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heckCompatibility="1" defaultThemeVersion="124226"/>
  <bookViews>
    <workbookView xWindow="0" yWindow="0" windowWidth="2160" windowHeight="1110" tabRatio="741"/>
  </bookViews>
  <sheets>
    <sheet name="Humanes" sheetId="17" r:id="rId1"/>
    <sheet name="Casar-GU" sheetId="14" r:id="rId2"/>
    <sheet name="Alovera-Quer-Villanueva" sheetId="25" r:id="rId3"/>
    <sheet name="Marchamalo-GU" sheetId="21" r:id="rId4"/>
    <sheet name="Marchamalo-GU (Domin)" sheetId="22" r:id="rId5"/>
    <sheet name="Cabanillas-GU" sheetId="24" r:id="rId6"/>
  </sheets>
  <calcPr calcId="162913"/>
</workbook>
</file>

<file path=xl/calcChain.xml><?xml version="1.0" encoding="utf-8"?>
<calcChain xmlns="http://schemas.openxmlformats.org/spreadsheetml/2006/main">
  <c r="W37" i="24" l="1"/>
  <c r="W38" i="24"/>
  <c r="W40" i="24"/>
  <c r="W41" i="24"/>
  <c r="V37" i="24"/>
  <c r="V38" i="24"/>
  <c r="V39" i="24"/>
  <c r="V40" i="24"/>
  <c r="V41" i="24" s="1"/>
  <c r="U37" i="24"/>
  <c r="U38" i="24"/>
  <c r="U40" i="24"/>
  <c r="U41" i="24" s="1"/>
  <c r="U42" i="24" s="1"/>
  <c r="T37" i="24"/>
  <c r="T38" i="24" s="1"/>
  <c r="T39" i="24" s="1"/>
  <c r="T40" i="24" s="1"/>
  <c r="T41" i="24" s="1"/>
  <c r="S37" i="24"/>
  <c r="S38" i="24" s="1"/>
  <c r="S40" i="24" s="1"/>
  <c r="S41" i="24"/>
  <c r="S42" i="24" s="1"/>
  <c r="R37" i="24"/>
  <c r="R38" i="24"/>
  <c r="R39" i="24"/>
  <c r="R40" i="24" s="1"/>
  <c r="R41" i="24" s="1"/>
  <c r="Q37" i="24"/>
  <c r="Q38" i="24"/>
  <c r="Q40" i="24"/>
  <c r="Q41" i="24" s="1"/>
  <c r="Q42" i="24" s="1"/>
  <c r="P37" i="24"/>
  <c r="P38" i="24"/>
  <c r="P39" i="24" s="1"/>
  <c r="P40" i="24" s="1"/>
  <c r="P41" i="24"/>
  <c r="O37" i="24"/>
  <c r="O38" i="24" s="1"/>
  <c r="O40" i="24" s="1"/>
  <c r="O41" i="24" s="1"/>
  <c r="O42" i="24" s="1"/>
  <c r="N37" i="24"/>
  <c r="N38" i="24"/>
  <c r="N39" i="24"/>
  <c r="N40" i="24"/>
  <c r="N41" i="24" s="1"/>
  <c r="M37" i="24"/>
  <c r="M38" i="24"/>
  <c r="M40" i="24" s="1"/>
  <c r="M41" i="24" s="1"/>
  <c r="M42" i="24" s="1"/>
  <c r="L37" i="24"/>
  <c r="L38" i="24"/>
  <c r="L39" i="24" s="1"/>
  <c r="L40" i="24" s="1"/>
  <c r="L41" i="24" s="1"/>
  <c r="K37" i="24"/>
  <c r="K38" i="24" s="1"/>
  <c r="K40" i="24" s="1"/>
  <c r="K41" i="24"/>
  <c r="K42" i="24"/>
  <c r="J37" i="24"/>
  <c r="J38" i="24"/>
  <c r="J39" i="24"/>
  <c r="J40" i="24"/>
  <c r="J41" i="24" s="1"/>
  <c r="I37" i="24"/>
  <c r="I38" i="24"/>
  <c r="I40" i="24"/>
  <c r="I41" i="24" s="1"/>
  <c r="I42" i="24" s="1"/>
  <c r="H37" i="24"/>
  <c r="H38" i="24" s="1"/>
  <c r="H39" i="24" s="1"/>
  <c r="H40" i="24" s="1"/>
  <c r="H41" i="24" s="1"/>
  <c r="Z20" i="24"/>
  <c r="Z22" i="24" s="1"/>
  <c r="Z23" i="24" s="1"/>
  <c r="Y20" i="24"/>
  <c r="Y22" i="24"/>
  <c r="Y23" i="24" s="1"/>
  <c r="X20" i="24"/>
  <c r="X22" i="24"/>
  <c r="W20" i="24"/>
  <c r="W22" i="24" s="1"/>
  <c r="W23" i="24" s="1"/>
  <c r="V20" i="24"/>
  <c r="V22" i="24" s="1"/>
  <c r="V23" i="24" s="1"/>
  <c r="U20" i="24"/>
  <c r="U22" i="24"/>
  <c r="T20" i="24"/>
  <c r="T22" i="24" s="1"/>
  <c r="V79" i="24"/>
  <c r="V80" i="24"/>
  <c r="U79" i="24"/>
  <c r="U80" i="24" s="1"/>
  <c r="T79" i="24"/>
  <c r="T80" i="24"/>
  <c r="S79" i="24"/>
  <c r="S80" i="24" s="1"/>
  <c r="R79" i="24"/>
  <c r="R80" i="24"/>
  <c r="Q79" i="24"/>
  <c r="Q80" i="24" s="1"/>
  <c r="P79" i="24"/>
  <c r="P80" i="24"/>
  <c r="O79" i="24"/>
  <c r="O80" i="24" s="1"/>
  <c r="N79" i="24"/>
  <c r="N80" i="24"/>
  <c r="M79" i="24"/>
  <c r="M80" i="24" s="1"/>
  <c r="L79" i="24"/>
  <c r="L80" i="24"/>
  <c r="K79" i="24"/>
  <c r="K80" i="24" s="1"/>
  <c r="J79" i="24"/>
  <c r="J80" i="24"/>
  <c r="I79" i="24"/>
  <c r="I80" i="24" s="1"/>
  <c r="H79" i="24"/>
  <c r="H80" i="24"/>
  <c r="G79" i="24"/>
  <c r="G80" i="24" s="1"/>
  <c r="V61" i="24"/>
  <c r="V62" i="24"/>
  <c r="V63" i="24"/>
  <c r="U61" i="24"/>
  <c r="U62" i="24"/>
  <c r="U63" i="24"/>
  <c r="T61" i="24"/>
  <c r="T62" i="24" s="1"/>
  <c r="T63" i="24" s="1"/>
  <c r="S61" i="24"/>
  <c r="S62" i="24" s="1"/>
  <c r="S63" i="24" s="1"/>
  <c r="R61" i="24"/>
  <c r="R62" i="24"/>
  <c r="R63" i="24"/>
  <c r="Q61" i="24"/>
  <c r="Q62" i="24"/>
  <c r="Q63" i="24"/>
  <c r="P61" i="24"/>
  <c r="P62" i="24" s="1"/>
  <c r="P63" i="24" s="1"/>
  <c r="O61" i="24"/>
  <c r="O62" i="24"/>
  <c r="O63" i="24" s="1"/>
  <c r="N61" i="24"/>
  <c r="N62" i="24"/>
  <c r="N63" i="24" s="1"/>
  <c r="N64" i="24" s="1"/>
  <c r="M61" i="24"/>
  <c r="M62" i="24"/>
  <c r="M63" i="24" s="1"/>
  <c r="L61" i="24"/>
  <c r="L62" i="24"/>
  <c r="L63" i="24"/>
  <c r="K61" i="24"/>
  <c r="K62" i="24" s="1"/>
  <c r="K63" i="24" s="1"/>
  <c r="J61" i="24"/>
  <c r="J62" i="24"/>
  <c r="J63" i="24" s="1"/>
  <c r="I61" i="24"/>
  <c r="I62" i="24"/>
  <c r="I63" i="24" s="1"/>
  <c r="I64" i="24" s="1"/>
  <c r="H61" i="24"/>
  <c r="H62" i="24"/>
  <c r="H63" i="24" s="1"/>
  <c r="H64" i="24" s="1"/>
  <c r="G61" i="24"/>
  <c r="G62" i="24"/>
  <c r="G63" i="24"/>
  <c r="G64" i="24" s="1"/>
  <c r="Q20" i="24"/>
  <c r="Q21" i="24"/>
  <c r="Q22" i="24"/>
  <c r="O20" i="24"/>
  <c r="M20" i="24"/>
  <c r="K20" i="24"/>
  <c r="J20" i="24"/>
  <c r="J21" i="24" s="1"/>
  <c r="J22" i="24" s="1"/>
  <c r="I20" i="24"/>
  <c r="I21" i="24" s="1"/>
  <c r="I22" i="24" s="1"/>
  <c r="H20" i="24"/>
  <c r="G20" i="24"/>
  <c r="P19" i="24"/>
  <c r="N19" i="24"/>
  <c r="L19" i="24"/>
  <c r="L12" i="24"/>
  <c r="L13" i="24"/>
  <c r="L14" i="24" s="1"/>
  <c r="O11" i="24"/>
  <c r="O12" i="24"/>
  <c r="O13" i="24"/>
  <c r="O14" i="24" s="1"/>
  <c r="N11" i="24"/>
  <c r="N12" i="24"/>
  <c r="N13" i="24" s="1"/>
  <c r="N14" i="24" s="1"/>
  <c r="M11" i="24"/>
  <c r="M12" i="24"/>
  <c r="M13" i="24"/>
  <c r="M14" i="24" s="1"/>
  <c r="K11" i="24"/>
  <c r="K12" i="24"/>
  <c r="K13" i="24"/>
  <c r="J11" i="24"/>
  <c r="J12" i="24"/>
  <c r="J13" i="24"/>
  <c r="J14" i="24"/>
  <c r="I11" i="24"/>
  <c r="I12" i="24"/>
  <c r="I13" i="24"/>
  <c r="I14" i="24"/>
  <c r="H11" i="24"/>
  <c r="H12" i="24"/>
  <c r="H13" i="24"/>
  <c r="H14" i="24"/>
  <c r="G24" i="22"/>
  <c r="G25" i="22"/>
  <c r="G26" i="22"/>
  <c r="G27" i="22"/>
  <c r="G28" i="22" s="1"/>
  <c r="F24" i="22"/>
  <c r="F25" i="22"/>
  <c r="F26" i="22"/>
  <c r="F27" i="22" s="1"/>
  <c r="F28" i="22" s="1"/>
  <c r="I12" i="22"/>
  <c r="I13" i="22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P11" i="22"/>
  <c r="P12" i="22" s="1"/>
  <c r="P13" i="22" s="1"/>
  <c r="P14" i="22" s="1"/>
  <c r="P15" i="22" s="1"/>
  <c r="P16" i="22" s="1"/>
  <c r="P17" i="22" s="1"/>
  <c r="P18" i="22"/>
  <c r="P19" i="22" s="1"/>
  <c r="P20" i="22" s="1"/>
  <c r="P21" i="22" s="1"/>
  <c r="P22" i="22" s="1"/>
  <c r="P23" i="22" s="1"/>
  <c r="P24" i="22" s="1"/>
  <c r="P25" i="22" s="1"/>
  <c r="P26" i="22" s="1"/>
  <c r="P27" i="22" s="1"/>
  <c r="P28" i="22" s="1"/>
  <c r="O11" i="22"/>
  <c r="O12" i="22"/>
  <c r="O13" i="22"/>
  <c r="O14" i="22" s="1"/>
  <c r="O15" i="22" s="1"/>
  <c r="O16" i="22"/>
  <c r="O17" i="22" s="1"/>
  <c r="O18" i="22" s="1"/>
  <c r="O19" i="22" s="1"/>
  <c r="O20" i="22" s="1"/>
  <c r="O21" i="22" s="1"/>
  <c r="O22" i="22" s="1"/>
  <c r="O23" i="22" s="1"/>
  <c r="O24" i="22" s="1"/>
  <c r="O25" i="22" s="1"/>
  <c r="O26" i="22" s="1"/>
  <c r="O27" i="22" s="1"/>
  <c r="O28" i="22" s="1"/>
  <c r="N11" i="22"/>
  <c r="N12" i="22" s="1"/>
  <c r="N13" i="22" s="1"/>
  <c r="N14" i="22"/>
  <c r="N15" i="22" s="1"/>
  <c r="N16" i="22" s="1"/>
  <c r="N17" i="22" s="1"/>
  <c r="N18" i="22" s="1"/>
  <c r="N19" i="22"/>
  <c r="N20" i="22" s="1"/>
  <c r="N21" i="22" s="1"/>
  <c r="N22" i="22" s="1"/>
  <c r="N23" i="22" s="1"/>
  <c r="N24" i="22" s="1"/>
  <c r="N25" i="22" s="1"/>
  <c r="N26" i="22" s="1"/>
  <c r="N27" i="22" s="1"/>
  <c r="N28" i="22" s="1"/>
  <c r="M11" i="22"/>
  <c r="M12" i="22"/>
  <c r="M13" i="22"/>
  <c r="M14" i="22" s="1"/>
  <c r="M15" i="22" s="1"/>
  <c r="M16" i="22"/>
  <c r="M17" i="22"/>
  <c r="M18" i="22" s="1"/>
  <c r="M19" i="22" s="1"/>
  <c r="M20" i="22" s="1"/>
  <c r="M21" i="22" s="1"/>
  <c r="M22" i="22" s="1"/>
  <c r="M23" i="22" s="1"/>
  <c r="M24" i="22"/>
  <c r="M25" i="22" s="1"/>
  <c r="M26" i="22" s="1"/>
  <c r="M27" i="22" s="1"/>
  <c r="M28" i="22" s="1"/>
  <c r="L11" i="22"/>
  <c r="L12" i="22" s="1"/>
  <c r="L13" i="22" s="1"/>
  <c r="L14" i="22"/>
  <c r="L15" i="22" s="1"/>
  <c r="L16" i="22" s="1"/>
  <c r="L17" i="22" s="1"/>
  <c r="L18" i="22" s="1"/>
  <c r="L19" i="22" s="1"/>
  <c r="L20" i="22" s="1"/>
  <c r="L21" i="22" s="1"/>
  <c r="L22" i="22" s="1"/>
  <c r="L23" i="22" s="1"/>
  <c r="L24" i="22" s="1"/>
  <c r="L25" i="22" s="1"/>
  <c r="L26" i="22" s="1"/>
  <c r="L27" i="22" s="1"/>
  <c r="L28" i="22" s="1"/>
  <c r="K11" i="22"/>
  <c r="K12" i="22"/>
  <c r="K13" i="22" s="1"/>
  <c r="K14" i="22" s="1"/>
  <c r="K15" i="22" s="1"/>
  <c r="K16" i="22" s="1"/>
  <c r="K17" i="22" s="1"/>
  <c r="K18" i="22" s="1"/>
  <c r="K19" i="22" s="1"/>
  <c r="K20" i="22" s="1"/>
  <c r="K21" i="22" s="1"/>
  <c r="K22" i="22" s="1"/>
  <c r="K23" i="22" s="1"/>
  <c r="K24" i="22" s="1"/>
  <c r="K25" i="22"/>
  <c r="K26" i="22" s="1"/>
  <c r="K27" i="22" s="1"/>
  <c r="K28" i="22" s="1"/>
  <c r="J11" i="22"/>
  <c r="J12" i="22" s="1"/>
  <c r="J13" i="22" s="1"/>
  <c r="J14" i="22"/>
  <c r="J15" i="22"/>
  <c r="J16" i="22" s="1"/>
  <c r="J17" i="22" s="1"/>
  <c r="J18" i="22" s="1"/>
  <c r="J19" i="22" s="1"/>
  <c r="J20" i="22" s="1"/>
  <c r="J21" i="22" s="1"/>
  <c r="J22" i="22" s="1"/>
  <c r="J23" i="22" s="1"/>
  <c r="J24" i="22" s="1"/>
  <c r="J25" i="22" s="1"/>
  <c r="J26" i="22" s="1"/>
  <c r="J27" i="22" s="1"/>
  <c r="J28" i="22" s="1"/>
  <c r="I11" i="22"/>
  <c r="AE13" i="21"/>
  <c r="AE14" i="21" s="1"/>
  <c r="AE15" i="21" s="1"/>
  <c r="AE16" i="21" s="1"/>
  <c r="AE17" i="21" s="1"/>
  <c r="AE18" i="21" s="1"/>
  <c r="AE19" i="21" s="1"/>
  <c r="AE20" i="21" s="1"/>
  <c r="AE21" i="21" s="1"/>
  <c r="AE22" i="21" s="1"/>
  <c r="AE23" i="21" s="1"/>
  <c r="AE24" i="21" s="1"/>
  <c r="AE25" i="21" s="1"/>
  <c r="AE26" i="21" s="1"/>
  <c r="AE27" i="21" s="1"/>
  <c r="AE28" i="21" s="1"/>
  <c r="AE12" i="21"/>
  <c r="AE11" i="21"/>
  <c r="Y11" i="21"/>
  <c r="Y12" i="21" s="1"/>
  <c r="Y13" i="21" s="1"/>
  <c r="Y14" i="21" s="1"/>
  <c r="Y15" i="21" s="1"/>
  <c r="Y16" i="21" s="1"/>
  <c r="Y17" i="21" s="1"/>
  <c r="Y18" i="21" s="1"/>
  <c r="Y19" i="21" s="1"/>
  <c r="Y20" i="21" s="1"/>
  <c r="Y21" i="21" s="1"/>
  <c r="Y22" i="21" s="1"/>
  <c r="Y23" i="21" s="1"/>
  <c r="Y24" i="21" s="1"/>
  <c r="Y25" i="21" s="1"/>
  <c r="Y26" i="21" s="1"/>
  <c r="Y27" i="21" s="1"/>
  <c r="Y28" i="21" s="1"/>
  <c r="V11" i="21"/>
  <c r="V12" i="21" s="1"/>
  <c r="V13" i="21" s="1"/>
  <c r="V14" i="21"/>
  <c r="V15" i="21"/>
  <c r="V16" i="21" s="1"/>
  <c r="V17" i="21" s="1"/>
  <c r="V18" i="21" s="1"/>
  <c r="V19" i="21" s="1"/>
  <c r="V20" i="21" s="1"/>
  <c r="V21" i="21" s="1"/>
  <c r="V22" i="21" s="1"/>
  <c r="V23" i="21" s="1"/>
  <c r="V24" i="21" s="1"/>
  <c r="V25" i="21" s="1"/>
  <c r="V26" i="21" s="1"/>
  <c r="V27" i="21" s="1"/>
  <c r="V28" i="21" s="1"/>
  <c r="R11" i="21"/>
  <c r="R12" i="21"/>
  <c r="R13" i="21" s="1"/>
  <c r="R14" i="21" s="1"/>
  <c r="R15" i="21"/>
  <c r="R16" i="21"/>
  <c r="R17" i="21" s="1"/>
  <c r="R18" i="21" s="1"/>
  <c r="R19" i="21" s="1"/>
  <c r="R20" i="21" s="1"/>
  <c r="R21" i="21" s="1"/>
  <c r="R22" i="21" s="1"/>
  <c r="R23" i="21" s="1"/>
  <c r="R24" i="21" s="1"/>
  <c r="R25" i="21" s="1"/>
  <c r="R26" i="21" s="1"/>
  <c r="R27" i="21" s="1"/>
  <c r="R28" i="21" s="1"/>
  <c r="O11" i="21"/>
  <c r="O12" i="21" s="1"/>
  <c r="O13" i="21" s="1"/>
  <c r="O14" i="21" s="1"/>
  <c r="O15" i="21" s="1"/>
  <c r="O16" i="21" s="1"/>
  <c r="O17" i="21" s="1"/>
  <c r="O18" i="21" s="1"/>
  <c r="O19" i="21" s="1"/>
  <c r="O20" i="21" s="1"/>
  <c r="O21" i="21" s="1"/>
  <c r="O22" i="21" s="1"/>
  <c r="O23" i="21" s="1"/>
  <c r="O24" i="21" s="1"/>
  <c r="O25" i="21" s="1"/>
  <c r="O26" i="21" s="1"/>
  <c r="O27" i="21" s="1"/>
  <c r="O28" i="21" s="1"/>
  <c r="I11" i="21"/>
  <c r="I12" i="21" s="1"/>
  <c r="I13" i="21" s="1"/>
  <c r="I14" i="21" s="1"/>
  <c r="I15" i="21"/>
  <c r="I16" i="2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I28" i="21" s="1"/>
  <c r="G12" i="21"/>
  <c r="G13" i="21"/>
  <c r="G14" i="21" s="1"/>
  <c r="G15" i="21" s="1"/>
  <c r="G16" i="21" s="1"/>
  <c r="G17" i="21" s="1"/>
  <c r="G18" i="21" s="1"/>
  <c r="G19" i="21" s="1"/>
  <c r="G20" i="21" s="1"/>
  <c r="G21" i="21" s="1"/>
  <c r="G22" i="21" s="1"/>
  <c r="G23" i="21" s="1"/>
  <c r="G24" i="21" s="1"/>
  <c r="G25" i="21" s="1"/>
  <c r="G26" i="21" s="1"/>
  <c r="G27" i="21" s="1"/>
  <c r="G28" i="21" s="1"/>
  <c r="G11" i="21"/>
  <c r="P32" i="21"/>
  <c r="Q32" i="21"/>
  <c r="R32" i="21"/>
  <c r="S32" i="21"/>
  <c r="H32" i="21"/>
  <c r="F33" i="21"/>
  <c r="J10" i="21"/>
  <c r="K10" i="21" s="1"/>
  <c r="H10" i="21"/>
  <c r="I10" i="21" s="1"/>
  <c r="U20" i="17"/>
  <c r="U21" i="17"/>
  <c r="U22" i="17" s="1"/>
  <c r="U23" i="17" s="1"/>
  <c r="U24" i="17" s="1"/>
  <c r="U25" i="17"/>
  <c r="T20" i="17"/>
  <c r="T21" i="17" s="1"/>
  <c r="T22" i="17" s="1"/>
  <c r="T23" i="17" s="1"/>
  <c r="T24" i="17" s="1"/>
  <c r="T25" i="17" s="1"/>
  <c r="S20" i="17"/>
  <c r="S21" i="17"/>
  <c r="S22" i="17"/>
  <c r="S23" i="17"/>
  <c r="S24" i="17" s="1"/>
  <c r="S25" i="17" s="1"/>
  <c r="R20" i="17"/>
  <c r="R21" i="17"/>
  <c r="R22" i="17" s="1"/>
  <c r="R23" i="17" s="1"/>
  <c r="R24" i="17" s="1"/>
  <c r="R25" i="17" s="1"/>
  <c r="P20" i="17"/>
  <c r="P21" i="17"/>
  <c r="P22" i="17"/>
  <c r="P23" i="17" s="1"/>
  <c r="P24" i="17" s="1"/>
  <c r="P25" i="17"/>
  <c r="O20" i="17"/>
  <c r="O21" i="17" s="1"/>
  <c r="O22" i="17" s="1"/>
  <c r="O23" i="17"/>
  <c r="O24" i="17"/>
  <c r="O25" i="17" s="1"/>
  <c r="N20" i="17"/>
  <c r="N21" i="17"/>
  <c r="N22" i="17"/>
  <c r="N23" i="17" s="1"/>
  <c r="N24" i="17" s="1"/>
  <c r="N25" i="17"/>
  <c r="L20" i="17"/>
  <c r="L21" i="17" s="1"/>
  <c r="L22" i="17" s="1"/>
  <c r="L23" i="17" s="1"/>
  <c r="L24" i="17" s="1"/>
  <c r="L25" i="17" s="1"/>
  <c r="K20" i="17"/>
  <c r="K21" i="17" s="1"/>
  <c r="K22" i="17" s="1"/>
  <c r="K23" i="17" s="1"/>
  <c r="K24" i="17" s="1"/>
  <c r="K25" i="17" s="1"/>
  <c r="I20" i="17"/>
  <c r="I21" i="17" s="1"/>
  <c r="I22" i="17" s="1"/>
  <c r="I23" i="17" s="1"/>
  <c r="I24" i="17" s="1"/>
  <c r="I25" i="17" s="1"/>
  <c r="H20" i="17"/>
  <c r="H21" i="17"/>
  <c r="H22" i="17"/>
  <c r="H23" i="17"/>
  <c r="H24" i="17" s="1"/>
  <c r="H25" i="17" s="1"/>
  <c r="G20" i="17"/>
  <c r="G21" i="17" s="1"/>
  <c r="G22" i="17" s="1"/>
  <c r="G23" i="17" s="1"/>
  <c r="G24" i="17" s="1"/>
  <c r="G25" i="17" s="1"/>
  <c r="U11" i="17"/>
  <c r="U12" i="17"/>
  <c r="U13" i="17"/>
  <c r="U14" i="17"/>
  <c r="U15" i="17" s="1"/>
  <c r="U16" i="17" s="1"/>
  <c r="T11" i="17"/>
  <c r="T12" i="17" s="1"/>
  <c r="T13" i="17" s="1"/>
  <c r="T14" i="17" s="1"/>
  <c r="T15" i="17" s="1"/>
  <c r="T16" i="17" s="1"/>
  <c r="S11" i="17"/>
  <c r="S12" i="17"/>
  <c r="S13" i="17"/>
  <c r="S14" i="17"/>
  <c r="S15" i="17" s="1"/>
  <c r="S16" i="17" s="1"/>
  <c r="R11" i="17"/>
  <c r="R12" i="17" s="1"/>
  <c r="R13" i="17" s="1"/>
  <c r="R14" i="17" s="1"/>
  <c r="R15" i="17" s="1"/>
  <c r="R16" i="17" s="1"/>
  <c r="P11" i="17"/>
  <c r="P12" i="17"/>
  <c r="P13" i="17"/>
  <c r="P14" i="17" s="1"/>
  <c r="P15" i="17" s="1"/>
  <c r="P16" i="17" s="1"/>
  <c r="O11" i="17"/>
  <c r="O12" i="17" s="1"/>
  <c r="O13" i="17" s="1"/>
  <c r="O14" i="17"/>
  <c r="O15" i="17"/>
  <c r="O16" i="17" s="1"/>
  <c r="N11" i="17"/>
  <c r="N12" i="17"/>
  <c r="N13" i="17"/>
  <c r="N14" i="17" s="1"/>
  <c r="N15" i="17" s="1"/>
  <c r="N16" i="17"/>
  <c r="L11" i="17"/>
  <c r="L12" i="17" s="1"/>
  <c r="L13" i="17" s="1"/>
  <c r="L14" i="17"/>
  <c r="L15" i="17"/>
  <c r="L16" i="17" s="1"/>
  <c r="K11" i="17"/>
  <c r="K12" i="17" s="1"/>
  <c r="K13" i="17" s="1"/>
  <c r="K14" i="17" s="1"/>
  <c r="K15" i="17" s="1"/>
  <c r="K16" i="17" s="1"/>
  <c r="I11" i="17"/>
  <c r="I12" i="17"/>
  <c r="I13" i="17" s="1"/>
  <c r="I14" i="17" s="1"/>
  <c r="I15" i="17"/>
  <c r="I16" i="17"/>
  <c r="H11" i="17"/>
  <c r="H12" i="17"/>
  <c r="H13" i="17"/>
  <c r="H14" i="17"/>
  <c r="H15" i="17" s="1"/>
  <c r="H16" i="17" s="1"/>
  <c r="G11" i="17"/>
  <c r="G12" i="17"/>
  <c r="G13" i="17"/>
  <c r="G14" i="17" s="1"/>
  <c r="G15" i="17" s="1"/>
  <c r="G16" i="17"/>
  <c r="M26" i="14"/>
  <c r="N26" i="14" s="1"/>
  <c r="N27" i="14" s="1"/>
  <c r="N29" i="14" s="1"/>
  <c r="I26" i="14"/>
  <c r="I27" i="14" s="1"/>
  <c r="I29" i="14" s="1"/>
  <c r="I30" i="14" s="1"/>
  <c r="I31" i="14" s="1"/>
  <c r="I32" i="14" s="1"/>
  <c r="I33" i="14" s="1"/>
  <c r="I34" i="14" s="1"/>
  <c r="I35" i="14" s="1"/>
  <c r="H30" i="14"/>
  <c r="H31" i="14" s="1"/>
  <c r="H32" i="14" s="1"/>
  <c r="H33" i="14" s="1"/>
  <c r="H34" i="14" s="1"/>
  <c r="H35" i="14" s="1"/>
  <c r="G26" i="14"/>
  <c r="M15" i="14"/>
  <c r="M16" i="14" s="1"/>
  <c r="M17" i="14" s="1"/>
  <c r="M19" i="14" s="1"/>
  <c r="M20" i="14" s="1"/>
  <c r="M12" i="14"/>
  <c r="M13" i="14" s="1"/>
  <c r="M14" i="14" s="1"/>
  <c r="F11" i="17"/>
  <c r="F12" i="17" s="1"/>
  <c r="F13" i="17" s="1"/>
  <c r="F14" i="17" s="1"/>
  <c r="F15" i="17" s="1"/>
  <c r="G30" i="14"/>
  <c r="G31" i="14" s="1"/>
  <c r="G32" i="14" s="1"/>
  <c r="G33" i="14" s="1"/>
  <c r="G34" i="14" s="1"/>
  <c r="G35" i="14" s="1"/>
  <c r="F27" i="14"/>
  <c r="F29" i="14" s="1"/>
  <c r="F30" i="14"/>
  <c r="F31" i="14" s="1"/>
  <c r="F32" i="14" s="1"/>
  <c r="F33" i="14" s="1"/>
  <c r="F34" i="14" s="1"/>
  <c r="F35" i="14" s="1"/>
  <c r="K12" i="14"/>
  <c r="K13" i="14" s="1"/>
  <c r="K14" i="14" s="1"/>
  <c r="K15" i="14" s="1"/>
  <c r="K16" i="14" s="1"/>
  <c r="K17" i="14" s="1"/>
  <c r="K19" i="14" s="1"/>
  <c r="K20" i="14" s="1"/>
  <c r="J12" i="14"/>
  <c r="J13" i="14" s="1"/>
  <c r="J14" i="14" s="1"/>
  <c r="J15" i="14" s="1"/>
  <c r="J16" i="14" s="1"/>
  <c r="J17" i="14" s="1"/>
  <c r="J19" i="14" s="1"/>
  <c r="J20" i="14" s="1"/>
  <c r="I12" i="14"/>
  <c r="I13" i="14"/>
  <c r="I14" i="14" s="1"/>
  <c r="I15" i="14" s="1"/>
  <c r="I16" i="14" s="1"/>
  <c r="I17" i="14" s="1"/>
  <c r="I19" i="14" s="1"/>
  <c r="I20" i="14" s="1"/>
  <c r="H12" i="14"/>
  <c r="H13" i="14" s="1"/>
  <c r="H14" i="14" s="1"/>
  <c r="H15" i="14" s="1"/>
  <c r="H16" i="14" s="1"/>
  <c r="H17" i="14" s="1"/>
  <c r="H19" i="14" s="1"/>
  <c r="H20" i="14" s="1"/>
  <c r="G12" i="14"/>
  <c r="G13" i="14"/>
  <c r="G14" i="14" s="1"/>
  <c r="G15" i="14" s="1"/>
  <c r="G16" i="14" s="1"/>
  <c r="G17" i="14" s="1"/>
  <c r="G19" i="14" s="1"/>
  <c r="G20" i="14" s="1"/>
  <c r="F12" i="14"/>
  <c r="N12" i="14" s="1"/>
  <c r="M27" i="14"/>
  <c r="M29" i="14" s="1"/>
  <c r="M30" i="14" s="1"/>
  <c r="M31" i="14" s="1"/>
  <c r="M32" i="14" s="1"/>
  <c r="M33" i="14" s="1"/>
  <c r="M34" i="14" s="1"/>
  <c r="M35" i="14" s="1"/>
  <c r="L20" i="24"/>
  <c r="L21" i="24"/>
  <c r="L22" i="24" s="1"/>
  <c r="N20" i="24"/>
  <c r="N21" i="24"/>
  <c r="N22" i="24"/>
  <c r="O22" i="24"/>
  <c r="O23" i="24"/>
  <c r="P20" i="24"/>
  <c r="P21" i="24"/>
  <c r="P22" i="24" s="1"/>
  <c r="M22" i="24"/>
  <c r="M23" i="24"/>
  <c r="K22" i="24"/>
  <c r="K23" i="24" s="1"/>
  <c r="N30" i="14" l="1"/>
  <c r="N31" i="14" s="1"/>
  <c r="N32" i="14" s="1"/>
  <c r="N33" i="14" s="1"/>
  <c r="N34" i="14" s="1"/>
  <c r="N35" i="14" s="1"/>
  <c r="F13" i="14"/>
  <c r="F14" i="14" s="1"/>
  <c r="F15" i="14" s="1"/>
  <c r="F16" i="14" s="1"/>
  <c r="F17" i="14" s="1"/>
  <c r="F19" i="14" s="1"/>
  <c r="F20" i="14" s="1"/>
  <c r="M21" i="14" s="1"/>
  <c r="G36" i="14"/>
  <c r="H36" i="14" s="1"/>
  <c r="I36" i="14" s="1"/>
  <c r="F16" i="17"/>
  <c r="F19" i="17"/>
  <c r="F20" i="17" s="1"/>
  <c r="F21" i="17" s="1"/>
  <c r="F22" i="17" s="1"/>
  <c r="F23" i="17" s="1"/>
  <c r="F24" i="17" s="1"/>
  <c r="F25" i="17" s="1"/>
  <c r="G33" i="21"/>
  <c r="G34" i="21" s="1"/>
  <c r="G35" i="21" s="1"/>
  <c r="G36" i="21" s="1"/>
  <c r="G37" i="21" s="1"/>
  <c r="G38" i="21" s="1"/>
  <c r="G39" i="21" s="1"/>
  <c r="G40" i="21" s="1"/>
  <c r="G41" i="21" s="1"/>
  <c r="G42" i="21" s="1"/>
  <c r="G43" i="21" s="1"/>
  <c r="G44" i="21" s="1"/>
  <c r="G45" i="21" s="1"/>
  <c r="G46" i="21" s="1"/>
  <c r="G47" i="21" s="1"/>
  <c r="G48" i="21" s="1"/>
  <c r="G49" i="21" s="1"/>
  <c r="G50" i="21" s="1"/>
  <c r="O33" i="21"/>
  <c r="O34" i="21" s="1"/>
  <c r="O35" i="21" s="1"/>
  <c r="O36" i="21" s="1"/>
  <c r="O37" i="21" s="1"/>
  <c r="O38" i="21" s="1"/>
  <c r="O39" i="21" s="1"/>
  <c r="O40" i="21" s="1"/>
  <c r="O41" i="21" s="1"/>
  <c r="O42" i="21" s="1"/>
  <c r="O43" i="21" s="1"/>
  <c r="O44" i="21" s="1"/>
  <c r="O45" i="21" s="1"/>
  <c r="O46" i="21" s="1"/>
  <c r="O47" i="21" s="1"/>
  <c r="O48" i="21" s="1"/>
  <c r="O49" i="21" s="1"/>
  <c r="O50" i="21" s="1"/>
  <c r="N33" i="21"/>
  <c r="N34" i="21" s="1"/>
  <c r="N35" i="21" s="1"/>
  <c r="N36" i="21" s="1"/>
  <c r="N37" i="21" s="1"/>
  <c r="N38" i="21" s="1"/>
  <c r="N39" i="21" s="1"/>
  <c r="N40" i="21" s="1"/>
  <c r="N41" i="21" s="1"/>
  <c r="N42" i="21" s="1"/>
  <c r="N43" i="21" s="1"/>
  <c r="N44" i="21" s="1"/>
  <c r="N45" i="21" s="1"/>
  <c r="N46" i="21" s="1"/>
  <c r="N47" i="21" s="1"/>
  <c r="N48" i="21" s="1"/>
  <c r="N49" i="21" s="1"/>
  <c r="N50" i="21" s="1"/>
  <c r="F34" i="21"/>
  <c r="F35" i="21" s="1"/>
  <c r="F36" i="21" s="1"/>
  <c r="F37" i="21" s="1"/>
  <c r="F38" i="21" s="1"/>
  <c r="F39" i="21" s="1"/>
  <c r="F40" i="21" s="1"/>
  <c r="F41" i="21" s="1"/>
  <c r="F42" i="21" s="1"/>
  <c r="F44" i="21" s="1"/>
  <c r="F45" i="21" s="1"/>
  <c r="F46" i="21" s="1"/>
  <c r="F47" i="21" s="1"/>
  <c r="F48" i="21" s="1"/>
  <c r="F49" i="21" s="1"/>
  <c r="F50" i="21" s="1"/>
  <c r="H26" i="14"/>
  <c r="J26" i="14"/>
  <c r="J27" i="14" s="1"/>
  <c r="J29" i="14" s="1"/>
  <c r="J30" i="14" s="1"/>
  <c r="J31" i="14" s="1"/>
  <c r="J32" i="14" s="1"/>
  <c r="J33" i="14" s="1"/>
  <c r="J34" i="14" s="1"/>
  <c r="J35" i="14" s="1"/>
  <c r="S33" i="21"/>
  <c r="S34" i="21" s="1"/>
  <c r="S35" i="21" s="1"/>
  <c r="S36" i="21" s="1"/>
  <c r="S37" i="21" s="1"/>
  <c r="S38" i="21" s="1"/>
  <c r="S39" i="21" s="1"/>
  <c r="S40" i="21" s="1"/>
  <c r="S41" i="21" s="1"/>
  <c r="S42" i="21" s="1"/>
  <c r="S43" i="21" s="1"/>
  <c r="S44" i="21" s="1"/>
  <c r="S45" i="21" s="1"/>
  <c r="S46" i="21" s="1"/>
  <c r="S47" i="21" s="1"/>
  <c r="S48" i="21" s="1"/>
  <c r="S49" i="21" s="1"/>
  <c r="S50" i="21" s="1"/>
  <c r="T32" i="21"/>
  <c r="R33" i="21"/>
  <c r="R34" i="21" s="1"/>
  <c r="R35" i="21" s="1"/>
  <c r="R36" i="21" s="1"/>
  <c r="R37" i="21" s="1"/>
  <c r="R38" i="21" s="1"/>
  <c r="R39" i="21" s="1"/>
  <c r="R40" i="21" s="1"/>
  <c r="R41" i="21" s="1"/>
  <c r="R42" i="21" s="1"/>
  <c r="R43" i="21" s="1"/>
  <c r="R44" i="21" s="1"/>
  <c r="R45" i="21" s="1"/>
  <c r="R46" i="21" s="1"/>
  <c r="R47" i="21" s="1"/>
  <c r="R48" i="21" s="1"/>
  <c r="R49" i="21" s="1"/>
  <c r="R50" i="21" s="1"/>
  <c r="G27" i="14"/>
  <c r="K11" i="21"/>
  <c r="K12" i="21" s="1"/>
  <c r="K13" i="21" s="1"/>
  <c r="K14" i="21" s="1"/>
  <c r="K15" i="21" s="1"/>
  <c r="K16" i="21" s="1"/>
  <c r="K17" i="21" s="1"/>
  <c r="K18" i="21" s="1"/>
  <c r="K19" i="21" s="1"/>
  <c r="K20" i="21" s="1"/>
  <c r="K21" i="21" s="1"/>
  <c r="K22" i="21" s="1"/>
  <c r="K23" i="21" s="1"/>
  <c r="K24" i="21" s="1"/>
  <c r="K25" i="21" s="1"/>
  <c r="K26" i="21" s="1"/>
  <c r="K27" i="21" s="1"/>
  <c r="K28" i="21" s="1"/>
  <c r="L10" i="21"/>
  <c r="J11" i="21"/>
  <c r="J12" i="21" s="1"/>
  <c r="J13" i="21" s="1"/>
  <c r="J14" i="21" s="1"/>
  <c r="J15" i="21" s="1"/>
  <c r="J16" i="21" s="1"/>
  <c r="J17" i="21" s="1"/>
  <c r="J18" i="21" s="1"/>
  <c r="J19" i="21" s="1"/>
  <c r="J20" i="21" s="1"/>
  <c r="J21" i="21" s="1"/>
  <c r="J22" i="21" s="1"/>
  <c r="J23" i="21" s="1"/>
  <c r="J24" i="21" s="1"/>
  <c r="J25" i="21" s="1"/>
  <c r="J26" i="21" s="1"/>
  <c r="J27" i="21" s="1"/>
  <c r="J28" i="21" s="1"/>
  <c r="H33" i="21"/>
  <c r="H34" i="21" s="1"/>
  <c r="H35" i="21" s="1"/>
  <c r="H36" i="21" s="1"/>
  <c r="H37" i="21" s="1"/>
  <c r="H38" i="21" s="1"/>
  <c r="H39" i="21" s="1"/>
  <c r="H40" i="21" s="1"/>
  <c r="H41" i="21" s="1"/>
  <c r="H42" i="21" s="1"/>
  <c r="H43" i="21" s="1"/>
  <c r="H44" i="21" s="1"/>
  <c r="H45" i="21" s="1"/>
  <c r="H46" i="21" s="1"/>
  <c r="H47" i="21" s="1"/>
  <c r="H48" i="21" s="1"/>
  <c r="H49" i="21" s="1"/>
  <c r="H50" i="21" s="1"/>
  <c r="Q33" i="21"/>
  <c r="Q34" i="21" s="1"/>
  <c r="Q35" i="21" s="1"/>
  <c r="Q36" i="21" s="1"/>
  <c r="Q37" i="21" s="1"/>
  <c r="Q38" i="21" s="1"/>
  <c r="Q39" i="21" s="1"/>
  <c r="Q40" i="21" s="1"/>
  <c r="Q41" i="21" s="1"/>
  <c r="Q42" i="21" s="1"/>
  <c r="Q43" i="21" s="1"/>
  <c r="Q44" i="21" s="1"/>
  <c r="Q45" i="21" s="1"/>
  <c r="Q46" i="21" s="1"/>
  <c r="Q47" i="21" s="1"/>
  <c r="Q48" i="21" s="1"/>
  <c r="Q49" i="21" s="1"/>
  <c r="Q50" i="21" s="1"/>
  <c r="H11" i="21"/>
  <c r="H12" i="21" s="1"/>
  <c r="H13" i="21" s="1"/>
  <c r="H14" i="21" s="1"/>
  <c r="H15" i="21" s="1"/>
  <c r="H16" i="21" s="1"/>
  <c r="H17" i="21" s="1"/>
  <c r="H18" i="21" s="1"/>
  <c r="H19" i="21" s="1"/>
  <c r="H20" i="21" s="1"/>
  <c r="H21" i="21" s="1"/>
  <c r="H22" i="21" s="1"/>
  <c r="H23" i="21" s="1"/>
  <c r="H24" i="21" s="1"/>
  <c r="H25" i="21" s="1"/>
  <c r="H26" i="21" s="1"/>
  <c r="H27" i="21" s="1"/>
  <c r="H28" i="21" s="1"/>
  <c r="I32" i="21"/>
  <c r="P33" i="21"/>
  <c r="P34" i="21" s="1"/>
  <c r="P35" i="21" s="1"/>
  <c r="P36" i="21" s="1"/>
  <c r="P37" i="21" s="1"/>
  <c r="P38" i="21" s="1"/>
  <c r="P39" i="21" s="1"/>
  <c r="P40" i="21" s="1"/>
  <c r="P41" i="21" s="1"/>
  <c r="P42" i="21" s="1"/>
  <c r="P43" i="21" s="1"/>
  <c r="P44" i="21" s="1"/>
  <c r="P45" i="21" s="1"/>
  <c r="P46" i="21" s="1"/>
  <c r="P47" i="21" s="1"/>
  <c r="P48" i="21" s="1"/>
  <c r="P49" i="21" s="1"/>
  <c r="P50" i="21" s="1"/>
  <c r="G21" i="14" l="1"/>
  <c r="H21" i="14" s="1"/>
  <c r="I21" i="14" s="1"/>
  <c r="J21" i="14" s="1"/>
  <c r="K21" i="14" s="1"/>
  <c r="N13" i="14"/>
  <c r="N14" i="14" s="1"/>
  <c r="N15" i="14" s="1"/>
  <c r="N16" i="14" s="1"/>
  <c r="N17" i="14" s="1"/>
  <c r="N19" i="14" s="1"/>
  <c r="N20" i="14" s="1"/>
  <c r="N21" i="14" s="1"/>
  <c r="J32" i="21"/>
  <c r="I33" i="21"/>
  <c r="I34" i="21" s="1"/>
  <c r="I35" i="21" s="1"/>
  <c r="I36" i="21" s="1"/>
  <c r="I37" i="21" s="1"/>
  <c r="I38" i="21" s="1"/>
  <c r="I39" i="21" s="1"/>
  <c r="I40" i="21" s="1"/>
  <c r="I41" i="21" s="1"/>
  <c r="I42" i="21" s="1"/>
  <c r="I43" i="21" s="1"/>
  <c r="I44" i="21" s="1"/>
  <c r="I45" i="21" s="1"/>
  <c r="I46" i="21" s="1"/>
  <c r="I47" i="21" s="1"/>
  <c r="I48" i="21" s="1"/>
  <c r="I49" i="21" s="1"/>
  <c r="I50" i="21" s="1"/>
  <c r="K26" i="14"/>
  <c r="K27" i="14" s="1"/>
  <c r="K29" i="14" s="1"/>
  <c r="K30" i="14" s="1"/>
  <c r="K31" i="14" s="1"/>
  <c r="K32" i="14" s="1"/>
  <c r="K33" i="14" s="1"/>
  <c r="K34" i="14" s="1"/>
  <c r="K35" i="14" s="1"/>
  <c r="H27" i="14"/>
  <c r="L11" i="21"/>
  <c r="L12" i="21" s="1"/>
  <c r="L13" i="21" s="1"/>
  <c r="L14" i="21" s="1"/>
  <c r="L15" i="21" s="1"/>
  <c r="L16" i="21" s="1"/>
  <c r="L17" i="21" s="1"/>
  <c r="L18" i="21" s="1"/>
  <c r="L19" i="21" s="1"/>
  <c r="L20" i="21" s="1"/>
  <c r="L21" i="21" s="1"/>
  <c r="L22" i="21" s="1"/>
  <c r="L23" i="21" s="1"/>
  <c r="L24" i="21" s="1"/>
  <c r="L25" i="21" s="1"/>
  <c r="L26" i="21" s="1"/>
  <c r="L27" i="21" s="1"/>
  <c r="L28" i="21" s="1"/>
  <c r="M10" i="21"/>
  <c r="U32" i="21"/>
  <c r="U33" i="21" s="1"/>
  <c r="U34" i="21" s="1"/>
  <c r="U35" i="21" s="1"/>
  <c r="U36" i="21" s="1"/>
  <c r="U37" i="21" s="1"/>
  <c r="U38" i="21" s="1"/>
  <c r="U39" i="21" s="1"/>
  <c r="U40" i="21" s="1"/>
  <c r="U41" i="21" s="1"/>
  <c r="U42" i="21" s="1"/>
  <c r="U43" i="21" s="1"/>
  <c r="U44" i="21" s="1"/>
  <c r="U45" i="21" s="1"/>
  <c r="U46" i="21" s="1"/>
  <c r="U47" i="21" s="1"/>
  <c r="U48" i="21" s="1"/>
  <c r="U49" i="21" s="1"/>
  <c r="U50" i="21" s="1"/>
  <c r="T33" i="21"/>
  <c r="T34" i="21" s="1"/>
  <c r="T35" i="21" s="1"/>
  <c r="T36" i="21" s="1"/>
  <c r="T37" i="21" s="1"/>
  <c r="T38" i="21" s="1"/>
  <c r="T39" i="21" s="1"/>
  <c r="T40" i="21" s="1"/>
  <c r="T41" i="21" s="1"/>
  <c r="T42" i="21" s="1"/>
  <c r="T43" i="21" s="1"/>
  <c r="T44" i="21" s="1"/>
  <c r="T45" i="21" s="1"/>
  <c r="T46" i="21" s="1"/>
  <c r="T47" i="21" s="1"/>
  <c r="T48" i="21" s="1"/>
  <c r="T49" i="21" s="1"/>
  <c r="T50" i="21" s="1"/>
  <c r="M11" i="21" l="1"/>
  <c r="M12" i="21" s="1"/>
  <c r="M13" i="21" s="1"/>
  <c r="M14" i="21" s="1"/>
  <c r="M15" i="21" s="1"/>
  <c r="M16" i="21" s="1"/>
  <c r="M17" i="21" s="1"/>
  <c r="M18" i="21" s="1"/>
  <c r="M19" i="21" s="1"/>
  <c r="M20" i="21" s="1"/>
  <c r="M21" i="21" s="1"/>
  <c r="M22" i="21" s="1"/>
  <c r="M23" i="21" s="1"/>
  <c r="M24" i="21" s="1"/>
  <c r="M25" i="21" s="1"/>
  <c r="M26" i="21" s="1"/>
  <c r="M27" i="21" s="1"/>
  <c r="M28" i="21" s="1"/>
  <c r="N10" i="21"/>
  <c r="J33" i="21"/>
  <c r="J34" i="21" s="1"/>
  <c r="J35" i="21" s="1"/>
  <c r="J36" i="21" s="1"/>
  <c r="J37" i="21" s="1"/>
  <c r="J38" i="21" s="1"/>
  <c r="J39" i="21" s="1"/>
  <c r="J40" i="21" s="1"/>
  <c r="J41" i="21" s="1"/>
  <c r="J42" i="21" s="1"/>
  <c r="J43" i="21" s="1"/>
  <c r="J44" i="21" s="1"/>
  <c r="J45" i="21" s="1"/>
  <c r="J46" i="21" s="1"/>
  <c r="J47" i="21" s="1"/>
  <c r="J48" i="21" s="1"/>
  <c r="J49" i="21" s="1"/>
  <c r="J50" i="21" s="1"/>
  <c r="K32" i="21"/>
  <c r="K33" i="21" l="1"/>
  <c r="K34" i="21" s="1"/>
  <c r="K35" i="21" s="1"/>
  <c r="K36" i="21" s="1"/>
  <c r="K37" i="21" s="1"/>
  <c r="K38" i="21" s="1"/>
  <c r="K39" i="21" s="1"/>
  <c r="K40" i="21" s="1"/>
  <c r="K41" i="21" s="1"/>
  <c r="K42" i="21" s="1"/>
  <c r="K43" i="21" s="1"/>
  <c r="K44" i="21" s="1"/>
  <c r="K45" i="21" s="1"/>
  <c r="K46" i="21" s="1"/>
  <c r="K47" i="21" s="1"/>
  <c r="K48" i="21" s="1"/>
  <c r="K49" i="21" s="1"/>
  <c r="K50" i="21" s="1"/>
  <c r="L32" i="21"/>
  <c r="N11" i="21"/>
  <c r="N12" i="21" s="1"/>
  <c r="N13" i="21" s="1"/>
  <c r="N14" i="21" s="1"/>
  <c r="N15" i="21" s="1"/>
  <c r="N16" i="21" s="1"/>
  <c r="N17" i="21" s="1"/>
  <c r="N18" i="21" s="1"/>
  <c r="N19" i="21" s="1"/>
  <c r="N20" i="21" s="1"/>
  <c r="N21" i="21" s="1"/>
  <c r="N22" i="21" s="1"/>
  <c r="N23" i="21" s="1"/>
  <c r="N24" i="21" s="1"/>
  <c r="N25" i="21" s="1"/>
  <c r="N26" i="21" s="1"/>
  <c r="N27" i="21" s="1"/>
  <c r="N28" i="21" s="1"/>
  <c r="P10" i="21"/>
  <c r="P11" i="21" l="1"/>
  <c r="P12" i="21" s="1"/>
  <c r="P13" i="21" s="1"/>
  <c r="P14" i="21" s="1"/>
  <c r="P15" i="21" s="1"/>
  <c r="P16" i="21" s="1"/>
  <c r="P17" i="21" s="1"/>
  <c r="P18" i="21" s="1"/>
  <c r="P19" i="21" s="1"/>
  <c r="P20" i="21" s="1"/>
  <c r="P21" i="21" s="1"/>
  <c r="P22" i="21" s="1"/>
  <c r="P23" i="21" s="1"/>
  <c r="P24" i="21" s="1"/>
  <c r="P25" i="21" s="1"/>
  <c r="P26" i="21" s="1"/>
  <c r="P27" i="21" s="1"/>
  <c r="P28" i="21" s="1"/>
  <c r="Q10" i="21"/>
  <c r="L33" i="21"/>
  <c r="L34" i="21" s="1"/>
  <c r="L35" i="21" s="1"/>
  <c r="L36" i="21" s="1"/>
  <c r="L37" i="21" s="1"/>
  <c r="L38" i="21" s="1"/>
  <c r="L39" i="21" s="1"/>
  <c r="L40" i="21" s="1"/>
  <c r="L41" i="21" s="1"/>
  <c r="L42" i="21" s="1"/>
  <c r="L43" i="21" s="1"/>
  <c r="L44" i="21" s="1"/>
  <c r="L45" i="21" s="1"/>
  <c r="L46" i="21" s="1"/>
  <c r="L47" i="21" s="1"/>
  <c r="L48" i="21" s="1"/>
  <c r="L49" i="21" s="1"/>
  <c r="L50" i="21" s="1"/>
  <c r="M32" i="21"/>
  <c r="M33" i="21" s="1"/>
  <c r="M34" i="21" s="1"/>
  <c r="M35" i="21" s="1"/>
  <c r="M36" i="21" s="1"/>
  <c r="M37" i="21" s="1"/>
  <c r="M38" i="21" s="1"/>
  <c r="M39" i="21" s="1"/>
  <c r="M40" i="21" s="1"/>
  <c r="M41" i="21" s="1"/>
  <c r="M42" i="21" s="1"/>
  <c r="M43" i="21" s="1"/>
  <c r="M44" i="21" s="1"/>
  <c r="M45" i="21" s="1"/>
  <c r="M46" i="21" s="1"/>
  <c r="M47" i="21" s="1"/>
  <c r="M48" i="21" s="1"/>
  <c r="M49" i="21" s="1"/>
  <c r="M50" i="21" s="1"/>
  <c r="Q11" i="21" l="1"/>
  <c r="Q12" i="21" s="1"/>
  <c r="Q13" i="21" s="1"/>
  <c r="Q14" i="21" s="1"/>
  <c r="Q15" i="21" s="1"/>
  <c r="Q16" i="21" s="1"/>
  <c r="Q17" i="21" s="1"/>
  <c r="Q18" i="21" s="1"/>
  <c r="Q19" i="21" s="1"/>
  <c r="Q20" i="21" s="1"/>
  <c r="Q21" i="21" s="1"/>
  <c r="Q22" i="21" s="1"/>
  <c r="Q23" i="21" s="1"/>
  <c r="Q24" i="21" s="1"/>
  <c r="Q25" i="21" s="1"/>
  <c r="Q26" i="21" s="1"/>
  <c r="Q27" i="21" s="1"/>
  <c r="Q28" i="21" s="1"/>
  <c r="S10" i="21"/>
  <c r="S11" i="21" l="1"/>
  <c r="S12" i="21" s="1"/>
  <c r="S13" i="21" s="1"/>
  <c r="S14" i="21" s="1"/>
  <c r="S15" i="21" s="1"/>
  <c r="S16" i="21" s="1"/>
  <c r="S17" i="21" s="1"/>
  <c r="S18" i="21" s="1"/>
  <c r="S19" i="21" s="1"/>
  <c r="S20" i="21" s="1"/>
  <c r="S21" i="21" s="1"/>
  <c r="S22" i="21" s="1"/>
  <c r="S23" i="21" s="1"/>
  <c r="S24" i="21" s="1"/>
  <c r="S25" i="21" s="1"/>
  <c r="S26" i="21" s="1"/>
  <c r="S27" i="21" s="1"/>
  <c r="S28" i="21" s="1"/>
  <c r="T10" i="21"/>
  <c r="T11" i="21" l="1"/>
  <c r="T12" i="21" s="1"/>
  <c r="T13" i="21" s="1"/>
  <c r="T14" i="21" s="1"/>
  <c r="T15" i="21" s="1"/>
  <c r="T16" i="21" s="1"/>
  <c r="T17" i="21" s="1"/>
  <c r="T18" i="21" s="1"/>
  <c r="T19" i="21" s="1"/>
  <c r="T20" i="21" s="1"/>
  <c r="T21" i="21" s="1"/>
  <c r="T22" i="21" s="1"/>
  <c r="T23" i="21" s="1"/>
  <c r="T24" i="21" s="1"/>
  <c r="T25" i="21" s="1"/>
  <c r="T26" i="21" s="1"/>
  <c r="T27" i="21" s="1"/>
  <c r="T28" i="21" s="1"/>
  <c r="U10" i="21"/>
  <c r="U11" i="21" l="1"/>
  <c r="U12" i="21" s="1"/>
  <c r="U13" i="21" s="1"/>
  <c r="U14" i="21" s="1"/>
  <c r="U15" i="21" s="1"/>
  <c r="U16" i="21" s="1"/>
  <c r="U17" i="21" s="1"/>
  <c r="U18" i="21" s="1"/>
  <c r="U19" i="21" s="1"/>
  <c r="U20" i="21" s="1"/>
  <c r="U21" i="21" s="1"/>
  <c r="U22" i="21" s="1"/>
  <c r="U23" i="21" s="1"/>
  <c r="U24" i="21" s="1"/>
  <c r="U25" i="21" s="1"/>
  <c r="U26" i="21" s="1"/>
  <c r="U27" i="21" s="1"/>
  <c r="U28" i="21" s="1"/>
  <c r="W10" i="21"/>
  <c r="X10" i="21" l="1"/>
  <c r="W11" i="21"/>
  <c r="W12" i="21" s="1"/>
  <c r="W13" i="21" s="1"/>
  <c r="W14" i="21" s="1"/>
  <c r="W15" i="21" s="1"/>
  <c r="W16" i="21" s="1"/>
  <c r="W17" i="21" s="1"/>
  <c r="W18" i="21" s="1"/>
  <c r="W19" i="21" s="1"/>
  <c r="W20" i="21" s="1"/>
  <c r="W21" i="21" s="1"/>
  <c r="W22" i="21" s="1"/>
  <c r="W23" i="21" s="1"/>
  <c r="W24" i="21" s="1"/>
  <c r="W25" i="21" s="1"/>
  <c r="W26" i="21" s="1"/>
  <c r="W27" i="21" s="1"/>
  <c r="W28" i="21" s="1"/>
  <c r="X11" i="21" l="1"/>
  <c r="X12" i="21" s="1"/>
  <c r="X13" i="21" s="1"/>
  <c r="X14" i="21" s="1"/>
  <c r="X15" i="21" s="1"/>
  <c r="X16" i="21" s="1"/>
  <c r="X17" i="21" s="1"/>
  <c r="X18" i="21" s="1"/>
  <c r="X19" i="21" s="1"/>
  <c r="X20" i="21" s="1"/>
  <c r="X21" i="21" s="1"/>
  <c r="X22" i="21" s="1"/>
  <c r="X23" i="21" s="1"/>
  <c r="X24" i="21" s="1"/>
  <c r="X25" i="21" s="1"/>
  <c r="X26" i="21" s="1"/>
  <c r="X27" i="21" s="1"/>
  <c r="X28" i="21" s="1"/>
  <c r="Z10" i="21"/>
  <c r="Z11" i="21" l="1"/>
  <c r="Z12" i="21" s="1"/>
  <c r="Z13" i="21" s="1"/>
  <c r="Z14" i="21" s="1"/>
  <c r="Z15" i="21" s="1"/>
  <c r="Z16" i="21" s="1"/>
  <c r="Z17" i="21" s="1"/>
  <c r="Z18" i="21" s="1"/>
  <c r="Z19" i="21" s="1"/>
  <c r="Z20" i="21" s="1"/>
  <c r="Z21" i="21" s="1"/>
  <c r="Z22" i="21" s="1"/>
  <c r="Z23" i="21" s="1"/>
  <c r="Z24" i="21" s="1"/>
  <c r="Z25" i="21" s="1"/>
  <c r="Z26" i="21" s="1"/>
  <c r="Z27" i="21" s="1"/>
  <c r="Z28" i="21" s="1"/>
  <c r="AA10" i="21"/>
  <c r="AA11" i="21" l="1"/>
  <c r="AA12" i="21" s="1"/>
  <c r="AA13" i="21" s="1"/>
  <c r="AA14" i="21" s="1"/>
  <c r="AA15" i="21" s="1"/>
  <c r="AA16" i="21" s="1"/>
  <c r="AA17" i="21" s="1"/>
  <c r="AA18" i="21" s="1"/>
  <c r="AA19" i="21" s="1"/>
  <c r="AA20" i="21" s="1"/>
  <c r="AA21" i="21" s="1"/>
  <c r="AA22" i="21" s="1"/>
  <c r="AA23" i="21" s="1"/>
  <c r="AA24" i="21" s="1"/>
  <c r="AA25" i="21" s="1"/>
  <c r="AA26" i="21" s="1"/>
  <c r="AA27" i="21" s="1"/>
  <c r="AA28" i="21" s="1"/>
  <c r="AB10" i="21"/>
  <c r="AC10" i="21" l="1"/>
  <c r="AB11" i="21"/>
  <c r="AB12" i="21" s="1"/>
  <c r="AB13" i="21" s="1"/>
  <c r="AB14" i="21" s="1"/>
  <c r="AB15" i="21" s="1"/>
  <c r="AB16" i="21" s="1"/>
  <c r="AB17" i="21" s="1"/>
  <c r="AB18" i="21" s="1"/>
  <c r="AB19" i="21" s="1"/>
  <c r="AB20" i="21" s="1"/>
  <c r="AB21" i="21" s="1"/>
  <c r="AB22" i="21" s="1"/>
  <c r="AB23" i="21" s="1"/>
  <c r="AB24" i="21" s="1"/>
  <c r="AB25" i="21" s="1"/>
  <c r="AB26" i="21" s="1"/>
  <c r="AB27" i="21" s="1"/>
  <c r="AB28" i="21" s="1"/>
  <c r="AC11" i="21" l="1"/>
  <c r="AC12" i="21" s="1"/>
  <c r="AC13" i="21" s="1"/>
  <c r="AC14" i="21" s="1"/>
  <c r="AC15" i="21" s="1"/>
  <c r="AC16" i="21" s="1"/>
  <c r="AC17" i="21" s="1"/>
  <c r="AC18" i="21" s="1"/>
  <c r="AC19" i="21" s="1"/>
  <c r="AC20" i="21" s="1"/>
  <c r="AC21" i="21" s="1"/>
  <c r="AC22" i="21" s="1"/>
  <c r="AC23" i="21" s="1"/>
  <c r="AC24" i="21" s="1"/>
  <c r="AC25" i="21" s="1"/>
  <c r="AC26" i="21" s="1"/>
  <c r="AC27" i="21" s="1"/>
  <c r="AC28" i="21" s="1"/>
  <c r="AD10" i="21"/>
  <c r="AD11" i="21" l="1"/>
  <c r="AD12" i="21" s="1"/>
  <c r="AD13" i="21" s="1"/>
  <c r="AD14" i="21" s="1"/>
  <c r="AD15" i="21" s="1"/>
  <c r="AD16" i="21" s="1"/>
  <c r="AD17" i="21" s="1"/>
  <c r="AD18" i="21" s="1"/>
  <c r="AD19" i="21" s="1"/>
  <c r="AD20" i="21" s="1"/>
  <c r="AD21" i="21" s="1"/>
  <c r="AD22" i="21" s="1"/>
  <c r="AD23" i="21" s="1"/>
  <c r="AD24" i="21" s="1"/>
  <c r="AD25" i="21" s="1"/>
  <c r="AD26" i="21" s="1"/>
  <c r="AD27" i="21" s="1"/>
  <c r="AD28" i="21" s="1"/>
  <c r="AF10" i="21"/>
  <c r="AF11" i="21" s="1"/>
  <c r="AF12" i="21" s="1"/>
  <c r="AF13" i="21" s="1"/>
  <c r="AF14" i="21" s="1"/>
  <c r="AF15" i="21" s="1"/>
  <c r="AF16" i="21" s="1"/>
  <c r="AF17" i="21" s="1"/>
  <c r="AF18" i="21" s="1"/>
  <c r="AF19" i="21" s="1"/>
  <c r="AF20" i="21" s="1"/>
  <c r="AF21" i="21" s="1"/>
  <c r="AF22" i="21" s="1"/>
  <c r="AF23" i="21" s="1"/>
  <c r="AF24" i="21" s="1"/>
  <c r="AF25" i="21" s="1"/>
  <c r="AF26" i="21" s="1"/>
  <c r="AF27" i="21" s="1"/>
  <c r="AF28" i="21" s="1"/>
</calcChain>
</file>

<file path=xl/sharedStrings.xml><?xml version="1.0" encoding="utf-8"?>
<sst xmlns="http://schemas.openxmlformats.org/spreadsheetml/2006/main" count="481" uniqueCount="94">
  <si>
    <t>Salidas desde Valdenuño</t>
  </si>
  <si>
    <t>Lunes a Viernes Laborables</t>
  </si>
  <si>
    <t>Cabanillas</t>
  </si>
  <si>
    <t>Renfe</t>
  </si>
  <si>
    <t>Guadalajara (Est.Autobuses)</t>
  </si>
  <si>
    <t>Guadalajara (Hospital)</t>
  </si>
  <si>
    <t>Salidas desde el Hospital</t>
  </si>
  <si>
    <t>ASTRA. ÁREA SUPRAMUNICIPAL DE TRANSPORTES.</t>
  </si>
  <si>
    <t>Línea 1</t>
  </si>
  <si>
    <t>--</t>
  </si>
  <si>
    <t>Quer</t>
  </si>
  <si>
    <t>Sábados Lab.</t>
  </si>
  <si>
    <t>Valdenuño Fernández</t>
  </si>
  <si>
    <t>El Casar</t>
  </si>
  <si>
    <t>Montelar</t>
  </si>
  <si>
    <t>Las Castillas</t>
  </si>
  <si>
    <t>Galápagos</t>
  </si>
  <si>
    <t>Torrejón del Rey</t>
  </si>
  <si>
    <t>Valdeaveruelo</t>
  </si>
  <si>
    <t>Sotolargo</t>
  </si>
  <si>
    <t>Salidas desde Humanes</t>
  </si>
  <si>
    <t>Humanes</t>
  </si>
  <si>
    <t>Mohernando</t>
  </si>
  <si>
    <t>Yunquera de Henares</t>
  </si>
  <si>
    <t>Fontanar</t>
  </si>
  <si>
    <t>Guadalajara (Renfe)</t>
  </si>
  <si>
    <t>Guadalajara (Est. Autobuses)</t>
  </si>
  <si>
    <t>Excepto cabeceras, los restantes horarios son aproximados</t>
  </si>
  <si>
    <t>Domingos y Festivos</t>
  </si>
  <si>
    <t>Fecha actualización: Diciembre-2016</t>
  </si>
  <si>
    <t>* Las expediciones sombreadas no se prestarán en julio y agosto</t>
  </si>
  <si>
    <t>Línea El Casar-Guadalajara</t>
  </si>
  <si>
    <t>Sábados Laborales</t>
  </si>
  <si>
    <t>Línea Marchamalo-Gudalajara</t>
  </si>
  <si>
    <t>Línea Humanes-Mohernando-Yunquera de Henares-Fontanar-Guadalajara</t>
  </si>
  <si>
    <t>C/ Usanos</t>
  </si>
  <si>
    <t>C/ Guardia Civil</t>
  </si>
  <si>
    <t>Plaza Mayor</t>
  </si>
  <si>
    <t>Plaza Alameda</t>
  </si>
  <si>
    <t>C/ Guadalajra 25</t>
  </si>
  <si>
    <t>C/ Guadalajra 32</t>
  </si>
  <si>
    <t>Estación Autobuses</t>
  </si>
  <si>
    <t>C/ Virgen del Amparo 2</t>
  </si>
  <si>
    <t>Hospital General</t>
  </si>
  <si>
    <t>Centro Comercial</t>
  </si>
  <si>
    <t>Estación RENFE</t>
  </si>
  <si>
    <t>MARCHAMALO</t>
  </si>
  <si>
    <t>GUADALAJARA</t>
  </si>
  <si>
    <t>Estación de Autobuses</t>
  </si>
  <si>
    <t>Línea Marchamalo-Guadalajara</t>
  </si>
  <si>
    <t>Sábados Laborables</t>
  </si>
  <si>
    <t>ASTRA. ÁREA SUPRAMUNICIPAL DE TRANSPORTES</t>
  </si>
  <si>
    <t>Línea Cabanillas - Guadalajara Circular</t>
  </si>
  <si>
    <t>PERIODO ESCOLAR</t>
  </si>
  <si>
    <t>LINEA CIRCULAR</t>
  </si>
  <si>
    <t>Gudalajara (Renfe)</t>
  </si>
  <si>
    <t>Cabanillas del Campo</t>
  </si>
  <si>
    <t>Cabanillas Golf</t>
  </si>
  <si>
    <t>Línea Cabanillas - Guadalajara C1</t>
  </si>
  <si>
    <t>Poligono In. Cantos Blancos</t>
  </si>
  <si>
    <t>Línea Cabanillas - Guadalajara C2</t>
  </si>
  <si>
    <t>LINEA C2</t>
  </si>
  <si>
    <t>PERIODO NO ESCOLAR</t>
  </si>
  <si>
    <t>Línea Cabanillas - Guadalajara</t>
  </si>
  <si>
    <t>Todas las expediciones tienen parada en Guadalajara RENFE</t>
  </si>
  <si>
    <t>LINEA C1 (Polígono)</t>
  </si>
  <si>
    <t>Fecha actualización: Noviembre-2015</t>
  </si>
  <si>
    <r>
      <t xml:space="preserve">Alovera </t>
    </r>
    <r>
      <rPr>
        <sz val="10"/>
        <color indexed="9"/>
        <rFont val="Arial"/>
        <family val="2"/>
      </rPr>
      <t>(Avda. de la Paz)</t>
    </r>
  </si>
  <si>
    <t>1º Paso</t>
  </si>
  <si>
    <t>2º Paso</t>
  </si>
  <si>
    <t>-</t>
  </si>
  <si>
    <t>Alovera - Quer - Villanueva de la Torre</t>
  </si>
  <si>
    <r>
      <t xml:space="preserve">Azuqueca de Henares </t>
    </r>
    <r>
      <rPr>
        <sz val="9.5"/>
        <color indexed="9"/>
        <rFont val="Arial"/>
        <family val="2"/>
      </rPr>
      <t>(CEPA Clara Campoamor)</t>
    </r>
  </si>
  <si>
    <r>
      <t xml:space="preserve">Villanueva de la Torre </t>
    </r>
    <r>
      <rPr>
        <sz val="10"/>
        <color indexed="9"/>
        <rFont val="Arial"/>
        <family val="2"/>
      </rPr>
      <t>(C. Comercial Valgreen)</t>
    </r>
  </si>
  <si>
    <r>
      <t>Alovera</t>
    </r>
    <r>
      <rPr>
        <sz val="10"/>
        <color indexed="9"/>
        <rFont val="Arial"/>
        <family val="2"/>
      </rPr>
      <t xml:space="preserve"> (Avda. de la Paz)</t>
    </r>
  </si>
  <si>
    <r>
      <t xml:space="preserve">Guadalajara </t>
    </r>
    <r>
      <rPr>
        <sz val="10"/>
        <color indexed="9"/>
        <rFont val="Arial"/>
        <family val="2"/>
      </rPr>
      <t>(Est. Autobuses)</t>
    </r>
  </si>
  <si>
    <t>Sábados, Domingos y Festivos: Búhos</t>
  </si>
  <si>
    <t>Sábados, Domingos y Festivos: Diurnos</t>
  </si>
  <si>
    <t>Laborables</t>
  </si>
  <si>
    <t>Laborables no lectivos</t>
  </si>
  <si>
    <t>Sábados, Domingos y Festivos</t>
  </si>
  <si>
    <r>
      <t>Guadalajara</t>
    </r>
    <r>
      <rPr>
        <sz val="10"/>
        <color indexed="9"/>
        <rFont val="Arial"/>
        <family val="2"/>
      </rPr>
      <t xml:space="preserve"> (Hospital)</t>
    </r>
  </si>
  <si>
    <r>
      <t>Azuqueca de Henares</t>
    </r>
    <r>
      <rPr>
        <sz val="10"/>
        <color indexed="9"/>
        <rFont val="Arial"/>
        <family val="2"/>
      </rPr>
      <t xml:space="preserve"> (RENFE)</t>
    </r>
  </si>
  <si>
    <r>
      <t xml:space="preserve">Azuqueca de Henares </t>
    </r>
    <r>
      <rPr>
        <sz val="10"/>
        <color indexed="9"/>
        <rFont val="Arial"/>
        <family val="2"/>
      </rPr>
      <t>(RENFE)</t>
    </r>
  </si>
  <si>
    <r>
      <t xml:space="preserve">Guadalajara </t>
    </r>
    <r>
      <rPr>
        <sz val="10"/>
        <color indexed="9"/>
        <rFont val="Arial"/>
        <family val="2"/>
      </rPr>
      <t>(Hospital)</t>
    </r>
  </si>
  <si>
    <r>
      <t xml:space="preserve">Guadalajara </t>
    </r>
    <r>
      <rPr>
        <sz val="10"/>
        <color indexed="9"/>
        <rFont val="Arial"/>
        <family val="2"/>
      </rPr>
      <t>(Estación Autobuses)</t>
    </r>
  </si>
  <si>
    <r>
      <t xml:space="preserve">Villanueva de la Torre </t>
    </r>
    <r>
      <rPr>
        <sz val="10"/>
        <color indexed="9"/>
        <rFont val="Arial"/>
        <family val="2"/>
      </rPr>
      <t>(Ayto.)</t>
    </r>
  </si>
  <si>
    <r>
      <t>Villanueva de la Torre</t>
    </r>
    <r>
      <rPr>
        <sz val="10"/>
        <color indexed="9"/>
        <rFont val="Arial"/>
        <family val="2"/>
      </rPr>
      <t xml:space="preserve"> (Ayto.)</t>
    </r>
  </si>
  <si>
    <t>Lectivos</t>
  </si>
  <si>
    <r>
      <rPr>
        <sz val="11"/>
        <color rgb="FFB20CFC"/>
        <rFont val="Wingdings 2"/>
        <family val="1"/>
        <charset val="2"/>
      </rPr>
      <t>u</t>
    </r>
    <r>
      <rPr>
        <sz val="14.5"/>
        <color rgb="FFB20CFC"/>
        <rFont val="Arial"/>
        <family val="2"/>
      </rPr>
      <t xml:space="preserve"> </t>
    </r>
    <r>
      <rPr>
        <sz val="10"/>
        <color rgb="FFB20CFC"/>
        <rFont val="Arial"/>
        <family val="2"/>
      </rPr>
      <t>Transbordo Quer-Guadalajra</t>
    </r>
  </si>
  <si>
    <r>
      <rPr>
        <sz val="11"/>
        <color rgb="FFB20CFC"/>
        <rFont val="Wingdings 2"/>
        <family val="1"/>
        <charset val="2"/>
      </rPr>
      <t>v</t>
    </r>
    <r>
      <rPr>
        <sz val="14.5"/>
        <color rgb="FFB20CFC"/>
        <rFont val="Arial"/>
        <family val="2"/>
      </rPr>
      <t xml:space="preserve"> </t>
    </r>
    <r>
      <rPr>
        <sz val="10"/>
        <color rgb="FFB20CFC"/>
        <rFont val="Arial"/>
        <family val="2"/>
      </rPr>
      <t>Transbordo Guadalajra-Quer</t>
    </r>
  </si>
  <si>
    <r>
      <rPr>
        <sz val="11"/>
        <color theme="3" tint="0.39997558519241921"/>
        <rFont val="Wingdings 2"/>
        <family val="1"/>
        <charset val="2"/>
      </rPr>
      <t>w</t>
    </r>
    <r>
      <rPr>
        <sz val="14.5"/>
        <color theme="3" tint="0.39997558519241921"/>
        <rFont val="Arial"/>
        <family val="2"/>
      </rPr>
      <t xml:space="preserve"> </t>
    </r>
    <r>
      <rPr>
        <sz val="10"/>
        <color theme="3" tint="0.39997558519241921"/>
        <rFont val="Arial"/>
        <family val="2"/>
      </rPr>
      <t>Cambio orden de paradas</t>
    </r>
  </si>
  <si>
    <t>Del 1 de Septiembre al 15 de Julio</t>
  </si>
  <si>
    <t>Fecha actualización: 10-Diciembre-2018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</si>
</sst>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</font>
    <font>
      <b/>
      <sz val="11"/>
      <color indexed="18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b/>
      <sz val="11"/>
      <color indexed="9"/>
      <name val="Arial"/>
      <family val="2"/>
    </font>
    <font>
      <b/>
      <sz val="10"/>
      <color indexed="18"/>
      <name val="Arial"/>
      <family val="2"/>
    </font>
    <font>
      <sz val="8"/>
      <name val="Arial"/>
      <family val="2"/>
    </font>
    <font>
      <b/>
      <sz val="14"/>
      <color indexed="18"/>
      <name val="Arial"/>
      <family val="2"/>
    </font>
    <font>
      <b/>
      <sz val="12"/>
      <color indexed="1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sz val="8"/>
      <name val="Arial"/>
      <family val="2"/>
    </font>
    <font>
      <sz val="8"/>
      <color indexed="20"/>
      <name val="Arial"/>
      <family val="2"/>
    </font>
    <font>
      <sz val="6"/>
      <color indexed="20"/>
      <name val="Arial"/>
      <family val="2"/>
    </font>
    <font>
      <b/>
      <sz val="10"/>
      <color indexed="44"/>
      <name val="Arial"/>
      <family val="2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sz val="9.5"/>
      <color indexed="9"/>
      <name val="Arial"/>
      <family val="2"/>
    </font>
    <font>
      <b/>
      <sz val="10"/>
      <color rgb="FF0909FF"/>
      <name val="Arial"/>
      <family val="2"/>
    </font>
    <font>
      <b/>
      <sz val="10"/>
      <color rgb="FFB20CFC"/>
      <name val="Arial"/>
      <family val="2"/>
    </font>
    <font>
      <sz val="10"/>
      <color rgb="FFB20CFC"/>
      <name val="Arial"/>
      <family val="2"/>
    </font>
    <font>
      <b/>
      <sz val="10"/>
      <color rgb="FF0000FF"/>
      <name val="Arial"/>
      <family val="2"/>
    </font>
    <font>
      <sz val="10"/>
      <color theme="3" tint="0.39997558519241921"/>
      <name val="Arial"/>
      <family val="2"/>
    </font>
    <font>
      <sz val="14.5"/>
      <color theme="3" tint="0.39997558519241921"/>
      <name val="Arial"/>
      <family val="2"/>
    </font>
    <font>
      <sz val="14.5"/>
      <color rgb="FFB20CFC"/>
      <name val="Arial"/>
      <family val="2"/>
    </font>
    <font>
      <sz val="11"/>
      <color rgb="FFB20CFC"/>
      <name val="Wingdings 2"/>
      <family val="1"/>
      <charset val="2"/>
    </font>
    <font>
      <sz val="11"/>
      <color theme="3" tint="0.39997558519241921"/>
      <name val="Wingdings 2"/>
      <family val="1"/>
      <charset val="2"/>
    </font>
    <font>
      <b/>
      <sz val="11"/>
      <color rgb="FFFFFFA7"/>
      <name val="Arial"/>
      <family val="2"/>
    </font>
    <font>
      <b/>
      <sz val="14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5EFFF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BF3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83C5ED"/>
        <bgColor indexed="64"/>
      </patternFill>
    </fill>
    <fill>
      <patternFill patternType="solid">
        <fgColor rgb="FF800080"/>
        <bgColor indexed="64"/>
      </patternFill>
    </fill>
  </fills>
  <borders count="72">
    <border>
      <left/>
      <right/>
      <top/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medium">
        <color indexed="9"/>
      </bottom>
      <diagonal/>
    </border>
    <border>
      <left/>
      <right style="medium">
        <color indexed="62"/>
      </right>
      <top/>
      <bottom/>
      <diagonal/>
    </border>
    <border>
      <left/>
      <right style="medium">
        <color indexed="62"/>
      </right>
      <top/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medium">
        <color indexed="62"/>
      </left>
      <right style="medium">
        <color indexed="62"/>
      </right>
      <top/>
      <bottom style="medium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medium">
        <color indexed="62"/>
      </left>
      <right style="medium">
        <color indexed="62"/>
      </right>
      <top/>
      <bottom style="medium">
        <color indexed="9"/>
      </bottom>
      <diagonal/>
    </border>
    <border>
      <left style="medium">
        <color indexed="62"/>
      </left>
      <right style="medium">
        <color indexed="62"/>
      </right>
      <top style="medium">
        <color indexed="9"/>
      </top>
      <bottom style="medium">
        <color indexed="62"/>
      </bottom>
      <diagonal/>
    </border>
    <border>
      <left style="medium">
        <color indexed="62"/>
      </left>
      <right style="medium">
        <color indexed="62"/>
      </right>
      <top/>
      <bottom/>
      <diagonal/>
    </border>
    <border>
      <left style="medium">
        <color indexed="62"/>
      </left>
      <right/>
      <top style="medium">
        <color indexed="62"/>
      </top>
      <bottom style="medium">
        <color indexed="62"/>
      </bottom>
      <diagonal/>
    </border>
    <border>
      <left style="medium">
        <color indexed="62"/>
      </left>
      <right/>
      <top style="medium">
        <color indexed="62"/>
      </top>
      <bottom style="medium">
        <color indexed="9"/>
      </bottom>
      <diagonal/>
    </border>
    <border>
      <left/>
      <right style="medium">
        <color indexed="62"/>
      </right>
      <top style="medium">
        <color indexed="62"/>
      </top>
      <bottom style="medium">
        <color indexed="9"/>
      </bottom>
      <diagonal/>
    </border>
    <border>
      <left style="medium">
        <color indexed="62"/>
      </left>
      <right/>
      <top style="medium">
        <color indexed="9"/>
      </top>
      <bottom/>
      <diagonal/>
    </border>
    <border>
      <left style="medium">
        <color indexed="62"/>
      </left>
      <right/>
      <top/>
      <bottom/>
      <diagonal/>
    </border>
    <border>
      <left style="medium">
        <color indexed="62"/>
      </left>
      <right/>
      <top/>
      <bottom style="medium">
        <color indexed="9"/>
      </bottom>
      <diagonal/>
    </border>
    <border>
      <left style="medium">
        <color indexed="62"/>
      </left>
      <right/>
      <top/>
      <bottom style="medium">
        <color indexed="62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62"/>
      </left>
      <right style="medium">
        <color indexed="62"/>
      </right>
      <top style="medium">
        <color indexed="9"/>
      </top>
      <bottom style="thin">
        <color theme="0"/>
      </bottom>
      <diagonal/>
    </border>
    <border>
      <left style="medium">
        <color indexed="62"/>
      </left>
      <right style="medium">
        <color indexed="62"/>
      </right>
      <top style="thin">
        <color theme="0"/>
      </top>
      <bottom style="thin">
        <color theme="0"/>
      </bottom>
      <diagonal/>
    </border>
    <border>
      <left style="medium">
        <color indexed="62"/>
      </left>
      <right style="medium">
        <color indexed="62"/>
      </right>
      <top style="thin">
        <color theme="0"/>
      </top>
      <bottom style="medium">
        <color indexed="62"/>
      </bottom>
      <diagonal/>
    </border>
    <border>
      <left/>
      <right style="medium">
        <color indexed="62"/>
      </right>
      <top style="medium">
        <color indexed="9"/>
      </top>
      <bottom style="thin">
        <color theme="0"/>
      </bottom>
      <diagonal/>
    </border>
    <border>
      <left/>
      <right style="medium">
        <color indexed="62"/>
      </right>
      <top style="thin">
        <color theme="0"/>
      </top>
      <bottom style="thin">
        <color theme="0"/>
      </bottom>
      <diagonal/>
    </border>
    <border>
      <left/>
      <right style="medium">
        <color indexed="62"/>
      </right>
      <top style="thin">
        <color theme="0"/>
      </top>
      <bottom style="medium">
        <color indexed="9"/>
      </bottom>
      <diagonal/>
    </border>
    <border>
      <left/>
      <right style="medium">
        <color indexed="62"/>
      </right>
      <top style="thin">
        <color theme="0"/>
      </top>
      <bottom/>
      <diagonal/>
    </border>
    <border>
      <left/>
      <right style="medium">
        <color indexed="62"/>
      </right>
      <top style="thin">
        <color theme="0"/>
      </top>
      <bottom style="medium">
        <color indexed="62"/>
      </bottom>
      <diagonal/>
    </border>
    <border>
      <left style="medium">
        <color indexed="62"/>
      </left>
      <right/>
      <top/>
      <bottom style="medium">
        <color theme="0"/>
      </bottom>
      <diagonal/>
    </border>
    <border>
      <left/>
      <right style="medium">
        <color indexed="62"/>
      </right>
      <top/>
      <bottom style="medium">
        <color theme="0"/>
      </bottom>
      <diagonal/>
    </border>
    <border>
      <left style="medium">
        <color indexed="62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2"/>
      </right>
      <top style="medium">
        <color theme="0"/>
      </top>
      <bottom style="medium">
        <color theme="0"/>
      </bottom>
      <diagonal/>
    </border>
    <border>
      <left style="medium">
        <color indexed="62"/>
      </left>
      <right/>
      <top style="medium">
        <color theme="0"/>
      </top>
      <bottom/>
      <diagonal/>
    </border>
    <border>
      <left style="thin">
        <color theme="0"/>
      </left>
      <right style="medium">
        <color indexed="62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2"/>
      </right>
      <top style="thin">
        <color theme="0"/>
      </top>
      <bottom style="medium">
        <color theme="0"/>
      </bottom>
      <diagonal/>
    </border>
    <border>
      <left style="medium">
        <color indexed="62"/>
      </left>
      <right/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ck">
        <color indexed="62"/>
      </top>
      <bottom style="thick">
        <color indexed="62"/>
      </bottom>
      <diagonal/>
    </border>
    <border>
      <left/>
      <right style="medium">
        <color indexed="62"/>
      </right>
      <top style="thick">
        <color indexed="62"/>
      </top>
      <bottom style="thick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/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thick">
        <color indexed="62"/>
      </top>
      <bottom style="thick">
        <color indexed="62"/>
      </bottom>
      <diagonal/>
    </border>
    <border>
      <left style="medium">
        <color indexed="62"/>
      </left>
      <right/>
      <top/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/>
      <top/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theme="0"/>
      </bottom>
      <diagonal/>
    </border>
    <border>
      <left/>
      <right/>
      <top style="medium">
        <color indexed="62"/>
      </top>
      <bottom style="thin">
        <color theme="0"/>
      </bottom>
      <diagonal/>
    </border>
    <border>
      <left/>
      <right style="medium">
        <color indexed="62"/>
      </right>
      <top style="medium">
        <color indexed="62"/>
      </top>
      <bottom style="thin">
        <color theme="0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/>
      <top style="thin">
        <color indexed="62"/>
      </top>
      <bottom style="medium">
        <color indexed="62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theme="0"/>
      </top>
      <bottom style="thin">
        <color indexed="62"/>
      </bottom>
      <diagonal/>
    </border>
    <border>
      <left/>
      <right style="medium">
        <color indexed="62"/>
      </right>
      <top/>
      <bottom style="thin">
        <color indexed="62"/>
      </bottom>
      <diagonal/>
    </border>
    <border>
      <left style="thick">
        <color rgb="FF800080"/>
      </left>
      <right/>
      <top style="thick">
        <color rgb="FF800080"/>
      </top>
      <bottom/>
      <diagonal/>
    </border>
    <border>
      <left/>
      <right/>
      <top style="thick">
        <color rgb="FF800080"/>
      </top>
      <bottom/>
      <diagonal/>
    </border>
    <border>
      <left/>
      <right style="thick">
        <color rgb="FF800080"/>
      </right>
      <top style="thick">
        <color rgb="FF800080"/>
      </top>
      <bottom/>
      <diagonal/>
    </border>
    <border>
      <left style="thick">
        <color rgb="FF800080"/>
      </left>
      <right/>
      <top/>
      <bottom/>
      <diagonal/>
    </border>
    <border>
      <left/>
      <right style="thick">
        <color rgb="FF800080"/>
      </right>
      <top/>
      <bottom/>
      <diagonal/>
    </border>
    <border>
      <left style="thick">
        <color rgb="FF800080"/>
      </left>
      <right/>
      <top/>
      <bottom style="thick">
        <color rgb="FF800080"/>
      </bottom>
      <diagonal/>
    </border>
    <border>
      <left/>
      <right/>
      <top/>
      <bottom style="thick">
        <color rgb="FF800080"/>
      </bottom>
      <diagonal/>
    </border>
    <border>
      <left/>
      <right style="thick">
        <color rgb="FF800080"/>
      </right>
      <top/>
      <bottom style="thick">
        <color rgb="FF800080"/>
      </bottom>
      <diagonal/>
    </border>
  </borders>
  <cellStyleXfs count="2">
    <xf numFmtId="0" fontId="0" fillId="0" borderId="0"/>
    <xf numFmtId="0" fontId="9" fillId="0" borderId="0"/>
  </cellStyleXfs>
  <cellXfs count="228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20" fontId="5" fillId="3" borderId="3" xfId="0" applyNumberFormat="1" applyFont="1" applyFill="1" applyBorder="1" applyAlignment="1">
      <alignment horizontal="center" vertical="top" wrapText="1"/>
    </xf>
    <xf numFmtId="20" fontId="5" fillId="3" borderId="4" xfId="0" applyNumberFormat="1" applyFont="1" applyFill="1" applyBorder="1" applyAlignment="1">
      <alignment horizontal="center" vertical="top" wrapText="1"/>
    </xf>
    <xf numFmtId="0" fontId="0" fillId="4" borderId="0" xfId="0" applyFill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2" xfId="0" applyFont="1" applyBorder="1" applyAlignment="1">
      <alignment vertical="top" wrapText="1"/>
    </xf>
    <xf numFmtId="20" fontId="5" fillId="0" borderId="3" xfId="0" applyNumberFormat="1" applyFont="1" applyBorder="1" applyAlignment="1">
      <alignment horizontal="center" vertical="top" wrapText="1"/>
    </xf>
    <xf numFmtId="0" fontId="11" fillId="0" borderId="0" xfId="0" applyFont="1"/>
    <xf numFmtId="0" fontId="12" fillId="0" borderId="0" xfId="0" applyFont="1"/>
    <xf numFmtId="0" fontId="5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20" fontId="5" fillId="0" borderId="5" xfId="0" applyNumberFormat="1" applyFont="1" applyBorder="1" applyAlignment="1">
      <alignment horizontal="center" vertical="top" wrapText="1"/>
    </xf>
    <xf numFmtId="20" fontId="5" fillId="0" borderId="3" xfId="0" applyNumberFormat="1" applyFont="1" applyFill="1" applyBorder="1" applyAlignment="1">
      <alignment horizontal="center" vertical="top" wrapText="1"/>
    </xf>
    <xf numFmtId="20" fontId="5" fillId="0" borderId="4" xfId="0" applyNumberFormat="1" applyFont="1" applyFill="1" applyBorder="1" applyAlignment="1">
      <alignment horizontal="center" vertical="top" wrapText="1"/>
    </xf>
    <xf numFmtId="20" fontId="5" fillId="0" borderId="6" xfId="0" applyNumberFormat="1" applyFont="1" applyFill="1" applyBorder="1" applyAlignment="1">
      <alignment horizontal="center" vertical="top" wrapText="1"/>
    </xf>
    <xf numFmtId="20" fontId="5" fillId="0" borderId="7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0" fontId="2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20" fontId="0" fillId="0" borderId="0" xfId="0" applyNumberFormat="1"/>
    <xf numFmtId="0" fontId="5" fillId="2" borderId="3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Border="1"/>
    <xf numFmtId="20" fontId="5" fillId="0" borderId="8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right"/>
    </xf>
    <xf numFmtId="0" fontId="13" fillId="0" borderId="0" xfId="0" quotePrefix="1" applyFont="1" applyAlignment="1">
      <alignment horizontal="right" vertical="top"/>
    </xf>
    <xf numFmtId="0" fontId="14" fillId="0" borderId="0" xfId="0" applyFont="1" applyAlignment="1">
      <alignment horizontal="right"/>
    </xf>
    <xf numFmtId="0" fontId="14" fillId="0" borderId="0" xfId="0" quotePrefix="1" applyFont="1" applyAlignment="1">
      <alignment horizontal="right" vertical="top"/>
    </xf>
    <xf numFmtId="20" fontId="5" fillId="3" borderId="3" xfId="0" quotePrefix="1" applyNumberFormat="1" applyFont="1" applyFill="1" applyBorder="1" applyAlignment="1">
      <alignment horizontal="center" vertical="top" wrapText="1"/>
    </xf>
    <xf numFmtId="20" fontId="5" fillId="0" borderId="3" xfId="0" quotePrefix="1" applyNumberFormat="1" applyFont="1" applyBorder="1" applyAlignment="1">
      <alignment horizontal="center" vertical="top" wrapText="1"/>
    </xf>
    <xf numFmtId="20" fontId="5" fillId="0" borderId="5" xfId="0" quotePrefix="1" applyNumberFormat="1" applyFont="1" applyBorder="1" applyAlignment="1">
      <alignment horizontal="center" vertical="top" wrapText="1"/>
    </xf>
    <xf numFmtId="20" fontId="5" fillId="0" borderId="3" xfId="0" quotePrefix="1" applyNumberFormat="1" applyFont="1" applyFill="1" applyBorder="1" applyAlignment="1">
      <alignment horizontal="center" vertical="top" wrapText="1"/>
    </xf>
    <xf numFmtId="20" fontId="5" fillId="6" borderId="3" xfId="0" applyNumberFormat="1" applyFont="1" applyFill="1" applyBorder="1" applyAlignment="1">
      <alignment horizontal="center" vertical="top" wrapText="1"/>
    </xf>
    <xf numFmtId="20" fontId="5" fillId="0" borderId="4" xfId="0" quotePrefix="1" applyNumberFormat="1" applyFont="1" applyFill="1" applyBorder="1" applyAlignment="1">
      <alignment horizontal="center" vertical="top" wrapText="1"/>
    </xf>
    <xf numFmtId="0" fontId="2" fillId="5" borderId="20" xfId="0" applyFont="1" applyFill="1" applyBorder="1" applyAlignment="1">
      <alignment vertical="top" wrapText="1"/>
    </xf>
    <xf numFmtId="0" fontId="2" fillId="5" borderId="21" xfId="0" applyFont="1" applyFill="1" applyBorder="1" applyAlignment="1">
      <alignment vertical="top" wrapText="1"/>
    </xf>
    <xf numFmtId="0" fontId="2" fillId="5" borderId="22" xfId="0" applyFont="1" applyFill="1" applyBorder="1" applyAlignment="1">
      <alignment vertical="top" wrapText="1"/>
    </xf>
    <xf numFmtId="0" fontId="2" fillId="5" borderId="23" xfId="0" applyFont="1" applyFill="1" applyBorder="1" applyAlignment="1">
      <alignment vertical="top" wrapText="1"/>
    </xf>
    <xf numFmtId="0" fontId="2" fillId="5" borderId="24" xfId="0" applyFont="1" applyFill="1" applyBorder="1" applyAlignment="1">
      <alignment vertical="top" wrapText="1"/>
    </xf>
    <xf numFmtId="0" fontId="2" fillId="5" borderId="25" xfId="0" applyFont="1" applyFill="1" applyBorder="1" applyAlignment="1">
      <alignment vertical="top" wrapText="1"/>
    </xf>
    <xf numFmtId="0" fontId="2" fillId="7" borderId="23" xfId="0" applyFont="1" applyFill="1" applyBorder="1" applyAlignment="1">
      <alignment vertical="top" wrapText="1"/>
    </xf>
    <xf numFmtId="0" fontId="2" fillId="7" borderId="24" xfId="0" applyFont="1" applyFill="1" applyBorder="1" applyAlignment="1">
      <alignment vertical="top" wrapText="1"/>
    </xf>
    <xf numFmtId="0" fontId="2" fillId="7" borderId="26" xfId="0" applyFont="1" applyFill="1" applyBorder="1" applyAlignment="1">
      <alignment vertical="top" wrapText="1"/>
    </xf>
    <xf numFmtId="0" fontId="2" fillId="7" borderId="25" xfId="0" applyFont="1" applyFill="1" applyBorder="1" applyAlignment="1">
      <alignment vertical="top" wrapText="1"/>
    </xf>
    <xf numFmtId="0" fontId="2" fillId="5" borderId="27" xfId="0" applyFont="1" applyFill="1" applyBorder="1" applyAlignment="1">
      <alignment vertical="top" wrapText="1"/>
    </xf>
    <xf numFmtId="0" fontId="16" fillId="7" borderId="23" xfId="0" applyFont="1" applyFill="1" applyBorder="1" applyAlignment="1">
      <alignment vertical="top" wrapText="1"/>
    </xf>
    <xf numFmtId="0" fontId="16" fillId="7" borderId="24" xfId="0" applyFont="1" applyFill="1" applyBorder="1" applyAlignment="1">
      <alignment vertical="top" wrapText="1"/>
    </xf>
    <xf numFmtId="0" fontId="16" fillId="7" borderId="26" xfId="0" applyFont="1" applyFill="1" applyBorder="1" applyAlignment="1">
      <alignment vertical="top" wrapText="1"/>
    </xf>
    <xf numFmtId="0" fontId="16" fillId="7" borderId="25" xfId="0" applyFont="1" applyFill="1" applyBorder="1" applyAlignment="1">
      <alignment vertical="top" wrapText="1"/>
    </xf>
    <xf numFmtId="0" fontId="9" fillId="0" borderId="0" xfId="1"/>
    <xf numFmtId="0" fontId="14" fillId="0" borderId="0" xfId="1" applyFont="1" applyAlignment="1">
      <alignment horizontal="right"/>
    </xf>
    <xf numFmtId="0" fontId="9" fillId="4" borderId="0" xfId="1" applyFill="1"/>
    <xf numFmtId="0" fontId="13" fillId="0" borderId="0" xfId="1" applyFont="1" applyAlignment="1">
      <alignment horizontal="right"/>
    </xf>
    <xf numFmtId="0" fontId="11" fillId="0" borderId="0" xfId="1" applyFont="1" applyBorder="1" applyAlignment="1"/>
    <xf numFmtId="0" fontId="13" fillId="0" borderId="0" xfId="1" quotePrefix="1" applyFont="1" applyAlignment="1">
      <alignment horizontal="right" vertical="top"/>
    </xf>
    <xf numFmtId="0" fontId="11" fillId="0" borderId="0" xfId="1" applyFont="1" applyBorder="1" applyAlignment="1">
      <alignment horizontal="center"/>
    </xf>
    <xf numFmtId="0" fontId="7" fillId="0" borderId="0" xfId="1" applyFont="1" applyBorder="1"/>
    <xf numFmtId="0" fontId="8" fillId="0" borderId="0" xfId="1" applyFont="1" applyBorder="1"/>
    <xf numFmtId="0" fontId="1" fillId="2" borderId="1" xfId="1" applyFont="1" applyFill="1" applyBorder="1" applyAlignment="1">
      <alignment vertical="top" wrapText="1"/>
    </xf>
    <xf numFmtId="0" fontId="2" fillId="5" borderId="9" xfId="1" applyFont="1" applyFill="1" applyBorder="1" applyAlignment="1">
      <alignment vertical="top" wrapText="1"/>
    </xf>
    <xf numFmtId="0" fontId="2" fillId="5" borderId="10" xfId="1" applyFont="1" applyFill="1" applyBorder="1" applyAlignment="1">
      <alignment vertical="top" wrapText="1"/>
    </xf>
    <xf numFmtId="0" fontId="9" fillId="0" borderId="0" xfId="1" applyFont="1"/>
    <xf numFmtId="0" fontId="11" fillId="0" borderId="0" xfId="1" applyFont="1"/>
    <xf numFmtId="0" fontId="8" fillId="0" borderId="0" xfId="1" applyFont="1"/>
    <xf numFmtId="0" fontId="3" fillId="0" borderId="2" xfId="1" applyFont="1" applyBorder="1" applyAlignment="1">
      <alignment vertical="top" wrapText="1"/>
    </xf>
    <xf numFmtId="0" fontId="9" fillId="0" borderId="0" xfId="1" applyAlignment="1"/>
    <xf numFmtId="20" fontId="5" fillId="6" borderId="3" xfId="0" quotePrefix="1" applyNumberFormat="1" applyFont="1" applyFill="1" applyBorder="1" applyAlignment="1">
      <alignment horizontal="center" vertical="top" wrapText="1"/>
    </xf>
    <xf numFmtId="0" fontId="2" fillId="5" borderId="11" xfId="1" applyFont="1" applyFill="1" applyBorder="1" applyAlignment="1">
      <alignment vertical="top" wrapText="1"/>
    </xf>
    <xf numFmtId="0" fontId="7" fillId="8" borderId="0" xfId="0" applyFont="1" applyFill="1"/>
    <xf numFmtId="0" fontId="0" fillId="8" borderId="0" xfId="0" applyFill="1"/>
    <xf numFmtId="0" fontId="7" fillId="8" borderId="0" xfId="1" applyFont="1" applyFill="1"/>
    <xf numFmtId="0" fontId="9" fillId="8" borderId="0" xfId="1" applyFill="1"/>
    <xf numFmtId="0" fontId="8" fillId="8" borderId="0" xfId="1" applyFont="1" applyFill="1" applyBorder="1"/>
    <xf numFmtId="0" fontId="7" fillId="8" borderId="0" xfId="1" applyFont="1" applyFill="1" applyBorder="1"/>
    <xf numFmtId="0" fontId="11" fillId="8" borderId="0" xfId="1" applyFont="1" applyFill="1" applyBorder="1" applyAlignment="1">
      <alignment horizontal="center"/>
    </xf>
    <xf numFmtId="0" fontId="13" fillId="8" borderId="0" xfId="1" quotePrefix="1" applyFont="1" applyFill="1" applyAlignment="1">
      <alignment horizontal="right" vertical="top"/>
    </xf>
    <xf numFmtId="20" fontId="5" fillId="0" borderId="19" xfId="1" quotePrefix="1" applyNumberFormat="1" applyFont="1" applyFill="1" applyBorder="1" applyAlignment="1">
      <alignment horizontal="center" vertical="top" wrapText="1"/>
    </xf>
    <xf numFmtId="20" fontId="5" fillId="0" borderId="19" xfId="1" applyNumberFormat="1" applyFont="1" applyFill="1" applyBorder="1" applyAlignment="1">
      <alignment horizontal="center" vertical="top" wrapText="1"/>
    </xf>
    <xf numFmtId="0" fontId="9" fillId="0" borderId="0" xfId="1" applyFill="1"/>
    <xf numFmtId="20" fontId="15" fillId="0" borderId="19" xfId="1" applyNumberFormat="1" applyFont="1" applyFill="1" applyBorder="1" applyAlignment="1">
      <alignment horizontal="center" vertical="top" wrapText="1"/>
    </xf>
    <xf numFmtId="20" fontId="5" fillId="0" borderId="8" xfId="1" quotePrefix="1" applyNumberFormat="1" applyFont="1" applyFill="1" applyBorder="1" applyAlignment="1">
      <alignment horizontal="center" vertical="top" wrapText="1"/>
    </xf>
    <xf numFmtId="20" fontId="5" fillId="0" borderId="3" xfId="1" quotePrefix="1" applyNumberFormat="1" applyFont="1" applyFill="1" applyBorder="1" applyAlignment="1">
      <alignment horizontal="center" vertical="top" wrapText="1"/>
    </xf>
    <xf numFmtId="20" fontId="5" fillId="0" borderId="5" xfId="1" applyNumberFormat="1" applyFont="1" applyFill="1" applyBorder="1" applyAlignment="1">
      <alignment horizontal="center" vertical="top" wrapText="1"/>
    </xf>
    <xf numFmtId="20" fontId="5" fillId="0" borderId="3" xfId="1" applyNumberFormat="1" applyFont="1" applyFill="1" applyBorder="1" applyAlignment="1">
      <alignment horizontal="center" vertical="top" wrapText="1"/>
    </xf>
    <xf numFmtId="20" fontId="5" fillId="0" borderId="4" xfId="1" applyNumberFormat="1" applyFont="1" applyFill="1" applyBorder="1" applyAlignment="1">
      <alignment horizontal="center" vertical="top" wrapText="1"/>
    </xf>
    <xf numFmtId="0" fontId="2" fillId="5" borderId="33" xfId="0" applyFont="1" applyFill="1" applyBorder="1" applyAlignment="1">
      <alignment vertical="top" wrapText="1"/>
    </xf>
    <xf numFmtId="0" fontId="2" fillId="5" borderId="34" xfId="0" applyFont="1" applyFill="1" applyBorder="1" applyAlignment="1">
      <alignment vertical="top" wrapText="1"/>
    </xf>
    <xf numFmtId="20" fontId="5" fillId="0" borderId="3" xfId="0" quotePrefix="1" applyNumberFormat="1" applyFont="1" applyFill="1" applyBorder="1" applyAlignment="1">
      <alignment horizontal="center" vertical="center" wrapText="1"/>
    </xf>
    <xf numFmtId="20" fontId="5" fillId="0" borderId="5" xfId="0" quotePrefix="1" applyNumberFormat="1" applyFont="1" applyFill="1" applyBorder="1" applyAlignment="1">
      <alignment horizontal="center" vertical="center" wrapText="1"/>
    </xf>
    <xf numFmtId="20" fontId="5" fillId="0" borderId="8" xfId="0" quotePrefix="1" applyNumberFormat="1" applyFont="1" applyFill="1" applyBorder="1" applyAlignment="1">
      <alignment horizontal="center" vertical="center" wrapText="1"/>
    </xf>
    <xf numFmtId="20" fontId="5" fillId="0" borderId="11" xfId="0" quotePrefix="1" applyNumberFormat="1" applyFont="1" applyFill="1" applyBorder="1" applyAlignment="1">
      <alignment horizontal="center" vertical="center" wrapText="1"/>
    </xf>
    <xf numFmtId="20" fontId="5" fillId="0" borderId="35" xfId="0" quotePrefix="1" applyNumberFormat="1" applyFont="1" applyFill="1" applyBorder="1" applyAlignment="1">
      <alignment horizontal="center" vertical="center" wrapText="1"/>
    </xf>
    <xf numFmtId="20" fontId="5" fillId="0" borderId="16" xfId="0" quotePrefix="1" applyNumberFormat="1" applyFont="1" applyFill="1" applyBorder="1" applyAlignment="1">
      <alignment horizontal="center" vertical="center" wrapText="1"/>
    </xf>
    <xf numFmtId="20" fontId="5" fillId="0" borderId="36" xfId="0" quotePrefix="1" applyNumberFormat="1" applyFont="1" applyFill="1" applyBorder="1" applyAlignment="1">
      <alignment horizontal="center" vertical="center" wrapText="1"/>
    </xf>
    <xf numFmtId="20" fontId="5" fillId="0" borderId="37" xfId="0" quotePrefix="1" applyNumberFormat="1" applyFont="1" applyFill="1" applyBorder="1" applyAlignment="1">
      <alignment horizontal="center" vertical="center" wrapText="1"/>
    </xf>
    <xf numFmtId="20" fontId="5" fillId="0" borderId="6" xfId="0" quotePrefix="1" applyNumberFormat="1" applyFont="1" applyFill="1" applyBorder="1" applyAlignment="1">
      <alignment horizontal="center" vertical="center" wrapText="1"/>
    </xf>
    <xf numFmtId="20" fontId="5" fillId="0" borderId="18" xfId="0" quotePrefix="1" applyNumberFormat="1" applyFont="1" applyFill="1" applyBorder="1" applyAlignment="1">
      <alignment horizontal="center" vertical="center" wrapText="1"/>
    </xf>
    <xf numFmtId="20" fontId="5" fillId="0" borderId="0" xfId="0" quotePrefix="1" applyNumberFormat="1" applyFont="1" applyFill="1" applyBorder="1" applyAlignment="1">
      <alignment horizontal="center" vertical="center" wrapText="1"/>
    </xf>
    <xf numFmtId="20" fontId="22" fillId="9" borderId="38" xfId="0" quotePrefix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top" wrapText="1"/>
    </xf>
    <xf numFmtId="20" fontId="5" fillId="0" borderId="2" xfId="0" quotePrefix="1" applyNumberFormat="1" applyFont="1" applyFill="1" applyBorder="1" applyAlignment="1">
      <alignment horizontal="center" vertical="center" wrapText="1"/>
    </xf>
    <xf numFmtId="20" fontId="5" fillId="9" borderId="40" xfId="0" quotePrefix="1" applyNumberFormat="1" applyFont="1" applyFill="1" applyBorder="1" applyAlignment="1">
      <alignment horizontal="center" vertical="center" wrapText="1"/>
    </xf>
    <xf numFmtId="20" fontId="20" fillId="9" borderId="40" xfId="0" quotePrefix="1" applyNumberFormat="1" applyFont="1" applyFill="1" applyBorder="1" applyAlignment="1">
      <alignment horizontal="center" vertical="center" wrapText="1"/>
    </xf>
    <xf numFmtId="20" fontId="5" fillId="9" borderId="41" xfId="0" quotePrefix="1" applyNumberFormat="1" applyFont="1" applyFill="1" applyBorder="1" applyAlignment="1">
      <alignment horizontal="center" vertical="center" wrapText="1"/>
    </xf>
    <xf numFmtId="20" fontId="5" fillId="9" borderId="42" xfId="0" quotePrefix="1" applyNumberFormat="1" applyFont="1" applyFill="1" applyBorder="1" applyAlignment="1">
      <alignment horizontal="center" vertical="center" wrapText="1"/>
    </xf>
    <xf numFmtId="20" fontId="5" fillId="9" borderId="43" xfId="0" quotePrefix="1" applyNumberFormat="1" applyFont="1" applyFill="1" applyBorder="1" applyAlignment="1">
      <alignment horizontal="center" vertical="center" wrapText="1"/>
    </xf>
    <xf numFmtId="20" fontId="20" fillId="9" borderId="43" xfId="0" quotePrefix="1" applyNumberFormat="1" applyFont="1" applyFill="1" applyBorder="1" applyAlignment="1">
      <alignment horizontal="center" vertical="center" wrapText="1"/>
    </xf>
    <xf numFmtId="20" fontId="5" fillId="9" borderId="44" xfId="0" quotePrefix="1" applyNumberFormat="1" applyFont="1" applyFill="1" applyBorder="1" applyAlignment="1">
      <alignment horizontal="center" vertical="center" wrapText="1"/>
    </xf>
    <xf numFmtId="20" fontId="22" fillId="9" borderId="45" xfId="0" quotePrefix="1" applyNumberFormat="1" applyFont="1" applyFill="1" applyBorder="1" applyAlignment="1">
      <alignment horizontal="center" vertical="center" wrapText="1"/>
    </xf>
    <xf numFmtId="20" fontId="5" fillId="9" borderId="46" xfId="0" quotePrefix="1" applyNumberFormat="1" applyFont="1" applyFill="1" applyBorder="1" applyAlignment="1">
      <alignment horizontal="center" vertical="center" wrapText="1"/>
    </xf>
    <xf numFmtId="20" fontId="5" fillId="13" borderId="40" xfId="0" quotePrefix="1" applyNumberFormat="1" applyFont="1" applyFill="1" applyBorder="1" applyAlignment="1">
      <alignment horizontal="center" vertical="center" wrapText="1"/>
    </xf>
    <xf numFmtId="20" fontId="5" fillId="13" borderId="41" xfId="0" quotePrefix="1" applyNumberFormat="1" applyFont="1" applyFill="1" applyBorder="1" applyAlignment="1">
      <alignment horizontal="center" vertical="center" wrapText="1"/>
    </xf>
    <xf numFmtId="20" fontId="22" fillId="13" borderId="38" xfId="0" quotePrefix="1" applyNumberFormat="1" applyFont="1" applyFill="1" applyBorder="1" applyAlignment="1">
      <alignment horizontal="center" vertical="center" wrapText="1"/>
    </xf>
    <xf numFmtId="20" fontId="5" fillId="13" borderId="42" xfId="0" quotePrefix="1" applyNumberFormat="1" applyFont="1" applyFill="1" applyBorder="1" applyAlignment="1">
      <alignment horizontal="center" vertical="center" wrapText="1"/>
    </xf>
    <xf numFmtId="20" fontId="5" fillId="10" borderId="40" xfId="0" quotePrefix="1" applyNumberFormat="1" applyFont="1" applyFill="1" applyBorder="1" applyAlignment="1">
      <alignment horizontal="center" vertical="center" wrapText="1"/>
    </xf>
    <xf numFmtId="20" fontId="5" fillId="10" borderId="41" xfId="0" quotePrefix="1" applyNumberFormat="1" applyFont="1" applyFill="1" applyBorder="1" applyAlignment="1">
      <alignment horizontal="center" vertical="center" wrapText="1"/>
    </xf>
    <xf numFmtId="20" fontId="22" fillId="10" borderId="38" xfId="0" quotePrefix="1" applyNumberFormat="1" applyFont="1" applyFill="1" applyBorder="1" applyAlignment="1">
      <alignment horizontal="center" vertical="center" wrapText="1"/>
    </xf>
    <xf numFmtId="20" fontId="20" fillId="10" borderId="42" xfId="0" quotePrefix="1" applyNumberFormat="1" applyFont="1" applyFill="1" applyBorder="1" applyAlignment="1">
      <alignment horizontal="center" vertical="center" wrapText="1"/>
    </xf>
    <xf numFmtId="20" fontId="5" fillId="10" borderId="43" xfId="0" quotePrefix="1" applyNumberFormat="1" applyFont="1" applyFill="1" applyBorder="1" applyAlignment="1">
      <alignment horizontal="center" vertical="center" wrapText="1"/>
    </xf>
    <xf numFmtId="20" fontId="5" fillId="10" borderId="44" xfId="0" quotePrefix="1" applyNumberFormat="1" applyFont="1" applyFill="1" applyBorder="1" applyAlignment="1">
      <alignment horizontal="center" vertical="center" wrapText="1"/>
    </xf>
    <xf numFmtId="20" fontId="22" fillId="10" borderId="45" xfId="0" quotePrefix="1" applyNumberFormat="1" applyFont="1" applyFill="1" applyBorder="1" applyAlignment="1">
      <alignment horizontal="center" vertical="center" wrapText="1"/>
    </xf>
    <xf numFmtId="20" fontId="20" fillId="10" borderId="46" xfId="0" quotePrefix="1" applyNumberFormat="1" applyFont="1" applyFill="1" applyBorder="1" applyAlignment="1">
      <alignment horizontal="center" vertical="center" wrapText="1"/>
    </xf>
    <xf numFmtId="20" fontId="5" fillId="10" borderId="48" xfId="0" quotePrefix="1" applyNumberFormat="1" applyFont="1" applyFill="1" applyBorder="1" applyAlignment="1">
      <alignment horizontal="center" vertical="center" wrapText="1"/>
    </xf>
    <xf numFmtId="20" fontId="22" fillId="10" borderId="49" xfId="0" quotePrefix="1" applyNumberFormat="1" applyFont="1" applyFill="1" applyBorder="1" applyAlignment="1">
      <alignment horizontal="center" vertical="center" wrapText="1"/>
    </xf>
    <xf numFmtId="20" fontId="5" fillId="10" borderId="50" xfId="0" quotePrefix="1" applyNumberFormat="1" applyFont="1" applyFill="1" applyBorder="1" applyAlignment="1">
      <alignment horizontal="center" vertical="center" wrapText="1"/>
    </xf>
    <xf numFmtId="20" fontId="5" fillId="10" borderId="47" xfId="0" quotePrefix="1" applyNumberFormat="1" applyFont="1" applyFill="1" applyBorder="1" applyAlignment="1">
      <alignment horizontal="center" vertical="center" wrapText="1"/>
    </xf>
    <xf numFmtId="20" fontId="5" fillId="9" borderId="51" xfId="0" quotePrefix="1" applyNumberFormat="1" applyFont="1" applyFill="1" applyBorder="1" applyAlignment="1">
      <alignment horizontal="center" vertical="center" wrapText="1"/>
    </xf>
    <xf numFmtId="20" fontId="5" fillId="9" borderId="52" xfId="0" quotePrefix="1" applyNumberFormat="1" applyFont="1" applyFill="1" applyBorder="1" applyAlignment="1">
      <alignment horizontal="center" vertical="center" wrapText="1"/>
    </xf>
    <xf numFmtId="20" fontId="5" fillId="10" borderId="51" xfId="0" quotePrefix="1" applyNumberFormat="1" applyFont="1" applyFill="1" applyBorder="1" applyAlignment="1">
      <alignment horizontal="center" vertical="center" wrapText="1"/>
    </xf>
    <xf numFmtId="20" fontId="5" fillId="9" borderId="57" xfId="0" quotePrefix="1" applyNumberFormat="1" applyFont="1" applyFill="1" applyBorder="1" applyAlignment="1">
      <alignment horizontal="center" vertical="center" wrapText="1"/>
    </xf>
    <xf numFmtId="20" fontId="5" fillId="13" borderId="57" xfId="0" quotePrefix="1" applyNumberFormat="1" applyFont="1" applyFill="1" applyBorder="1" applyAlignment="1">
      <alignment horizontal="center" vertical="center" wrapText="1"/>
    </xf>
    <xf numFmtId="20" fontId="5" fillId="10" borderId="57" xfId="0" quotePrefix="1" applyNumberFormat="1" applyFont="1" applyFill="1" applyBorder="1" applyAlignment="1">
      <alignment horizontal="center" vertical="center" wrapText="1"/>
    </xf>
    <xf numFmtId="20" fontId="5" fillId="10" borderId="58" xfId="0" quotePrefix="1" applyNumberFormat="1" applyFont="1" applyFill="1" applyBorder="1" applyAlignment="1">
      <alignment horizontal="center" vertical="center" wrapText="1"/>
    </xf>
    <xf numFmtId="20" fontId="5" fillId="9" borderId="59" xfId="0" quotePrefix="1" applyNumberFormat="1" applyFont="1" applyFill="1" applyBorder="1" applyAlignment="1">
      <alignment horizontal="center" vertical="center" wrapText="1"/>
    </xf>
    <xf numFmtId="20" fontId="5" fillId="11" borderId="40" xfId="0" quotePrefix="1" applyNumberFormat="1" applyFont="1" applyFill="1" applyBorder="1" applyAlignment="1">
      <alignment horizontal="center" vertical="center" wrapText="1"/>
    </xf>
    <xf numFmtId="20" fontId="5" fillId="11" borderId="57" xfId="0" quotePrefix="1" applyNumberFormat="1" applyFont="1" applyFill="1" applyBorder="1" applyAlignment="1">
      <alignment horizontal="center" vertical="center" wrapText="1"/>
    </xf>
    <xf numFmtId="20" fontId="5" fillId="11" borderId="43" xfId="0" quotePrefix="1" applyNumberFormat="1" applyFont="1" applyFill="1" applyBorder="1" applyAlignment="1">
      <alignment horizontal="center" vertical="center" wrapText="1"/>
    </xf>
    <xf numFmtId="20" fontId="5" fillId="11" borderId="59" xfId="0" quotePrefix="1" applyNumberFormat="1" applyFont="1" applyFill="1" applyBorder="1" applyAlignment="1">
      <alignment horizontal="center" vertical="center" wrapText="1"/>
    </xf>
    <xf numFmtId="20" fontId="5" fillId="11" borderId="53" xfId="0" quotePrefix="1" applyNumberFormat="1" applyFont="1" applyFill="1" applyBorder="1" applyAlignment="1">
      <alignment horizontal="center" vertical="center" wrapText="1"/>
    </xf>
    <xf numFmtId="20" fontId="5" fillId="11" borderId="60" xfId="0" quotePrefix="1" applyNumberFormat="1" applyFont="1" applyFill="1" applyBorder="1" applyAlignment="1">
      <alignment horizontal="center" vertical="center" wrapText="1"/>
    </xf>
    <xf numFmtId="20" fontId="5" fillId="11" borderId="61" xfId="0" quotePrefix="1" applyNumberFormat="1" applyFont="1" applyFill="1" applyBorder="1" applyAlignment="1">
      <alignment horizontal="center" vertical="center" wrapText="1"/>
    </xf>
    <xf numFmtId="20" fontId="5" fillId="11" borderId="51" xfId="0" quotePrefix="1" applyNumberFormat="1" applyFont="1" applyFill="1" applyBorder="1" applyAlignment="1">
      <alignment horizontal="center" vertical="center" wrapText="1"/>
    </xf>
    <xf numFmtId="20" fontId="5" fillId="11" borderId="46" xfId="0" quotePrefix="1" applyNumberFormat="1" applyFont="1" applyFill="1" applyBorder="1" applyAlignment="1">
      <alignment horizontal="center" vertical="center" wrapText="1"/>
    </xf>
    <xf numFmtId="20" fontId="5" fillId="11" borderId="42" xfId="0" quotePrefix="1" applyNumberFormat="1" applyFont="1" applyFill="1" applyBorder="1" applyAlignment="1">
      <alignment horizontal="center" vertical="center" wrapText="1"/>
    </xf>
    <xf numFmtId="20" fontId="5" fillId="11" borderId="62" xfId="0" quotePrefix="1" applyNumberFormat="1" applyFont="1" applyFill="1" applyBorder="1" applyAlignment="1">
      <alignment horizontal="center" vertical="center" wrapText="1"/>
    </xf>
    <xf numFmtId="20" fontId="5" fillId="11" borderId="41" xfId="0" quotePrefix="1" applyNumberFormat="1" applyFont="1" applyFill="1" applyBorder="1" applyAlignment="1">
      <alignment horizontal="center" vertical="center" wrapText="1"/>
    </xf>
    <xf numFmtId="20" fontId="5" fillId="11" borderId="44" xfId="0" quotePrefix="1" applyNumberFormat="1" applyFont="1" applyFill="1" applyBorder="1" applyAlignment="1">
      <alignment horizontal="center" vertical="center" wrapText="1"/>
    </xf>
    <xf numFmtId="20" fontId="5" fillId="11" borderId="63" xfId="0" quotePrefix="1" applyNumberFormat="1" applyFont="1" applyFill="1" applyBorder="1" applyAlignment="1">
      <alignment horizontal="center" vertical="center" wrapText="1"/>
    </xf>
    <xf numFmtId="20" fontId="19" fillId="11" borderId="38" xfId="0" quotePrefix="1" applyNumberFormat="1" applyFont="1" applyFill="1" applyBorder="1" applyAlignment="1">
      <alignment horizontal="center" vertical="center" wrapText="1"/>
    </xf>
    <xf numFmtId="20" fontId="19" fillId="11" borderId="45" xfId="0" quotePrefix="1" applyNumberFormat="1" applyFont="1" applyFill="1" applyBorder="1" applyAlignment="1">
      <alignment horizontal="center" vertical="center" wrapText="1"/>
    </xf>
    <xf numFmtId="20" fontId="19" fillId="11" borderId="39" xfId="0" quotePrefix="1" applyNumberFormat="1" applyFont="1" applyFill="1" applyBorder="1" applyAlignment="1">
      <alignment horizontal="center" vertical="center" wrapText="1"/>
    </xf>
    <xf numFmtId="0" fontId="9" fillId="10" borderId="0" xfId="0" applyFont="1" applyFill="1" applyBorder="1"/>
    <xf numFmtId="0" fontId="9" fillId="13" borderId="0" xfId="0" applyFont="1" applyFill="1" applyBorder="1"/>
    <xf numFmtId="0" fontId="0" fillId="11" borderId="0" xfId="0" applyFill="1" applyBorder="1"/>
    <xf numFmtId="0" fontId="21" fillId="0" borderId="0" xfId="0" applyFont="1" applyFill="1" applyBorder="1"/>
    <xf numFmtId="0" fontId="0" fillId="14" borderId="0" xfId="0" applyFill="1"/>
    <xf numFmtId="0" fontId="9" fillId="9" borderId="64" xfId="0" applyFont="1" applyFill="1" applyBorder="1"/>
    <xf numFmtId="0" fontId="0" fillId="9" borderId="65" xfId="0" applyFill="1" applyBorder="1"/>
    <xf numFmtId="0" fontId="0" fillId="9" borderId="66" xfId="0" applyFill="1" applyBorder="1"/>
    <xf numFmtId="0" fontId="9" fillId="10" borderId="67" xfId="0" applyFont="1" applyFill="1" applyBorder="1"/>
    <xf numFmtId="0" fontId="9" fillId="10" borderId="68" xfId="0" applyFont="1" applyFill="1" applyBorder="1"/>
    <xf numFmtId="0" fontId="9" fillId="13" borderId="67" xfId="0" applyFont="1" applyFill="1" applyBorder="1"/>
    <xf numFmtId="0" fontId="9" fillId="13" borderId="68" xfId="0" applyFont="1" applyFill="1" applyBorder="1"/>
    <xf numFmtId="0" fontId="9" fillId="11" borderId="67" xfId="0" applyFont="1" applyFill="1" applyBorder="1"/>
    <xf numFmtId="0" fontId="0" fillId="11" borderId="68" xfId="0" applyFill="1" applyBorder="1"/>
    <xf numFmtId="0" fontId="21" fillId="0" borderId="67" xfId="0" applyFont="1" applyBorder="1"/>
    <xf numFmtId="0" fontId="21" fillId="0" borderId="68" xfId="0" applyFont="1" applyFill="1" applyBorder="1"/>
    <xf numFmtId="0" fontId="23" fillId="0" borderId="69" xfId="0" applyFont="1" applyBorder="1"/>
    <xf numFmtId="0" fontId="0" fillId="0" borderId="70" xfId="0" applyBorder="1"/>
    <xf numFmtId="0" fontId="0" fillId="0" borderId="71" xfId="0" applyBorder="1"/>
    <xf numFmtId="0" fontId="0" fillId="4" borderId="0" xfId="0" applyFill="1" applyAlignment="1">
      <alignment horizontal="centerContinuous"/>
    </xf>
    <xf numFmtId="0" fontId="29" fillId="4" borderId="0" xfId="0" applyFont="1" applyFill="1" applyAlignment="1">
      <alignment horizontal="centerContinuous"/>
    </xf>
    <xf numFmtId="0" fontId="4" fillId="5" borderId="12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20" fontId="5" fillId="10" borderId="51" xfId="0" quotePrefix="1" applyNumberFormat="1" applyFont="1" applyFill="1" applyBorder="1" applyAlignment="1">
      <alignment horizontal="center" vertical="center" wrapText="1"/>
    </xf>
    <xf numFmtId="20" fontId="5" fillId="10" borderId="40" xfId="0" quotePrefix="1" applyNumberFormat="1" applyFont="1" applyFill="1" applyBorder="1" applyAlignment="1">
      <alignment horizontal="center" vertical="center" wrapText="1"/>
    </xf>
    <xf numFmtId="20" fontId="5" fillId="9" borderId="40" xfId="0" quotePrefix="1" applyNumberFormat="1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top" wrapText="1"/>
    </xf>
    <xf numFmtId="0" fontId="4" fillId="5" borderId="36" xfId="0" applyFont="1" applyFill="1" applyBorder="1" applyAlignment="1">
      <alignment horizontal="center" vertical="top" wrapText="1"/>
    </xf>
    <xf numFmtId="20" fontId="5" fillId="9" borderId="43" xfId="0" quotePrefix="1" applyNumberFormat="1" applyFont="1" applyFill="1" applyBorder="1" applyAlignment="1">
      <alignment horizontal="center" vertical="center" wrapText="1"/>
    </xf>
    <xf numFmtId="20" fontId="20" fillId="9" borderId="40" xfId="0" quotePrefix="1" applyNumberFormat="1" applyFont="1" applyFill="1" applyBorder="1" applyAlignment="1">
      <alignment horizontal="center" vertical="center" wrapText="1"/>
    </xf>
    <xf numFmtId="20" fontId="5" fillId="13" borderId="40" xfId="0" quotePrefix="1" applyNumberFormat="1" applyFont="1" applyFill="1" applyBorder="1" applyAlignment="1">
      <alignment horizontal="center" vertical="center" wrapText="1"/>
    </xf>
    <xf numFmtId="20" fontId="5" fillId="10" borderId="43" xfId="0" quotePrefix="1" applyNumberFormat="1" applyFont="1" applyFill="1" applyBorder="1" applyAlignment="1">
      <alignment horizontal="center" vertical="center" wrapText="1"/>
    </xf>
    <xf numFmtId="0" fontId="28" fillId="12" borderId="54" xfId="0" applyFont="1" applyFill="1" applyBorder="1" applyAlignment="1">
      <alignment horizontal="left" vertical="top" wrapText="1"/>
    </xf>
    <xf numFmtId="0" fontId="28" fillId="12" borderId="55" xfId="0" applyFont="1" applyFill="1" applyBorder="1" applyAlignment="1">
      <alignment horizontal="left" vertical="top" wrapText="1"/>
    </xf>
    <xf numFmtId="0" fontId="28" fillId="12" borderId="56" xfId="0" applyFont="1" applyFill="1" applyBorder="1" applyAlignment="1">
      <alignment horizontal="left" vertical="top" wrapText="1"/>
    </xf>
    <xf numFmtId="0" fontId="28" fillId="12" borderId="35" xfId="0" applyFont="1" applyFill="1" applyBorder="1" applyAlignment="1">
      <alignment horizontal="center" vertical="top" wrapText="1"/>
    </xf>
    <xf numFmtId="0" fontId="28" fillId="12" borderId="37" xfId="0" applyFont="1" applyFill="1" applyBorder="1" applyAlignment="1">
      <alignment horizontal="center" vertical="top" wrapText="1"/>
    </xf>
    <xf numFmtId="0" fontId="28" fillId="12" borderId="36" xfId="0" applyFont="1" applyFill="1" applyBorder="1" applyAlignment="1">
      <alignment horizontal="center" vertical="top" wrapText="1"/>
    </xf>
    <xf numFmtId="20" fontId="20" fillId="10" borderId="47" xfId="0" quotePrefix="1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20" fontId="5" fillId="11" borderId="40" xfId="0" quotePrefix="1" applyNumberFormat="1" applyFont="1" applyFill="1" applyBorder="1" applyAlignment="1">
      <alignment horizontal="center" vertical="center" wrapText="1"/>
    </xf>
    <xf numFmtId="20" fontId="5" fillId="11" borderId="60" xfId="0" quotePrefix="1" applyNumberFormat="1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left" vertical="top" wrapText="1"/>
    </xf>
    <xf numFmtId="0" fontId="2" fillId="5" borderId="31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 wrapText="1"/>
    </xf>
    <xf numFmtId="20" fontId="5" fillId="11" borderId="43" xfId="0" quotePrefix="1" applyNumberFormat="1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left" vertical="center" wrapText="1"/>
    </xf>
    <xf numFmtId="0" fontId="2" fillId="5" borderId="28" xfId="0" applyFont="1" applyFill="1" applyBorder="1" applyAlignment="1">
      <alignment horizontal="left" vertical="center" wrapText="1"/>
    </xf>
    <xf numFmtId="0" fontId="2" fillId="5" borderId="28" xfId="0" applyFont="1" applyFill="1" applyBorder="1" applyAlignment="1">
      <alignment horizontal="left" vertical="top" wrapText="1"/>
    </xf>
    <xf numFmtId="0" fontId="2" fillId="5" borderId="29" xfId="0" applyFont="1" applyFill="1" applyBorder="1" applyAlignment="1">
      <alignment horizontal="left" vertical="top" wrapText="1"/>
    </xf>
    <xf numFmtId="20" fontId="5" fillId="9" borderId="51" xfId="0" quotePrefix="1" applyNumberFormat="1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left" vertical="top" wrapText="1"/>
    </xf>
    <xf numFmtId="0" fontId="1" fillId="2" borderId="36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2" fillId="5" borderId="15" xfId="0" applyFont="1" applyFill="1" applyBorder="1" applyAlignment="1">
      <alignment horizontal="left" vertical="center" wrapText="1"/>
    </xf>
    <xf numFmtId="0" fontId="2" fillId="5" borderId="16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2" fillId="7" borderId="15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left" vertical="center" wrapText="1"/>
    </xf>
    <xf numFmtId="0" fontId="2" fillId="7" borderId="17" xfId="0" applyFont="1" applyFill="1" applyBorder="1" applyAlignment="1">
      <alignment horizontal="left" vertical="center" wrapText="1"/>
    </xf>
    <xf numFmtId="0" fontId="2" fillId="5" borderId="18" xfId="0" applyFont="1" applyFill="1" applyBorder="1" applyAlignment="1">
      <alignment horizontal="left" vertical="center" wrapText="1"/>
    </xf>
    <xf numFmtId="0" fontId="16" fillId="7" borderId="15" xfId="0" applyFont="1" applyFill="1" applyBorder="1" applyAlignment="1">
      <alignment horizontal="left" vertical="center" wrapText="1"/>
    </xf>
    <xf numFmtId="0" fontId="16" fillId="7" borderId="16" xfId="0" applyFont="1" applyFill="1" applyBorder="1" applyAlignment="1">
      <alignment horizontal="left" vertical="center" wrapText="1"/>
    </xf>
    <xf numFmtId="0" fontId="16" fillId="7" borderId="17" xfId="0" applyFont="1" applyFill="1" applyBorder="1" applyAlignment="1">
      <alignment horizontal="left" vertical="center" wrapText="1"/>
    </xf>
    <xf numFmtId="0" fontId="4" fillId="5" borderId="19" xfId="1" applyFont="1" applyFill="1" applyBorder="1" applyAlignment="1">
      <alignment horizontal="center" vertical="top" wrapText="1"/>
    </xf>
    <xf numFmtId="0" fontId="4" fillId="5" borderId="12" xfId="1" applyFont="1" applyFill="1" applyBorder="1" applyAlignment="1">
      <alignment horizontal="center" vertical="top" wrapText="1"/>
    </xf>
    <xf numFmtId="0" fontId="4" fillId="5" borderId="7" xfId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EE08C"/>
      <color rgb="FFFFFFA7"/>
      <color rgb="FFFFFFCC"/>
      <color rgb="FFFFCC99"/>
      <color rgb="FF800080"/>
      <color rgb="FFB20CFC"/>
      <color rgb="FFFF00FF"/>
      <color rgb="FFCCCCFF"/>
      <color rgb="FF66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222323</xdr:colOff>
      <xdr:row>21</xdr:row>
      <xdr:rowOff>183829</xdr:rowOff>
    </xdr:from>
    <xdr:to>
      <xdr:col>10</xdr:col>
      <xdr:colOff>3247</xdr:colOff>
      <xdr:row>22</xdr:row>
      <xdr:rowOff>156444</xdr:rowOff>
    </xdr:to>
    <xdr:sp macro="" textlink="">
      <xdr:nvSpPr>
        <xdr:cNvPr id="2" name="CuadroTexto 1"/>
        <xdr:cNvSpPr txBox="1"/>
      </xdr:nvSpPr>
      <xdr:spPr>
        <a:xfrm>
          <a:off x="4175198" y="3708079"/>
          <a:ext cx="179242" cy="163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es-ES" sz="700">
              <a:solidFill>
                <a:schemeClr val="tx2">
                  <a:lumMod val="60000"/>
                  <a:lumOff val="40000"/>
                </a:schemeClr>
              </a:solidFill>
              <a:sym typeface="Wingdings 2" panose="05020102010507070707" pitchFamily="18" charset="2"/>
            </a:rPr>
            <a:t></a:t>
          </a:r>
          <a:endParaRPr lang="es-ES" sz="7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13</xdr:col>
      <xdr:colOff>215134</xdr:colOff>
      <xdr:row>18</xdr:row>
      <xdr:rowOff>181622</xdr:rowOff>
    </xdr:from>
    <xdr:to>
      <xdr:col>13</xdr:col>
      <xdr:colOff>395030</xdr:colOff>
      <xdr:row>19</xdr:row>
      <xdr:rowOff>154236</xdr:rowOff>
    </xdr:to>
    <xdr:sp macro="" textlink="">
      <xdr:nvSpPr>
        <xdr:cNvPr id="3" name="CuadroTexto 2"/>
        <xdr:cNvSpPr txBox="1"/>
      </xdr:nvSpPr>
      <xdr:spPr>
        <a:xfrm>
          <a:off x="5761282" y="3134372"/>
          <a:ext cx="179896" cy="1631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es-ES" sz="700">
              <a:solidFill>
                <a:schemeClr val="tx2">
                  <a:lumMod val="60000"/>
                  <a:lumOff val="40000"/>
                </a:schemeClr>
              </a:solidFill>
              <a:sym typeface="Wingdings 2" panose="05020102010507070707" pitchFamily="18" charset="2"/>
            </a:rPr>
            <a:t></a:t>
          </a:r>
          <a:endParaRPr lang="es-ES" sz="7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15</xdr:col>
      <xdr:colOff>223793</xdr:colOff>
      <xdr:row>12</xdr:row>
      <xdr:rowOff>172964</xdr:rowOff>
    </xdr:from>
    <xdr:to>
      <xdr:col>16</xdr:col>
      <xdr:colOff>5371</xdr:colOff>
      <xdr:row>13</xdr:row>
      <xdr:rowOff>145578</xdr:rowOff>
    </xdr:to>
    <xdr:sp macro="" textlink="">
      <xdr:nvSpPr>
        <xdr:cNvPr id="4" name="CuadroTexto 3"/>
        <xdr:cNvSpPr txBox="1"/>
      </xdr:nvSpPr>
      <xdr:spPr>
        <a:xfrm>
          <a:off x="6566577" y="1982714"/>
          <a:ext cx="179896" cy="1631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es-ES" sz="700">
              <a:solidFill>
                <a:schemeClr val="tx2">
                  <a:lumMod val="60000"/>
                  <a:lumOff val="40000"/>
                </a:schemeClr>
              </a:solidFill>
              <a:sym typeface="Wingdings 2" panose="05020102010507070707" pitchFamily="18" charset="2"/>
            </a:rPr>
            <a:t></a:t>
          </a:r>
          <a:endParaRPr lang="es-ES" sz="7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22</xdr:col>
      <xdr:colOff>215133</xdr:colOff>
      <xdr:row>18</xdr:row>
      <xdr:rowOff>190283</xdr:rowOff>
    </xdr:from>
    <xdr:to>
      <xdr:col>22</xdr:col>
      <xdr:colOff>395029</xdr:colOff>
      <xdr:row>19</xdr:row>
      <xdr:rowOff>162897</xdr:rowOff>
    </xdr:to>
    <xdr:sp macro="" textlink="">
      <xdr:nvSpPr>
        <xdr:cNvPr id="5" name="CuadroTexto 4"/>
        <xdr:cNvSpPr txBox="1"/>
      </xdr:nvSpPr>
      <xdr:spPr>
        <a:xfrm>
          <a:off x="9346144" y="3143033"/>
          <a:ext cx="179896" cy="1631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es-ES" sz="700">
              <a:solidFill>
                <a:schemeClr val="tx2">
                  <a:lumMod val="60000"/>
                  <a:lumOff val="40000"/>
                </a:schemeClr>
              </a:solidFill>
              <a:sym typeface="Wingdings 2" panose="05020102010507070707" pitchFamily="18" charset="2"/>
            </a:rPr>
            <a:t></a:t>
          </a:r>
          <a:endParaRPr lang="es-ES" sz="7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26</xdr:col>
      <xdr:colOff>202144</xdr:colOff>
      <xdr:row>18</xdr:row>
      <xdr:rowOff>185953</xdr:rowOff>
    </xdr:from>
    <xdr:to>
      <xdr:col>26</xdr:col>
      <xdr:colOff>382040</xdr:colOff>
      <xdr:row>19</xdr:row>
      <xdr:rowOff>158567</xdr:rowOff>
    </xdr:to>
    <xdr:sp macro="" textlink="">
      <xdr:nvSpPr>
        <xdr:cNvPr id="6" name="CuadroTexto 5"/>
        <xdr:cNvSpPr txBox="1"/>
      </xdr:nvSpPr>
      <xdr:spPr>
        <a:xfrm>
          <a:off x="10926428" y="3138703"/>
          <a:ext cx="179896" cy="1631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es-ES" sz="700">
              <a:solidFill>
                <a:schemeClr val="tx2">
                  <a:lumMod val="60000"/>
                  <a:lumOff val="40000"/>
                </a:schemeClr>
              </a:solidFill>
              <a:sym typeface="Wingdings 2" panose="05020102010507070707" pitchFamily="18" charset="2"/>
            </a:rPr>
            <a:t></a:t>
          </a:r>
          <a:endParaRPr lang="es-ES" sz="7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27</xdr:col>
      <xdr:colOff>206474</xdr:colOff>
      <xdr:row>18</xdr:row>
      <xdr:rowOff>181623</xdr:rowOff>
    </xdr:from>
    <xdr:to>
      <xdr:col>27</xdr:col>
      <xdr:colOff>386370</xdr:colOff>
      <xdr:row>19</xdr:row>
      <xdr:rowOff>154237</xdr:rowOff>
    </xdr:to>
    <xdr:sp macro="" textlink="">
      <xdr:nvSpPr>
        <xdr:cNvPr id="7" name="CuadroTexto 6"/>
        <xdr:cNvSpPr txBox="1"/>
      </xdr:nvSpPr>
      <xdr:spPr>
        <a:xfrm>
          <a:off x="11329076" y="3134373"/>
          <a:ext cx="179896" cy="1631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es-ES" sz="700">
              <a:solidFill>
                <a:schemeClr val="tx2">
                  <a:lumMod val="60000"/>
                  <a:lumOff val="40000"/>
                </a:schemeClr>
              </a:solidFill>
              <a:sym typeface="Wingdings 2" panose="05020102010507070707" pitchFamily="18" charset="2"/>
            </a:rPr>
            <a:t></a:t>
          </a:r>
          <a:endParaRPr lang="es-ES" sz="7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7</xdr:col>
      <xdr:colOff>205004</xdr:colOff>
      <xdr:row>18</xdr:row>
      <xdr:rowOff>183829</xdr:rowOff>
    </xdr:from>
    <xdr:to>
      <xdr:col>7</xdr:col>
      <xdr:colOff>384246</xdr:colOff>
      <xdr:row>19</xdr:row>
      <xdr:rowOff>156444</xdr:rowOff>
    </xdr:to>
    <xdr:sp macro="" textlink="">
      <xdr:nvSpPr>
        <xdr:cNvPr id="8" name="CuadroTexto 7"/>
        <xdr:cNvSpPr txBox="1"/>
      </xdr:nvSpPr>
      <xdr:spPr>
        <a:xfrm>
          <a:off x="3361243" y="3136579"/>
          <a:ext cx="179242" cy="163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es-ES" sz="700">
              <a:solidFill>
                <a:srgbClr val="B20CFC"/>
              </a:solidFill>
              <a:sym typeface="Wingdings 2" panose="05020102010507070707" pitchFamily="18" charset="2"/>
            </a:rPr>
            <a:t></a:t>
          </a:r>
          <a:endParaRPr lang="es-ES" sz="700">
            <a:solidFill>
              <a:srgbClr val="B20CFC"/>
            </a:solidFill>
          </a:endParaRPr>
        </a:p>
      </xdr:txBody>
    </xdr:sp>
    <xdr:clientData/>
  </xdr:twoCellAnchor>
  <xdr:twoCellAnchor>
    <xdr:from>
      <xdr:col>10</xdr:col>
      <xdr:colOff>213665</xdr:colOff>
      <xdr:row>13</xdr:row>
      <xdr:rowOff>179499</xdr:rowOff>
    </xdr:from>
    <xdr:to>
      <xdr:col>10</xdr:col>
      <xdr:colOff>392907</xdr:colOff>
      <xdr:row>14</xdr:row>
      <xdr:rowOff>152114</xdr:rowOff>
    </xdr:to>
    <xdr:sp macro="" textlink="">
      <xdr:nvSpPr>
        <xdr:cNvPr id="9" name="CuadroTexto 8"/>
        <xdr:cNvSpPr txBox="1"/>
      </xdr:nvSpPr>
      <xdr:spPr>
        <a:xfrm>
          <a:off x="4564858" y="2179749"/>
          <a:ext cx="179242" cy="163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es-ES" sz="700">
              <a:solidFill>
                <a:srgbClr val="B20CFC"/>
              </a:solidFill>
              <a:sym typeface="Wingdings 2" panose="05020102010507070707" pitchFamily="18" charset="2"/>
            </a:rPr>
            <a:t></a:t>
          </a:r>
          <a:endParaRPr lang="es-ES" sz="700">
            <a:solidFill>
              <a:srgbClr val="B20CFC"/>
            </a:solidFill>
          </a:endParaRPr>
        </a:p>
      </xdr:txBody>
    </xdr:sp>
    <xdr:clientData/>
  </xdr:twoCellAnchor>
  <xdr:twoCellAnchor>
    <xdr:from>
      <xdr:col>11</xdr:col>
      <xdr:colOff>209334</xdr:colOff>
      <xdr:row>13</xdr:row>
      <xdr:rowOff>183828</xdr:rowOff>
    </xdr:from>
    <xdr:to>
      <xdr:col>11</xdr:col>
      <xdr:colOff>388576</xdr:colOff>
      <xdr:row>14</xdr:row>
      <xdr:rowOff>156443</xdr:rowOff>
    </xdr:to>
    <xdr:sp macro="" textlink="">
      <xdr:nvSpPr>
        <xdr:cNvPr id="10" name="CuadroTexto 9"/>
        <xdr:cNvSpPr txBox="1"/>
      </xdr:nvSpPr>
      <xdr:spPr>
        <a:xfrm>
          <a:off x="4958845" y="2184078"/>
          <a:ext cx="179242" cy="163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es-ES" sz="700">
              <a:solidFill>
                <a:srgbClr val="B20CFC"/>
              </a:solidFill>
              <a:sym typeface="Wingdings 2" panose="05020102010507070707" pitchFamily="18" charset="2"/>
            </a:rPr>
            <a:t></a:t>
          </a:r>
          <a:endParaRPr lang="es-ES" sz="700">
            <a:solidFill>
              <a:srgbClr val="B20CFC"/>
            </a:solidFill>
          </a:endParaRPr>
        </a:p>
      </xdr:txBody>
    </xdr:sp>
    <xdr:clientData/>
  </xdr:twoCellAnchor>
  <xdr:twoCellAnchor>
    <xdr:from>
      <xdr:col>9</xdr:col>
      <xdr:colOff>209335</xdr:colOff>
      <xdr:row>19</xdr:row>
      <xdr:rowOff>6317</xdr:rowOff>
    </xdr:from>
    <xdr:to>
      <xdr:col>9</xdr:col>
      <xdr:colOff>388577</xdr:colOff>
      <xdr:row>19</xdr:row>
      <xdr:rowOff>169432</xdr:rowOff>
    </xdr:to>
    <xdr:sp macro="" textlink="">
      <xdr:nvSpPr>
        <xdr:cNvPr id="11" name="CuadroTexto 10"/>
        <xdr:cNvSpPr txBox="1"/>
      </xdr:nvSpPr>
      <xdr:spPr>
        <a:xfrm>
          <a:off x="4162210" y="3149567"/>
          <a:ext cx="179242" cy="163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es-ES" sz="700">
              <a:solidFill>
                <a:srgbClr val="B20CFC"/>
              </a:solidFill>
              <a:sym typeface="Wingdings 2" panose="05020102010507070707" pitchFamily="18" charset="2"/>
            </a:rPr>
            <a:t></a:t>
          </a:r>
          <a:endParaRPr lang="es-ES" sz="700">
            <a:solidFill>
              <a:srgbClr val="B20CFC"/>
            </a:solidFill>
          </a:endParaRPr>
        </a:p>
      </xdr:txBody>
    </xdr:sp>
    <xdr:clientData/>
  </xdr:twoCellAnchor>
  <xdr:twoCellAnchor>
    <xdr:from>
      <xdr:col>13</xdr:col>
      <xdr:colOff>209333</xdr:colOff>
      <xdr:row>13</xdr:row>
      <xdr:rowOff>179498</xdr:rowOff>
    </xdr:from>
    <xdr:to>
      <xdr:col>13</xdr:col>
      <xdr:colOff>388575</xdr:colOff>
      <xdr:row>14</xdr:row>
      <xdr:rowOff>152113</xdr:rowOff>
    </xdr:to>
    <xdr:sp macro="" textlink="">
      <xdr:nvSpPr>
        <xdr:cNvPr id="12" name="CuadroTexto 11"/>
        <xdr:cNvSpPr txBox="1"/>
      </xdr:nvSpPr>
      <xdr:spPr>
        <a:xfrm>
          <a:off x="5755481" y="2179748"/>
          <a:ext cx="179242" cy="163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es-ES" sz="700">
              <a:solidFill>
                <a:srgbClr val="B20CFC"/>
              </a:solidFill>
              <a:sym typeface="Wingdings 2" panose="05020102010507070707" pitchFamily="18" charset="2"/>
            </a:rPr>
            <a:t></a:t>
          </a:r>
          <a:endParaRPr lang="es-ES" sz="700">
            <a:solidFill>
              <a:srgbClr val="B20CFC"/>
            </a:solidFill>
          </a:endParaRPr>
        </a:p>
      </xdr:txBody>
    </xdr:sp>
    <xdr:clientData/>
  </xdr:twoCellAnchor>
  <xdr:twoCellAnchor>
    <xdr:from>
      <xdr:col>12</xdr:col>
      <xdr:colOff>205003</xdr:colOff>
      <xdr:row>19</xdr:row>
      <xdr:rowOff>1986</xdr:rowOff>
    </xdr:from>
    <xdr:to>
      <xdr:col>12</xdr:col>
      <xdr:colOff>384245</xdr:colOff>
      <xdr:row>19</xdr:row>
      <xdr:rowOff>165101</xdr:rowOff>
    </xdr:to>
    <xdr:sp macro="" textlink="">
      <xdr:nvSpPr>
        <xdr:cNvPr id="13" name="CuadroTexto 12"/>
        <xdr:cNvSpPr txBox="1"/>
      </xdr:nvSpPr>
      <xdr:spPr>
        <a:xfrm>
          <a:off x="5352833" y="3145236"/>
          <a:ext cx="179242" cy="163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es-ES" sz="700">
              <a:solidFill>
                <a:srgbClr val="B20CFC"/>
              </a:solidFill>
              <a:sym typeface="Wingdings 2" panose="05020102010507070707" pitchFamily="18" charset="2"/>
            </a:rPr>
            <a:t></a:t>
          </a:r>
          <a:endParaRPr lang="es-ES" sz="700">
            <a:solidFill>
              <a:srgbClr val="B20CFC"/>
            </a:solidFill>
          </a:endParaRPr>
        </a:p>
      </xdr:txBody>
    </xdr:sp>
    <xdr:clientData/>
  </xdr:twoCellAnchor>
  <xdr:twoCellAnchor>
    <xdr:from>
      <xdr:col>6</xdr:col>
      <xdr:colOff>195428</xdr:colOff>
      <xdr:row>35</xdr:row>
      <xdr:rowOff>803</xdr:rowOff>
    </xdr:from>
    <xdr:to>
      <xdr:col>6</xdr:col>
      <xdr:colOff>375324</xdr:colOff>
      <xdr:row>35</xdr:row>
      <xdr:rowOff>163917</xdr:rowOff>
    </xdr:to>
    <xdr:sp macro="" textlink="">
      <xdr:nvSpPr>
        <xdr:cNvPr id="14" name="CuadroTexto 13"/>
        <xdr:cNvSpPr txBox="1"/>
      </xdr:nvSpPr>
      <xdr:spPr>
        <a:xfrm>
          <a:off x="2957678" y="6227145"/>
          <a:ext cx="179896" cy="1631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es-ES" sz="700">
              <a:solidFill>
                <a:schemeClr val="tx2">
                  <a:lumMod val="60000"/>
                  <a:lumOff val="40000"/>
                </a:schemeClr>
              </a:solidFill>
              <a:sym typeface="Wingdings 2" panose="05020102010507070707" pitchFamily="18" charset="2"/>
            </a:rPr>
            <a:t></a:t>
          </a:r>
          <a:endParaRPr lang="es-ES" sz="7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9</xdr:col>
      <xdr:colOff>205454</xdr:colOff>
      <xdr:row>34</xdr:row>
      <xdr:rowOff>186290</xdr:rowOff>
    </xdr:from>
    <xdr:to>
      <xdr:col>9</xdr:col>
      <xdr:colOff>385350</xdr:colOff>
      <xdr:row>35</xdr:row>
      <xdr:rowOff>158904</xdr:rowOff>
    </xdr:to>
    <xdr:sp macro="" textlink="">
      <xdr:nvSpPr>
        <xdr:cNvPr id="15" name="CuadroTexto 14"/>
        <xdr:cNvSpPr txBox="1"/>
      </xdr:nvSpPr>
      <xdr:spPr>
        <a:xfrm>
          <a:off x="4170862" y="6222132"/>
          <a:ext cx="179896" cy="1631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es-ES" sz="700">
              <a:solidFill>
                <a:schemeClr val="tx2">
                  <a:lumMod val="60000"/>
                  <a:lumOff val="40000"/>
                </a:schemeClr>
              </a:solidFill>
              <a:sym typeface="Wingdings 2" panose="05020102010507070707" pitchFamily="18" charset="2"/>
            </a:rPr>
            <a:t></a:t>
          </a:r>
          <a:endParaRPr lang="es-ES" sz="7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10</xdr:col>
      <xdr:colOff>205454</xdr:colOff>
      <xdr:row>34</xdr:row>
      <xdr:rowOff>186291</xdr:rowOff>
    </xdr:from>
    <xdr:to>
      <xdr:col>10</xdr:col>
      <xdr:colOff>385350</xdr:colOff>
      <xdr:row>35</xdr:row>
      <xdr:rowOff>158905</xdr:rowOff>
    </xdr:to>
    <xdr:sp macro="" textlink="">
      <xdr:nvSpPr>
        <xdr:cNvPr id="16" name="CuadroTexto 15"/>
        <xdr:cNvSpPr txBox="1"/>
      </xdr:nvSpPr>
      <xdr:spPr>
        <a:xfrm>
          <a:off x="4571915" y="6222133"/>
          <a:ext cx="179896" cy="1631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es-ES" sz="700">
              <a:solidFill>
                <a:schemeClr val="tx2">
                  <a:lumMod val="60000"/>
                  <a:lumOff val="40000"/>
                </a:schemeClr>
              </a:solidFill>
              <a:sym typeface="Wingdings 2" panose="05020102010507070707" pitchFamily="18" charset="2"/>
            </a:rPr>
            <a:t></a:t>
          </a:r>
          <a:endParaRPr lang="es-ES" sz="7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25</xdr:col>
      <xdr:colOff>205004</xdr:colOff>
      <xdr:row>14</xdr:row>
      <xdr:rowOff>6316</xdr:rowOff>
    </xdr:from>
    <xdr:to>
      <xdr:col>25</xdr:col>
      <xdr:colOff>384246</xdr:colOff>
      <xdr:row>14</xdr:row>
      <xdr:rowOff>169431</xdr:rowOff>
    </xdr:to>
    <xdr:sp macro="" textlink="">
      <xdr:nvSpPr>
        <xdr:cNvPr id="17" name="CuadroTexto 16"/>
        <xdr:cNvSpPr txBox="1"/>
      </xdr:nvSpPr>
      <xdr:spPr>
        <a:xfrm>
          <a:off x="10530970" y="2197066"/>
          <a:ext cx="179242" cy="163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es-ES" sz="700">
              <a:solidFill>
                <a:srgbClr val="B20CFC"/>
              </a:solidFill>
              <a:sym typeface="Wingdings 2" panose="05020102010507070707" pitchFamily="18" charset="2"/>
            </a:rPr>
            <a:t></a:t>
          </a:r>
          <a:endParaRPr lang="es-ES" sz="700">
            <a:solidFill>
              <a:srgbClr val="B20CFC"/>
            </a:solidFill>
          </a:endParaRPr>
        </a:p>
      </xdr:txBody>
    </xdr:sp>
    <xdr:clientData/>
  </xdr:twoCellAnchor>
  <xdr:twoCellAnchor>
    <xdr:from>
      <xdr:col>21</xdr:col>
      <xdr:colOff>217993</xdr:colOff>
      <xdr:row>17</xdr:row>
      <xdr:rowOff>183828</xdr:rowOff>
    </xdr:from>
    <xdr:to>
      <xdr:col>21</xdr:col>
      <xdr:colOff>397235</xdr:colOff>
      <xdr:row>18</xdr:row>
      <xdr:rowOff>156443</xdr:rowOff>
    </xdr:to>
    <xdr:sp macro="" textlink="">
      <xdr:nvSpPr>
        <xdr:cNvPr id="18" name="CuadroTexto 17"/>
        <xdr:cNvSpPr txBox="1"/>
      </xdr:nvSpPr>
      <xdr:spPr>
        <a:xfrm>
          <a:off x="8950686" y="2946078"/>
          <a:ext cx="179242" cy="163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es-ES" sz="700">
              <a:solidFill>
                <a:srgbClr val="B20CFC"/>
              </a:solidFill>
              <a:sym typeface="Wingdings 2" panose="05020102010507070707" pitchFamily="18" charset="2"/>
            </a:rPr>
            <a:t></a:t>
          </a:r>
          <a:endParaRPr lang="es-ES" sz="700">
            <a:solidFill>
              <a:srgbClr val="B20CFC"/>
            </a:solidFill>
          </a:endParaRPr>
        </a:p>
      </xdr:txBody>
    </xdr:sp>
    <xdr:clientData/>
  </xdr:twoCellAnchor>
  <xdr:twoCellAnchor>
    <xdr:from>
      <xdr:col>20</xdr:col>
      <xdr:colOff>217992</xdr:colOff>
      <xdr:row>17</xdr:row>
      <xdr:rowOff>183828</xdr:rowOff>
    </xdr:from>
    <xdr:to>
      <xdr:col>20</xdr:col>
      <xdr:colOff>397234</xdr:colOff>
      <xdr:row>18</xdr:row>
      <xdr:rowOff>156443</xdr:rowOff>
    </xdr:to>
    <xdr:sp macro="" textlink="">
      <xdr:nvSpPr>
        <xdr:cNvPr id="19" name="CuadroTexto 18"/>
        <xdr:cNvSpPr txBox="1"/>
      </xdr:nvSpPr>
      <xdr:spPr>
        <a:xfrm>
          <a:off x="8552367" y="2946078"/>
          <a:ext cx="179242" cy="163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es-ES" sz="700">
              <a:solidFill>
                <a:srgbClr val="B20CFC"/>
              </a:solidFill>
              <a:sym typeface="Wingdings 2" panose="05020102010507070707" pitchFamily="18" charset="2"/>
            </a:rPr>
            <a:t></a:t>
          </a:r>
          <a:endParaRPr lang="es-ES" sz="700">
            <a:solidFill>
              <a:srgbClr val="B20CFC"/>
            </a:solidFill>
          </a:endParaRPr>
        </a:p>
      </xdr:txBody>
    </xdr:sp>
    <xdr:clientData/>
  </xdr:twoCellAnchor>
  <xdr:twoCellAnchor>
    <xdr:from>
      <xdr:col>24</xdr:col>
      <xdr:colOff>222321</xdr:colOff>
      <xdr:row>18</xdr:row>
      <xdr:rowOff>179499</xdr:rowOff>
    </xdr:from>
    <xdr:to>
      <xdr:col>25</xdr:col>
      <xdr:colOff>3245</xdr:colOff>
      <xdr:row>19</xdr:row>
      <xdr:rowOff>152114</xdr:rowOff>
    </xdr:to>
    <xdr:sp macro="" textlink="">
      <xdr:nvSpPr>
        <xdr:cNvPr id="20" name="CuadroTexto 19"/>
        <xdr:cNvSpPr txBox="1"/>
      </xdr:nvSpPr>
      <xdr:spPr>
        <a:xfrm>
          <a:off x="10149969" y="3132249"/>
          <a:ext cx="179242" cy="163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es-ES" sz="700">
              <a:solidFill>
                <a:srgbClr val="B20CFC"/>
              </a:solidFill>
              <a:sym typeface="Wingdings 2" panose="05020102010507070707" pitchFamily="18" charset="2"/>
            </a:rPr>
            <a:t></a:t>
          </a:r>
          <a:endParaRPr lang="es-ES" sz="700">
            <a:solidFill>
              <a:srgbClr val="B20CFC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35"/>
  <sheetViews>
    <sheetView showGridLines="0" tabSelected="1" zoomScale="115" zoomScaleNormal="115" workbookViewId="0"/>
  </sheetViews>
  <sheetFormatPr baseColWidth="10" defaultRowHeight="12.75" x14ac:dyDescent="0.2"/>
  <cols>
    <col min="1" max="1" width="0.85546875" customWidth="1"/>
    <col min="2" max="2" width="1.7109375" customWidth="1"/>
    <col min="3" max="3" width="29" customWidth="1"/>
    <col min="4" max="4" width="2.7109375" customWidth="1"/>
    <col min="5" max="16" width="6.7109375" customWidth="1"/>
    <col min="17" max="17" width="2.5703125" customWidth="1"/>
    <col min="18" max="21" width="6.7109375" customWidth="1"/>
    <col min="22" max="22" width="1.7109375" customWidth="1"/>
    <col min="23" max="23" width="1" customWidth="1"/>
  </cols>
  <sheetData>
    <row r="1" spans="1:23" ht="10.15" customHeight="1" x14ac:dyDescent="0.2">
      <c r="W1" s="32" t="s">
        <v>29</v>
      </c>
    </row>
    <row r="2" spans="1:23" ht="3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A3" s="5"/>
      <c r="V3" s="32"/>
      <c r="W3" s="5"/>
    </row>
    <row r="4" spans="1:23" ht="20.25" x14ac:dyDescent="0.3">
      <c r="A4" s="5"/>
      <c r="C4" s="11" t="s">
        <v>7</v>
      </c>
      <c r="V4" s="33"/>
      <c r="W4" s="5"/>
    </row>
    <row r="5" spans="1:23" ht="18" x14ac:dyDescent="0.25">
      <c r="A5" s="5"/>
      <c r="C5" s="74" t="s">
        <v>34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W5" s="5"/>
    </row>
    <row r="6" spans="1:23" ht="15.75" x14ac:dyDescent="0.25">
      <c r="A6" s="5"/>
      <c r="C6" s="7"/>
      <c r="V6" s="28"/>
      <c r="W6" s="5"/>
    </row>
    <row r="7" spans="1:23" ht="15.75" x14ac:dyDescent="0.25">
      <c r="A7" s="5"/>
      <c r="C7" s="7"/>
      <c r="V7" s="28"/>
      <c r="W7" s="5"/>
    </row>
    <row r="8" spans="1:23" ht="13.5" thickBot="1" x14ac:dyDescent="0.25">
      <c r="A8" s="5"/>
      <c r="V8" s="28"/>
      <c r="W8" s="5"/>
    </row>
    <row r="9" spans="1:23" ht="15.75" customHeight="1" thickBot="1" x14ac:dyDescent="0.25">
      <c r="A9" s="5"/>
      <c r="C9" s="1" t="s">
        <v>20</v>
      </c>
      <c r="D9" s="2"/>
      <c r="E9" s="178" t="s">
        <v>1</v>
      </c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80"/>
      <c r="Q9" s="27"/>
      <c r="R9" s="178" t="s">
        <v>32</v>
      </c>
      <c r="S9" s="179"/>
      <c r="T9" s="179"/>
      <c r="U9" s="180"/>
      <c r="V9" s="28"/>
      <c r="W9" s="5"/>
    </row>
    <row r="10" spans="1:23" ht="13.5" thickBot="1" x14ac:dyDescent="0.25">
      <c r="A10" s="5"/>
      <c r="C10" s="40" t="s">
        <v>21</v>
      </c>
      <c r="D10" s="2"/>
      <c r="E10" s="16">
        <v>0.27083333333333331</v>
      </c>
      <c r="F10" s="17">
        <v>0.3125</v>
      </c>
      <c r="G10" s="17">
        <v>0.35416666666666669</v>
      </c>
      <c r="H10" s="17">
        <v>0.39583333333333331</v>
      </c>
      <c r="I10" s="17">
        <v>0.4375</v>
      </c>
      <c r="J10" s="39" t="s">
        <v>9</v>
      </c>
      <c r="K10" s="17">
        <v>0.52083333333333337</v>
      </c>
      <c r="L10" s="17">
        <v>0.60416666666666663</v>
      </c>
      <c r="M10" s="39" t="s">
        <v>9</v>
      </c>
      <c r="N10" s="17">
        <v>0.6875</v>
      </c>
      <c r="O10" s="17">
        <v>0.77083333333333337</v>
      </c>
      <c r="P10" s="17">
        <v>0.85416666666666663</v>
      </c>
      <c r="Q10" s="27"/>
      <c r="R10" s="29">
        <v>0.39583333333333331</v>
      </c>
      <c r="S10" s="17">
        <v>0.54166666666666663</v>
      </c>
      <c r="T10" s="17">
        <v>0.70833333333333337</v>
      </c>
      <c r="U10" s="17">
        <v>0.83333333333333337</v>
      </c>
      <c r="V10" s="28"/>
      <c r="W10" s="5"/>
    </row>
    <row r="11" spans="1:23" ht="13.5" thickBot="1" x14ac:dyDescent="0.25">
      <c r="A11" s="5"/>
      <c r="C11" s="41" t="s">
        <v>22</v>
      </c>
      <c r="D11" s="2"/>
      <c r="E11" s="16">
        <v>0.27430555555555552</v>
      </c>
      <c r="F11" s="17">
        <f t="shared" ref="F11:F16" si="0">F10+($E11-$E10)</f>
        <v>0.31597222222222221</v>
      </c>
      <c r="G11" s="17">
        <f t="shared" ref="G11:P11" si="1">G10+($E11-$E10)</f>
        <v>0.3576388888888889</v>
      </c>
      <c r="H11" s="17">
        <f t="shared" si="1"/>
        <v>0.39930555555555552</v>
      </c>
      <c r="I11" s="17">
        <f t="shared" si="1"/>
        <v>0.44097222222222221</v>
      </c>
      <c r="J11" s="39" t="s">
        <v>9</v>
      </c>
      <c r="K11" s="17">
        <f t="shared" si="1"/>
        <v>0.52430555555555558</v>
      </c>
      <c r="L11" s="17">
        <f t="shared" si="1"/>
        <v>0.60763888888888884</v>
      </c>
      <c r="M11" s="39" t="s">
        <v>9</v>
      </c>
      <c r="N11" s="17">
        <f t="shared" si="1"/>
        <v>0.69097222222222221</v>
      </c>
      <c r="O11" s="17">
        <f t="shared" si="1"/>
        <v>0.77430555555555558</v>
      </c>
      <c r="P11" s="17">
        <f t="shared" si="1"/>
        <v>0.85763888888888884</v>
      </c>
      <c r="Q11" s="27"/>
      <c r="R11" s="29">
        <f t="shared" ref="R11:U16" si="2">R10+($E11-$E10)</f>
        <v>0.39930555555555552</v>
      </c>
      <c r="S11" s="17">
        <f t="shared" si="2"/>
        <v>0.54513888888888884</v>
      </c>
      <c r="T11" s="17">
        <f t="shared" si="2"/>
        <v>0.71180555555555558</v>
      </c>
      <c r="U11" s="17">
        <f t="shared" si="2"/>
        <v>0.83680555555555558</v>
      </c>
      <c r="V11" s="28"/>
      <c r="W11" s="5"/>
    </row>
    <row r="12" spans="1:23" ht="13.5" thickBot="1" x14ac:dyDescent="0.25">
      <c r="A12" s="5"/>
      <c r="C12" s="41" t="s">
        <v>23</v>
      </c>
      <c r="D12" s="2"/>
      <c r="E12" s="16">
        <v>0.28125</v>
      </c>
      <c r="F12" s="17">
        <f t="shared" si="0"/>
        <v>0.32291666666666669</v>
      </c>
      <c r="G12" s="17">
        <f t="shared" ref="G12:P12" si="3">G11+($E12-$E11)</f>
        <v>0.36458333333333337</v>
      </c>
      <c r="H12" s="17">
        <f t="shared" si="3"/>
        <v>0.40625</v>
      </c>
      <c r="I12" s="17">
        <f t="shared" si="3"/>
        <v>0.44791666666666669</v>
      </c>
      <c r="J12" s="17">
        <v>0.48958333333333331</v>
      </c>
      <c r="K12" s="17">
        <f t="shared" si="3"/>
        <v>0.53125</v>
      </c>
      <c r="L12" s="17">
        <f t="shared" si="3"/>
        <v>0.61458333333333326</v>
      </c>
      <c r="M12" s="39" t="s">
        <v>9</v>
      </c>
      <c r="N12" s="17">
        <f t="shared" si="3"/>
        <v>0.69791666666666674</v>
      </c>
      <c r="O12" s="17">
        <f t="shared" si="3"/>
        <v>0.78125</v>
      </c>
      <c r="P12" s="17">
        <f t="shared" si="3"/>
        <v>0.86458333333333326</v>
      </c>
      <c r="Q12" s="27"/>
      <c r="R12" s="29">
        <f t="shared" si="2"/>
        <v>0.40625</v>
      </c>
      <c r="S12" s="17">
        <f t="shared" si="2"/>
        <v>0.55208333333333326</v>
      </c>
      <c r="T12" s="17">
        <f t="shared" si="2"/>
        <v>0.71875</v>
      </c>
      <c r="U12" s="17">
        <f t="shared" si="2"/>
        <v>0.84375</v>
      </c>
      <c r="V12" s="28"/>
      <c r="W12" s="5"/>
    </row>
    <row r="13" spans="1:23" ht="13.5" thickBot="1" x14ac:dyDescent="0.25">
      <c r="A13" s="5"/>
      <c r="C13" s="41" t="s">
        <v>24</v>
      </c>
      <c r="D13" s="2"/>
      <c r="E13" s="16">
        <v>0.28472222222222221</v>
      </c>
      <c r="F13" s="17">
        <f t="shared" si="0"/>
        <v>0.3263888888888889</v>
      </c>
      <c r="G13" s="17">
        <f t="shared" ref="G13:P13" si="4">G12+($E13-$E12)</f>
        <v>0.36805555555555558</v>
      </c>
      <c r="H13" s="17">
        <f t="shared" si="4"/>
        <v>0.40972222222222221</v>
      </c>
      <c r="I13" s="17">
        <f t="shared" si="4"/>
        <v>0.4513888888888889</v>
      </c>
      <c r="J13" s="17">
        <v>0.49305555555555558</v>
      </c>
      <c r="K13" s="17">
        <f t="shared" si="4"/>
        <v>0.53472222222222221</v>
      </c>
      <c r="L13" s="17">
        <f t="shared" si="4"/>
        <v>0.61805555555555547</v>
      </c>
      <c r="M13" s="39" t="s">
        <v>9</v>
      </c>
      <c r="N13" s="17">
        <f t="shared" si="4"/>
        <v>0.70138888888888895</v>
      </c>
      <c r="O13" s="17">
        <f t="shared" si="4"/>
        <v>0.78472222222222221</v>
      </c>
      <c r="P13" s="17">
        <f t="shared" si="4"/>
        <v>0.86805555555555547</v>
      </c>
      <c r="Q13" s="27"/>
      <c r="R13" s="29">
        <f t="shared" si="2"/>
        <v>0.40972222222222221</v>
      </c>
      <c r="S13" s="17">
        <f t="shared" si="2"/>
        <v>0.55555555555555547</v>
      </c>
      <c r="T13" s="17">
        <f t="shared" si="2"/>
        <v>0.72222222222222221</v>
      </c>
      <c r="U13" s="17">
        <f t="shared" si="2"/>
        <v>0.84722222222222221</v>
      </c>
      <c r="V13" s="28"/>
      <c r="W13" s="5"/>
    </row>
    <row r="14" spans="1:23" ht="13.5" thickBot="1" x14ac:dyDescent="0.25">
      <c r="A14" s="5"/>
      <c r="C14" s="41" t="s">
        <v>25</v>
      </c>
      <c r="D14" s="2"/>
      <c r="E14" s="16">
        <v>0.2951388888888889</v>
      </c>
      <c r="F14" s="17">
        <f t="shared" si="0"/>
        <v>0.33680555555555558</v>
      </c>
      <c r="G14" s="17">
        <f t="shared" ref="G14:P14" si="5">G13+($E14-$E13)</f>
        <v>0.37847222222222227</v>
      </c>
      <c r="H14" s="17">
        <f t="shared" si="5"/>
        <v>0.4201388888888889</v>
      </c>
      <c r="I14" s="17">
        <f t="shared" si="5"/>
        <v>0.46180555555555558</v>
      </c>
      <c r="J14" s="39" t="s">
        <v>9</v>
      </c>
      <c r="K14" s="17">
        <f t="shared" si="5"/>
        <v>0.54513888888888884</v>
      </c>
      <c r="L14" s="17">
        <f t="shared" si="5"/>
        <v>0.6284722222222221</v>
      </c>
      <c r="M14" s="39" t="s">
        <v>9</v>
      </c>
      <c r="N14" s="17">
        <f t="shared" si="5"/>
        <v>0.71180555555555558</v>
      </c>
      <c r="O14" s="17">
        <f t="shared" si="5"/>
        <v>0.79513888888888884</v>
      </c>
      <c r="P14" s="17">
        <f t="shared" si="5"/>
        <v>0.8784722222222221</v>
      </c>
      <c r="Q14" s="27"/>
      <c r="R14" s="29">
        <f t="shared" si="2"/>
        <v>0.4201388888888889</v>
      </c>
      <c r="S14" s="17">
        <f t="shared" si="2"/>
        <v>0.5659722222222221</v>
      </c>
      <c r="T14" s="17">
        <f t="shared" si="2"/>
        <v>0.73263888888888884</v>
      </c>
      <c r="U14" s="17">
        <f t="shared" si="2"/>
        <v>0.85763888888888884</v>
      </c>
      <c r="V14" s="28"/>
      <c r="W14" s="5"/>
    </row>
    <row r="15" spans="1:23" ht="13.5" thickBot="1" x14ac:dyDescent="0.25">
      <c r="A15" s="5"/>
      <c r="C15" s="41" t="s">
        <v>26</v>
      </c>
      <c r="D15" s="2"/>
      <c r="E15" s="16">
        <v>0.2986111111111111</v>
      </c>
      <c r="F15" s="17">
        <f t="shared" si="0"/>
        <v>0.34027777777777779</v>
      </c>
      <c r="G15" s="17">
        <f t="shared" ref="G15:P15" si="6">G14+($E15-$E14)</f>
        <v>0.38194444444444448</v>
      </c>
      <c r="H15" s="17">
        <f t="shared" si="6"/>
        <v>0.4236111111111111</v>
      </c>
      <c r="I15" s="17">
        <f t="shared" si="6"/>
        <v>0.46527777777777779</v>
      </c>
      <c r="J15" s="17">
        <v>0.50694444444444442</v>
      </c>
      <c r="K15" s="17">
        <f t="shared" si="6"/>
        <v>0.54861111111111105</v>
      </c>
      <c r="L15" s="17">
        <f t="shared" si="6"/>
        <v>0.63194444444444431</v>
      </c>
      <c r="M15" s="39" t="s">
        <v>9</v>
      </c>
      <c r="N15" s="17">
        <f t="shared" si="6"/>
        <v>0.71527777777777779</v>
      </c>
      <c r="O15" s="17">
        <f t="shared" si="6"/>
        <v>0.79861111111111105</v>
      </c>
      <c r="P15" s="17">
        <f t="shared" si="6"/>
        <v>0.88194444444444431</v>
      </c>
      <c r="Q15" s="27"/>
      <c r="R15" s="29">
        <f t="shared" si="2"/>
        <v>0.4236111111111111</v>
      </c>
      <c r="S15" s="17">
        <f t="shared" si="2"/>
        <v>0.56944444444444431</v>
      </c>
      <c r="T15" s="17">
        <f t="shared" si="2"/>
        <v>0.73611111111111105</v>
      </c>
      <c r="U15" s="17">
        <f t="shared" si="2"/>
        <v>0.86111111111111105</v>
      </c>
      <c r="V15" s="28"/>
      <c r="W15" s="5"/>
    </row>
    <row r="16" spans="1:23" ht="13.5" thickBot="1" x14ac:dyDescent="0.25">
      <c r="A16" s="5"/>
      <c r="C16" s="42" t="s">
        <v>5</v>
      </c>
      <c r="D16" s="2"/>
      <c r="E16" s="16">
        <v>0.30555555555555552</v>
      </c>
      <c r="F16" s="17">
        <f t="shared" si="0"/>
        <v>0.34722222222222221</v>
      </c>
      <c r="G16" s="17">
        <f t="shared" ref="G16:P16" si="7">G15+($E16-$E15)</f>
        <v>0.3888888888888889</v>
      </c>
      <c r="H16" s="17">
        <f t="shared" si="7"/>
        <v>0.43055555555555552</v>
      </c>
      <c r="I16" s="17">
        <f t="shared" si="7"/>
        <v>0.47222222222222221</v>
      </c>
      <c r="J16" s="39" t="s">
        <v>9</v>
      </c>
      <c r="K16" s="17">
        <f t="shared" si="7"/>
        <v>0.55555555555555547</v>
      </c>
      <c r="L16" s="17">
        <f t="shared" si="7"/>
        <v>0.63888888888888873</v>
      </c>
      <c r="M16" s="39" t="s">
        <v>9</v>
      </c>
      <c r="N16" s="17">
        <f t="shared" si="7"/>
        <v>0.72222222222222221</v>
      </c>
      <c r="O16" s="17">
        <f t="shared" si="7"/>
        <v>0.80555555555555547</v>
      </c>
      <c r="P16" s="17">
        <f t="shared" si="7"/>
        <v>0.88888888888888873</v>
      </c>
      <c r="Q16" s="27"/>
      <c r="R16" s="29">
        <f t="shared" si="2"/>
        <v>0.43055555555555552</v>
      </c>
      <c r="S16" s="17">
        <f t="shared" si="2"/>
        <v>0.57638888888888873</v>
      </c>
      <c r="T16" s="17">
        <f t="shared" si="2"/>
        <v>0.74305555555555547</v>
      </c>
      <c r="U16" s="17">
        <f t="shared" si="2"/>
        <v>0.86805555555555547</v>
      </c>
      <c r="V16" s="28"/>
      <c r="W16" s="5"/>
    </row>
    <row r="17" spans="1:23" s="20" customFormat="1" ht="19.5" customHeight="1" thickBot="1" x14ac:dyDescent="0.25">
      <c r="A17" s="5"/>
      <c r="C17" s="21"/>
      <c r="D17" s="22"/>
      <c r="E17" s="18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23"/>
      <c r="R17" s="23"/>
      <c r="S17" s="23"/>
      <c r="T17" s="23"/>
      <c r="U17" s="23"/>
      <c r="W17" s="5"/>
    </row>
    <row r="18" spans="1:23" ht="15.75" customHeight="1" thickBot="1" x14ac:dyDescent="0.25">
      <c r="A18" s="5"/>
      <c r="C18" s="1" t="s">
        <v>6</v>
      </c>
      <c r="D18" s="2"/>
      <c r="E18" s="178" t="s">
        <v>1</v>
      </c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80"/>
      <c r="Q18" s="27"/>
      <c r="R18" s="178" t="s">
        <v>32</v>
      </c>
      <c r="S18" s="179"/>
      <c r="T18" s="179"/>
      <c r="U18" s="180"/>
      <c r="V18" s="28"/>
      <c r="W18" s="5"/>
    </row>
    <row r="19" spans="1:23" ht="13.5" thickBot="1" x14ac:dyDescent="0.25">
      <c r="A19" s="5"/>
      <c r="C19" s="40" t="s">
        <v>5</v>
      </c>
      <c r="D19" s="2"/>
      <c r="E19" s="16">
        <v>0.2951388888888889</v>
      </c>
      <c r="F19" s="17">
        <f>F15+($E19-$E15)</f>
        <v>0.33680555555555558</v>
      </c>
      <c r="G19" s="17">
        <v>0.37847222222222227</v>
      </c>
      <c r="H19" s="17">
        <v>0.4201388888888889</v>
      </c>
      <c r="I19" s="17">
        <v>0.46180555555555558</v>
      </c>
      <c r="J19" s="39" t="s">
        <v>9</v>
      </c>
      <c r="K19" s="17">
        <v>0.54513888888888895</v>
      </c>
      <c r="L19" s="17">
        <v>0.62847222222222221</v>
      </c>
      <c r="M19" s="39" t="s">
        <v>9</v>
      </c>
      <c r="N19" s="17">
        <v>0.71180555555555547</v>
      </c>
      <c r="O19" s="17">
        <v>0.79513888888888884</v>
      </c>
      <c r="P19" s="17">
        <v>0.87847222222222221</v>
      </c>
      <c r="Q19" s="27"/>
      <c r="R19" s="29">
        <v>0.4201388888888889</v>
      </c>
      <c r="S19" s="17">
        <v>0.61458333333333337</v>
      </c>
      <c r="T19" s="17">
        <v>0.75</v>
      </c>
      <c r="U19" s="17">
        <v>0.81597222222222221</v>
      </c>
      <c r="V19" s="28"/>
      <c r="W19" s="5"/>
    </row>
    <row r="20" spans="1:23" ht="13.5" thickBot="1" x14ac:dyDescent="0.25">
      <c r="A20" s="5"/>
      <c r="C20" s="41" t="s">
        <v>26</v>
      </c>
      <c r="D20" s="2"/>
      <c r="E20" s="16">
        <v>0.2986111111111111</v>
      </c>
      <c r="F20" s="17">
        <f t="shared" ref="F20:F25" si="8">F19+($E20-$E19)</f>
        <v>0.34027777777777779</v>
      </c>
      <c r="G20" s="17">
        <f t="shared" ref="G20:P20" si="9">G19+($E20-$E19)</f>
        <v>0.38194444444444448</v>
      </c>
      <c r="H20" s="17">
        <f t="shared" si="9"/>
        <v>0.4236111111111111</v>
      </c>
      <c r="I20" s="17">
        <f t="shared" si="9"/>
        <v>0.46527777777777779</v>
      </c>
      <c r="J20" s="39" t="s">
        <v>9</v>
      </c>
      <c r="K20" s="17">
        <f t="shared" si="9"/>
        <v>0.54861111111111116</v>
      </c>
      <c r="L20" s="17">
        <f t="shared" si="9"/>
        <v>0.63194444444444442</v>
      </c>
      <c r="M20" s="17">
        <v>0.66666666666666663</v>
      </c>
      <c r="N20" s="17">
        <f t="shared" si="9"/>
        <v>0.71527777777777768</v>
      </c>
      <c r="O20" s="17">
        <f t="shared" si="9"/>
        <v>0.79861111111111105</v>
      </c>
      <c r="P20" s="17">
        <f t="shared" si="9"/>
        <v>0.88194444444444442</v>
      </c>
      <c r="Q20" s="27"/>
      <c r="R20" s="29">
        <f t="shared" ref="R20:U25" si="10">R19+($E20-$E19)</f>
        <v>0.4236111111111111</v>
      </c>
      <c r="S20" s="17">
        <f t="shared" si="10"/>
        <v>0.61805555555555558</v>
      </c>
      <c r="T20" s="17">
        <f t="shared" si="10"/>
        <v>0.75347222222222221</v>
      </c>
      <c r="U20" s="17">
        <f t="shared" si="10"/>
        <v>0.81944444444444442</v>
      </c>
      <c r="V20" s="28"/>
      <c r="W20" s="5"/>
    </row>
    <row r="21" spans="1:23" ht="13.5" thickBot="1" x14ac:dyDescent="0.25">
      <c r="A21" s="5"/>
      <c r="C21" s="41" t="s">
        <v>25</v>
      </c>
      <c r="D21" s="2"/>
      <c r="E21" s="16">
        <v>0.30555555555555552</v>
      </c>
      <c r="F21" s="17">
        <f t="shared" si="8"/>
        <v>0.34722222222222221</v>
      </c>
      <c r="G21" s="17">
        <f t="shared" ref="G21:P21" si="11">G20+($E21-$E20)</f>
        <v>0.3888888888888889</v>
      </c>
      <c r="H21" s="17">
        <f t="shared" si="11"/>
        <v>0.43055555555555552</v>
      </c>
      <c r="I21" s="17">
        <f t="shared" si="11"/>
        <v>0.47222222222222221</v>
      </c>
      <c r="J21" s="39" t="s">
        <v>9</v>
      </c>
      <c r="K21" s="17">
        <f t="shared" si="11"/>
        <v>0.55555555555555558</v>
      </c>
      <c r="L21" s="17">
        <f t="shared" si="11"/>
        <v>0.63888888888888884</v>
      </c>
      <c r="M21" s="39" t="s">
        <v>9</v>
      </c>
      <c r="N21" s="17">
        <f t="shared" si="11"/>
        <v>0.7222222222222221</v>
      </c>
      <c r="O21" s="17">
        <f t="shared" si="11"/>
        <v>0.80555555555555547</v>
      </c>
      <c r="P21" s="17">
        <f t="shared" si="11"/>
        <v>0.88888888888888884</v>
      </c>
      <c r="Q21" s="27"/>
      <c r="R21" s="29">
        <f t="shared" si="10"/>
        <v>0.43055555555555552</v>
      </c>
      <c r="S21" s="17">
        <f t="shared" si="10"/>
        <v>0.625</v>
      </c>
      <c r="T21" s="17">
        <f t="shared" si="10"/>
        <v>0.76041666666666663</v>
      </c>
      <c r="U21" s="17">
        <f t="shared" si="10"/>
        <v>0.82638888888888884</v>
      </c>
      <c r="V21" s="28"/>
      <c r="W21" s="5"/>
    </row>
    <row r="22" spans="1:23" ht="13.5" thickBot="1" x14ac:dyDescent="0.25">
      <c r="A22" s="5"/>
      <c r="C22" s="41" t="s">
        <v>24</v>
      </c>
      <c r="D22" s="2"/>
      <c r="E22" s="16">
        <v>0.31597222222222221</v>
      </c>
      <c r="F22" s="17">
        <f t="shared" si="8"/>
        <v>0.3576388888888889</v>
      </c>
      <c r="G22" s="17">
        <f t="shared" ref="G22:P22" si="12">G21+($E22-$E21)</f>
        <v>0.39930555555555558</v>
      </c>
      <c r="H22" s="17">
        <f t="shared" si="12"/>
        <v>0.44097222222222221</v>
      </c>
      <c r="I22" s="17">
        <f t="shared" si="12"/>
        <v>0.4826388888888889</v>
      </c>
      <c r="J22" s="39" t="s">
        <v>9</v>
      </c>
      <c r="K22" s="17">
        <f t="shared" si="12"/>
        <v>0.56597222222222232</v>
      </c>
      <c r="L22" s="17">
        <f t="shared" si="12"/>
        <v>0.64930555555555558</v>
      </c>
      <c r="M22" s="17">
        <v>0.67708333333333337</v>
      </c>
      <c r="N22" s="17">
        <f t="shared" si="12"/>
        <v>0.73263888888888884</v>
      </c>
      <c r="O22" s="17">
        <f t="shared" si="12"/>
        <v>0.8159722222222221</v>
      </c>
      <c r="P22" s="17">
        <f t="shared" si="12"/>
        <v>0.89930555555555558</v>
      </c>
      <c r="Q22" s="27"/>
      <c r="R22" s="29">
        <f t="shared" si="10"/>
        <v>0.44097222222222221</v>
      </c>
      <c r="S22" s="17">
        <f t="shared" si="10"/>
        <v>0.63541666666666674</v>
      </c>
      <c r="T22" s="17">
        <f t="shared" si="10"/>
        <v>0.77083333333333326</v>
      </c>
      <c r="U22" s="17">
        <f t="shared" si="10"/>
        <v>0.83680555555555558</v>
      </c>
      <c r="V22" s="28"/>
      <c r="W22" s="5"/>
    </row>
    <row r="23" spans="1:23" ht="13.5" thickBot="1" x14ac:dyDescent="0.25">
      <c r="A23" s="5"/>
      <c r="C23" s="41" t="s">
        <v>23</v>
      </c>
      <c r="D23" s="2"/>
      <c r="E23" s="16">
        <v>0.32291666666666669</v>
      </c>
      <c r="F23" s="17">
        <f t="shared" si="8"/>
        <v>0.36458333333333337</v>
      </c>
      <c r="G23" s="17">
        <f t="shared" ref="G23:P23" si="13">G22+($E23-$E22)</f>
        <v>0.40625000000000006</v>
      </c>
      <c r="H23" s="17">
        <f t="shared" si="13"/>
        <v>0.44791666666666669</v>
      </c>
      <c r="I23" s="17">
        <f t="shared" si="13"/>
        <v>0.48958333333333337</v>
      </c>
      <c r="J23" s="39" t="s">
        <v>9</v>
      </c>
      <c r="K23" s="17">
        <f t="shared" si="13"/>
        <v>0.57291666666666674</v>
      </c>
      <c r="L23" s="17">
        <f t="shared" si="13"/>
        <v>0.65625</v>
      </c>
      <c r="M23" s="17">
        <v>0.68055555555555547</v>
      </c>
      <c r="N23" s="17">
        <f t="shared" si="13"/>
        <v>0.73958333333333326</v>
      </c>
      <c r="O23" s="17">
        <f t="shared" si="13"/>
        <v>0.82291666666666652</v>
      </c>
      <c r="P23" s="17">
        <f t="shared" si="13"/>
        <v>0.90625</v>
      </c>
      <c r="Q23" s="27"/>
      <c r="R23" s="29">
        <f t="shared" si="10"/>
        <v>0.44791666666666669</v>
      </c>
      <c r="S23" s="17">
        <f t="shared" si="10"/>
        <v>0.64236111111111116</v>
      </c>
      <c r="T23" s="17">
        <f t="shared" si="10"/>
        <v>0.77777777777777768</v>
      </c>
      <c r="U23" s="17">
        <f t="shared" si="10"/>
        <v>0.84375</v>
      </c>
      <c r="V23" s="28"/>
      <c r="W23" s="5"/>
    </row>
    <row r="24" spans="1:23" ht="13.5" thickBot="1" x14ac:dyDescent="0.25">
      <c r="A24" s="5"/>
      <c r="C24" s="41" t="s">
        <v>22</v>
      </c>
      <c r="D24" s="2"/>
      <c r="E24" s="16">
        <v>0.3298611111111111</v>
      </c>
      <c r="F24" s="17">
        <f t="shared" si="8"/>
        <v>0.37152777777777779</v>
      </c>
      <c r="G24" s="17">
        <f t="shared" ref="G24:P24" si="14">G23+($E24-$E23)</f>
        <v>0.41319444444444448</v>
      </c>
      <c r="H24" s="17">
        <f t="shared" si="14"/>
        <v>0.4548611111111111</v>
      </c>
      <c r="I24" s="17">
        <f t="shared" si="14"/>
        <v>0.49652777777777779</v>
      </c>
      <c r="J24" s="39" t="s">
        <v>9</v>
      </c>
      <c r="K24" s="17">
        <f t="shared" si="14"/>
        <v>0.57986111111111116</v>
      </c>
      <c r="L24" s="17">
        <f t="shared" si="14"/>
        <v>0.66319444444444442</v>
      </c>
      <c r="M24" s="39" t="s">
        <v>9</v>
      </c>
      <c r="N24" s="17">
        <f t="shared" si="14"/>
        <v>0.74652777777777768</v>
      </c>
      <c r="O24" s="17">
        <f t="shared" si="14"/>
        <v>0.82986111111111094</v>
      </c>
      <c r="P24" s="17">
        <f t="shared" si="14"/>
        <v>0.91319444444444442</v>
      </c>
      <c r="Q24" s="27"/>
      <c r="R24" s="29">
        <f t="shared" si="10"/>
        <v>0.4548611111111111</v>
      </c>
      <c r="S24" s="17">
        <f t="shared" si="10"/>
        <v>0.64930555555555558</v>
      </c>
      <c r="T24" s="17">
        <f t="shared" si="10"/>
        <v>0.7847222222222221</v>
      </c>
      <c r="U24" s="17">
        <f t="shared" si="10"/>
        <v>0.85069444444444442</v>
      </c>
      <c r="V24" s="28"/>
      <c r="W24" s="5"/>
    </row>
    <row r="25" spans="1:23" ht="13.5" thickBot="1" x14ac:dyDescent="0.25">
      <c r="A25" s="5"/>
      <c r="C25" s="42" t="s">
        <v>21</v>
      </c>
      <c r="D25" s="2"/>
      <c r="E25" s="16">
        <v>0.33680555555555558</v>
      </c>
      <c r="F25" s="17">
        <f t="shared" si="8"/>
        <v>0.37847222222222227</v>
      </c>
      <c r="G25" s="17">
        <f t="shared" ref="G25:P25" si="15">G24+($E25-$E24)</f>
        <v>0.42013888888888895</v>
      </c>
      <c r="H25" s="17">
        <f t="shared" si="15"/>
        <v>0.46180555555555558</v>
      </c>
      <c r="I25" s="17">
        <f t="shared" si="15"/>
        <v>0.50347222222222232</v>
      </c>
      <c r="J25" s="39" t="s">
        <v>9</v>
      </c>
      <c r="K25" s="17">
        <f t="shared" si="15"/>
        <v>0.58680555555555558</v>
      </c>
      <c r="L25" s="17">
        <f t="shared" si="15"/>
        <v>0.67013888888888884</v>
      </c>
      <c r="M25" s="39" t="s">
        <v>9</v>
      </c>
      <c r="N25" s="17">
        <f t="shared" si="15"/>
        <v>0.7534722222222221</v>
      </c>
      <c r="O25" s="17">
        <f t="shared" si="15"/>
        <v>0.83680555555555536</v>
      </c>
      <c r="P25" s="17">
        <f t="shared" si="15"/>
        <v>0.92013888888888884</v>
      </c>
      <c r="Q25" s="27"/>
      <c r="R25" s="29">
        <f t="shared" si="10"/>
        <v>0.46180555555555558</v>
      </c>
      <c r="S25" s="17">
        <f t="shared" si="10"/>
        <v>0.65625</v>
      </c>
      <c r="T25" s="17">
        <f t="shared" si="10"/>
        <v>0.79166666666666652</v>
      </c>
      <c r="U25" s="17">
        <f t="shared" si="10"/>
        <v>0.85763888888888884</v>
      </c>
      <c r="V25" s="28"/>
      <c r="W25" s="5"/>
    </row>
    <row r="26" spans="1:23" x14ac:dyDescent="0.2">
      <c r="A26" s="5"/>
      <c r="W26" s="5"/>
    </row>
    <row r="27" spans="1:23" x14ac:dyDescent="0.2">
      <c r="A27" s="5"/>
      <c r="W27" s="5"/>
    </row>
    <row r="28" spans="1:23" x14ac:dyDescent="0.2">
      <c r="A28" s="5"/>
      <c r="W28" s="5"/>
    </row>
    <row r="29" spans="1:23" ht="8.25" customHeight="1" x14ac:dyDescent="0.2">
      <c r="A29" s="5"/>
      <c r="W29" s="5"/>
    </row>
    <row r="30" spans="1:23" ht="8.25" customHeight="1" x14ac:dyDescent="0.2">
      <c r="A30" s="5"/>
      <c r="W30" s="5"/>
    </row>
    <row r="31" spans="1:23" x14ac:dyDescent="0.2">
      <c r="A31" s="5"/>
      <c r="W31" s="5"/>
    </row>
    <row r="32" spans="1:23" x14ac:dyDescent="0.2">
      <c r="A32" s="5"/>
      <c r="C32" s="12"/>
      <c r="W32" s="5"/>
    </row>
    <row r="33" spans="1:23" x14ac:dyDescent="0.2">
      <c r="A33" s="5"/>
      <c r="C33" s="8"/>
      <c r="W33" s="5"/>
    </row>
    <row r="34" spans="1:23" x14ac:dyDescent="0.2">
      <c r="A34" s="5"/>
      <c r="C34" s="8" t="s">
        <v>27</v>
      </c>
      <c r="W34" s="5"/>
    </row>
    <row r="35" spans="1:23" ht="3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</sheetData>
  <mergeCells count="4">
    <mergeCell ref="E9:P9"/>
    <mergeCell ref="E18:P18"/>
    <mergeCell ref="R9:U9"/>
    <mergeCell ref="R18:U18"/>
  </mergeCells>
  <phoneticPr fontId="6" type="noConversion"/>
  <printOptions horizontalCentered="1" verticalCentered="1"/>
  <pageMargins left="0" right="0" top="0" bottom="0" header="0" footer="0"/>
  <pageSetup paperSize="9" orientation="landscape" r:id="rId1"/>
  <headerFooter alignWithMargins="0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43"/>
  <sheetViews>
    <sheetView showGridLines="0" zoomScale="85" zoomScaleNormal="85" workbookViewId="0">
      <selection activeCell="B1" sqref="B1"/>
    </sheetView>
  </sheetViews>
  <sheetFormatPr baseColWidth="10" defaultRowHeight="12.75" x14ac:dyDescent="0.2"/>
  <cols>
    <col min="1" max="1" width="0.85546875" customWidth="1"/>
    <col min="2" max="2" width="4.5703125" customWidth="1"/>
    <col min="3" max="3" width="29.140625" customWidth="1"/>
    <col min="4" max="4" width="2.7109375" customWidth="1"/>
    <col min="5" max="11" width="8.7109375" customWidth="1"/>
    <col min="12" max="12" width="5.5703125" customWidth="1"/>
    <col min="13" max="14" width="8.7109375" customWidth="1"/>
    <col min="15" max="16" width="6.7109375" customWidth="1"/>
    <col min="17" max="17" width="3.140625" customWidth="1"/>
    <col min="18" max="18" width="1" customWidth="1"/>
  </cols>
  <sheetData>
    <row r="1" spans="1:23" ht="10.15" customHeight="1" x14ac:dyDescent="0.2">
      <c r="P1" s="32"/>
      <c r="R1" s="32" t="s">
        <v>29</v>
      </c>
    </row>
    <row r="2" spans="1:23" ht="3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23" x14ac:dyDescent="0.2">
      <c r="A3" s="5"/>
      <c r="Q3" s="30"/>
      <c r="R3" s="5"/>
    </row>
    <row r="4" spans="1:23" ht="20.25" x14ac:dyDescent="0.3">
      <c r="A4" s="5"/>
      <c r="C4" s="11" t="s">
        <v>7</v>
      </c>
      <c r="Q4" s="31"/>
      <c r="R4" s="5"/>
    </row>
    <row r="5" spans="1:23" ht="18" x14ac:dyDescent="0.25">
      <c r="A5" s="5"/>
      <c r="C5" s="74" t="s">
        <v>31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R5" s="5"/>
    </row>
    <row r="6" spans="1:23" ht="15.75" x14ac:dyDescent="0.25">
      <c r="A6" s="5"/>
      <c r="C6" s="7"/>
      <c r="R6" s="5"/>
    </row>
    <row r="7" spans="1:23" ht="15.75" x14ac:dyDescent="0.25">
      <c r="A7" s="5"/>
      <c r="C7" s="7"/>
      <c r="R7" s="5"/>
    </row>
    <row r="8" spans="1:23" ht="13.5" thickBot="1" x14ac:dyDescent="0.25">
      <c r="A8" s="5"/>
      <c r="R8" s="5"/>
    </row>
    <row r="9" spans="1:23" ht="15.75" customHeight="1" thickBot="1" x14ac:dyDescent="0.25">
      <c r="A9" s="5"/>
      <c r="C9" s="1" t="s">
        <v>0</v>
      </c>
      <c r="D9" s="2"/>
      <c r="E9" s="178" t="s">
        <v>1</v>
      </c>
      <c r="F9" s="179"/>
      <c r="G9" s="179"/>
      <c r="H9" s="179"/>
      <c r="I9" s="179"/>
      <c r="J9" s="179"/>
      <c r="K9" s="180"/>
      <c r="M9" s="178" t="s">
        <v>11</v>
      </c>
      <c r="N9" s="180"/>
      <c r="R9" s="5"/>
    </row>
    <row r="10" spans="1:23" ht="13.5" thickBot="1" x14ac:dyDescent="0.25">
      <c r="A10" s="5"/>
      <c r="C10" s="40" t="s">
        <v>12</v>
      </c>
      <c r="D10" s="2"/>
      <c r="E10" s="24" t="s">
        <v>9</v>
      </c>
      <c r="F10" s="3">
        <v>0.27430555555555552</v>
      </c>
      <c r="G10" s="24" t="s">
        <v>9</v>
      </c>
      <c r="H10" s="4">
        <v>0.45833333333333331</v>
      </c>
      <c r="I10" s="4">
        <v>0.59027777777777779</v>
      </c>
      <c r="J10" s="4">
        <v>0.71875</v>
      </c>
      <c r="K10" s="24" t="s">
        <v>9</v>
      </c>
      <c r="M10" s="14" t="s">
        <v>9</v>
      </c>
      <c r="N10" s="14" t="s">
        <v>9</v>
      </c>
      <c r="R10" s="5"/>
    </row>
    <row r="11" spans="1:23" ht="13.5" thickBot="1" x14ac:dyDescent="0.25">
      <c r="A11" s="5"/>
      <c r="C11" s="41" t="s">
        <v>13</v>
      </c>
      <c r="D11" s="2"/>
      <c r="E11" s="3">
        <v>0.25694444444444448</v>
      </c>
      <c r="F11" s="10">
        <v>0.28472222222222221</v>
      </c>
      <c r="G11" s="10">
        <v>0.34722222222222227</v>
      </c>
      <c r="H11" s="3">
        <v>0.46875</v>
      </c>
      <c r="I11" s="10">
        <v>0.60763888888888895</v>
      </c>
      <c r="J11" s="3">
        <v>0.72916666666666663</v>
      </c>
      <c r="K11" s="3">
        <v>0.82291666666666663</v>
      </c>
      <c r="M11" s="15">
        <v>0.375</v>
      </c>
      <c r="N11" s="15">
        <v>0.58333333333333337</v>
      </c>
      <c r="R11" s="5"/>
    </row>
    <row r="12" spans="1:23" ht="13.5" thickBot="1" x14ac:dyDescent="0.25">
      <c r="A12" s="5"/>
      <c r="C12" s="41" t="s">
        <v>14</v>
      </c>
      <c r="D12" s="2"/>
      <c r="E12" s="3">
        <v>0.26041666666666669</v>
      </c>
      <c r="F12" s="10">
        <f>+F11+$E12-$E11</f>
        <v>0.28819444444444436</v>
      </c>
      <c r="G12" s="10">
        <f t="shared" ref="F12:H20" si="0">+G11+$E12-$E11</f>
        <v>0.35069444444444448</v>
      </c>
      <c r="H12" s="3">
        <f t="shared" si="0"/>
        <v>0.47222222222222227</v>
      </c>
      <c r="I12" s="10">
        <f t="shared" ref="I12:I17" si="1">+I11+$E12-$E11</f>
        <v>0.61111111111111116</v>
      </c>
      <c r="J12" s="3">
        <f t="shared" ref="J12:J17" si="2">+J11+$E12-$E11</f>
        <v>0.73263888888888884</v>
      </c>
      <c r="K12" s="3">
        <f t="shared" ref="K12:K17" si="3">+K11+$E12-$E11</f>
        <v>0.82638888888888884</v>
      </c>
      <c r="M12" s="15">
        <f>M11+E12-E11</f>
        <v>0.37847222222222227</v>
      </c>
      <c r="N12" s="15">
        <f>N11+F12-F11</f>
        <v>0.58680555555555547</v>
      </c>
      <c r="R12" s="5"/>
    </row>
    <row r="13" spans="1:23" ht="13.5" thickBot="1" x14ac:dyDescent="0.25">
      <c r="A13" s="5"/>
      <c r="C13" s="41" t="s">
        <v>15</v>
      </c>
      <c r="D13" s="2"/>
      <c r="E13" s="3">
        <v>0.2638888888888889</v>
      </c>
      <c r="F13" s="10">
        <f t="shared" si="0"/>
        <v>0.29166666666666657</v>
      </c>
      <c r="G13" s="10">
        <f t="shared" si="0"/>
        <v>0.35416666666666669</v>
      </c>
      <c r="H13" s="3">
        <f t="shared" si="0"/>
        <v>0.47569444444444448</v>
      </c>
      <c r="I13" s="10">
        <f t="shared" si="1"/>
        <v>0.61458333333333326</v>
      </c>
      <c r="J13" s="3">
        <f t="shared" si="2"/>
        <v>0.73611111111111094</v>
      </c>
      <c r="K13" s="3">
        <f t="shared" si="3"/>
        <v>0.82986111111111094</v>
      </c>
      <c r="M13" s="15">
        <f t="shared" ref="M13:N20" si="4">M12+E13-E12</f>
        <v>0.38194444444444448</v>
      </c>
      <c r="N13" s="15">
        <f t="shared" si="4"/>
        <v>0.59027777777777768</v>
      </c>
      <c r="R13" s="5"/>
      <c r="W13" s="25"/>
    </row>
    <row r="14" spans="1:23" ht="13.5" thickBot="1" x14ac:dyDescent="0.25">
      <c r="A14" s="5"/>
      <c r="C14" s="41" t="s">
        <v>16</v>
      </c>
      <c r="D14" s="2"/>
      <c r="E14" s="3">
        <v>0.27083333333333331</v>
      </c>
      <c r="F14" s="10">
        <f t="shared" si="0"/>
        <v>0.29861111111111099</v>
      </c>
      <c r="G14" s="10">
        <f t="shared" si="0"/>
        <v>0.3611111111111111</v>
      </c>
      <c r="H14" s="3">
        <f t="shared" si="0"/>
        <v>0.4826388888888889</v>
      </c>
      <c r="I14" s="10">
        <f t="shared" si="1"/>
        <v>0.62152777777777768</v>
      </c>
      <c r="J14" s="3">
        <f t="shared" si="2"/>
        <v>0.74305555555555536</v>
      </c>
      <c r="K14" s="3">
        <f t="shared" si="3"/>
        <v>0.83680555555555536</v>
      </c>
      <c r="M14" s="15">
        <f t="shared" si="4"/>
        <v>0.3888888888888889</v>
      </c>
      <c r="N14" s="15">
        <f t="shared" si="4"/>
        <v>0.5972222222222221</v>
      </c>
      <c r="R14" s="5"/>
    </row>
    <row r="15" spans="1:23" ht="13.5" thickBot="1" x14ac:dyDescent="0.25">
      <c r="A15" s="5"/>
      <c r="C15" s="41" t="s">
        <v>17</v>
      </c>
      <c r="D15" s="2"/>
      <c r="E15" s="3">
        <v>0.27777777777777779</v>
      </c>
      <c r="F15" s="10">
        <f t="shared" si="0"/>
        <v>0.30555555555555552</v>
      </c>
      <c r="G15" s="10">
        <f t="shared" si="0"/>
        <v>0.36805555555555552</v>
      </c>
      <c r="H15" s="38">
        <f t="shared" si="0"/>
        <v>0.48958333333333343</v>
      </c>
      <c r="I15" s="10">
        <f t="shared" si="1"/>
        <v>0.6284722222222221</v>
      </c>
      <c r="J15" s="3">
        <f t="shared" si="2"/>
        <v>0.74999999999999978</v>
      </c>
      <c r="K15" s="3">
        <f t="shared" si="3"/>
        <v>0.84374999999999978</v>
      </c>
      <c r="M15" s="15">
        <f t="shared" si="4"/>
        <v>0.39583333333333343</v>
      </c>
      <c r="N15" s="15">
        <f t="shared" si="4"/>
        <v>0.60416666666666674</v>
      </c>
      <c r="R15" s="5"/>
    </row>
    <row r="16" spans="1:23" ht="13.5" thickBot="1" x14ac:dyDescent="0.25">
      <c r="A16" s="5"/>
      <c r="C16" s="41" t="s">
        <v>18</v>
      </c>
      <c r="D16" s="2"/>
      <c r="E16" s="3">
        <v>0.28125</v>
      </c>
      <c r="F16" s="10">
        <f t="shared" si="0"/>
        <v>0.30902777777777779</v>
      </c>
      <c r="G16" s="10">
        <f t="shared" si="0"/>
        <v>0.37152777777777779</v>
      </c>
      <c r="H16" s="3">
        <f t="shared" si="0"/>
        <v>0.49305555555555569</v>
      </c>
      <c r="I16" s="10">
        <f t="shared" si="1"/>
        <v>0.63194444444444431</v>
      </c>
      <c r="J16" s="3">
        <f t="shared" si="2"/>
        <v>0.75347222222222199</v>
      </c>
      <c r="K16" s="3">
        <f t="shared" si="3"/>
        <v>0.84722222222222199</v>
      </c>
      <c r="M16" s="15">
        <f t="shared" si="4"/>
        <v>0.39930555555555569</v>
      </c>
      <c r="N16" s="15">
        <f t="shared" si="4"/>
        <v>0.60763888888888906</v>
      </c>
      <c r="R16" s="5"/>
    </row>
    <row r="17" spans="1:18" ht="13.5" thickBot="1" x14ac:dyDescent="0.25">
      <c r="A17" s="5"/>
      <c r="C17" s="41" t="s">
        <v>19</v>
      </c>
      <c r="D17" s="2"/>
      <c r="E17" s="3">
        <v>0.28472222222222221</v>
      </c>
      <c r="F17" s="10">
        <f t="shared" si="0"/>
        <v>0.3125</v>
      </c>
      <c r="G17" s="10">
        <f t="shared" si="0"/>
        <v>0.375</v>
      </c>
      <c r="H17" s="3">
        <f t="shared" si="0"/>
        <v>0.4965277777777779</v>
      </c>
      <c r="I17" s="10">
        <f t="shared" si="1"/>
        <v>0.63541666666666652</v>
      </c>
      <c r="J17" s="3">
        <f t="shared" si="2"/>
        <v>0.7569444444444442</v>
      </c>
      <c r="K17" s="3">
        <f t="shared" si="3"/>
        <v>0.8506944444444442</v>
      </c>
      <c r="M17" s="15">
        <f t="shared" si="4"/>
        <v>0.4027777777777779</v>
      </c>
      <c r="N17" s="15">
        <f t="shared" si="4"/>
        <v>0.61111111111111127</v>
      </c>
      <c r="R17" s="5"/>
    </row>
    <row r="18" spans="1:18" ht="13.5" thickBot="1" x14ac:dyDescent="0.25">
      <c r="A18" s="5"/>
      <c r="C18" s="41" t="s">
        <v>2</v>
      </c>
      <c r="D18" s="2"/>
      <c r="E18" s="34" t="s">
        <v>9</v>
      </c>
      <c r="F18" s="35" t="s">
        <v>9</v>
      </c>
      <c r="G18" s="10">
        <v>0.37847222222222227</v>
      </c>
      <c r="H18" s="3">
        <v>0.5</v>
      </c>
      <c r="I18" s="10" t="s">
        <v>9</v>
      </c>
      <c r="J18" s="3" t="s">
        <v>9</v>
      </c>
      <c r="K18" s="3" t="s">
        <v>9</v>
      </c>
      <c r="M18" s="36" t="s">
        <v>9</v>
      </c>
      <c r="N18" s="36" t="s">
        <v>9</v>
      </c>
      <c r="R18" s="5"/>
    </row>
    <row r="19" spans="1:18" ht="13.5" thickBot="1" x14ac:dyDescent="0.25">
      <c r="A19" s="5"/>
      <c r="C19" s="41" t="s">
        <v>25</v>
      </c>
      <c r="D19" s="2"/>
      <c r="E19" s="3">
        <v>0.2951388888888889</v>
      </c>
      <c r="F19" s="10">
        <f t="shared" ref="F19:K19" si="5">+F17+$E19-$E17</f>
        <v>0.32291666666666663</v>
      </c>
      <c r="G19" s="10">
        <f t="shared" si="5"/>
        <v>0.38541666666666663</v>
      </c>
      <c r="H19" s="3">
        <f t="shared" si="5"/>
        <v>0.50694444444444453</v>
      </c>
      <c r="I19" s="10">
        <f t="shared" si="5"/>
        <v>0.64583333333333315</v>
      </c>
      <c r="J19" s="3">
        <f t="shared" si="5"/>
        <v>0.76736111111111083</v>
      </c>
      <c r="K19" s="3">
        <f t="shared" si="5"/>
        <v>0.86111111111111083</v>
      </c>
      <c r="M19" s="15">
        <f>M17+E19-E17</f>
        <v>0.41319444444444453</v>
      </c>
      <c r="N19" s="15">
        <f>N17+F19-F17</f>
        <v>0.6215277777777779</v>
      </c>
      <c r="R19" s="5"/>
    </row>
    <row r="20" spans="1:18" ht="13.5" thickBot="1" x14ac:dyDescent="0.25">
      <c r="A20" s="5"/>
      <c r="C20" s="41" t="s">
        <v>4</v>
      </c>
      <c r="D20" s="2"/>
      <c r="E20" s="3">
        <v>0.2986111111111111</v>
      </c>
      <c r="F20" s="10">
        <f t="shared" si="0"/>
        <v>0.32638888888888878</v>
      </c>
      <c r="G20" s="10">
        <f>+G19+$E20-$E19</f>
        <v>0.38888888888888878</v>
      </c>
      <c r="H20" s="3">
        <f>+H19+$E20-$E19</f>
        <v>0.51041666666666674</v>
      </c>
      <c r="I20" s="10">
        <f>+I19+$E20-$E19</f>
        <v>0.64930555555555536</v>
      </c>
      <c r="J20" s="3">
        <f>+J19+$E20-$E19</f>
        <v>0.77083333333333304</v>
      </c>
      <c r="K20" s="3">
        <f>+K19+$E20-$E19</f>
        <v>0.86458333333333304</v>
      </c>
      <c r="M20" s="15">
        <f t="shared" si="4"/>
        <v>0.41666666666666669</v>
      </c>
      <c r="N20" s="15">
        <f t="shared" si="4"/>
        <v>0.62500000000000011</v>
      </c>
      <c r="R20" s="5"/>
    </row>
    <row r="21" spans="1:18" ht="13.5" thickBot="1" x14ac:dyDescent="0.25">
      <c r="A21" s="5"/>
      <c r="C21" s="42" t="s">
        <v>5</v>
      </c>
      <c r="D21" s="2"/>
      <c r="E21" s="37" t="s">
        <v>9</v>
      </c>
      <c r="F21" s="10">
        <v>0.3298611111111111</v>
      </c>
      <c r="G21" s="10">
        <f>G20+F21-F20</f>
        <v>0.3923611111111111</v>
      </c>
      <c r="H21" s="3">
        <f>H20+G21-G20</f>
        <v>0.51388888888888906</v>
      </c>
      <c r="I21" s="10">
        <f>I20+H21-H20</f>
        <v>0.65277777777777768</v>
      </c>
      <c r="J21" s="3">
        <f>J20+I21-I20</f>
        <v>0.77430555555555536</v>
      </c>
      <c r="K21" s="3">
        <f>K20+J21-J20</f>
        <v>0.86805555555555536</v>
      </c>
      <c r="M21" s="15">
        <f>M20+F21-F20</f>
        <v>0.42013888888888901</v>
      </c>
      <c r="N21" s="15">
        <f>N20+G21-G20</f>
        <v>0.62847222222222232</v>
      </c>
      <c r="R21" s="5"/>
    </row>
    <row r="22" spans="1:18" ht="3.75" customHeight="1" x14ac:dyDescent="0.2">
      <c r="A22" s="5"/>
      <c r="R22" s="5"/>
    </row>
    <row r="23" spans="1:18" ht="19.5" customHeight="1" thickBot="1" x14ac:dyDescent="0.25">
      <c r="A23" s="5"/>
      <c r="R23" s="5"/>
    </row>
    <row r="24" spans="1:18" ht="15.75" customHeight="1" thickBot="1" x14ac:dyDescent="0.25">
      <c r="A24" s="5"/>
      <c r="C24" s="1" t="s">
        <v>6</v>
      </c>
      <c r="D24" s="2"/>
      <c r="E24" s="178" t="s">
        <v>1</v>
      </c>
      <c r="F24" s="179"/>
      <c r="G24" s="179"/>
      <c r="H24" s="179"/>
      <c r="I24" s="179"/>
      <c r="J24" s="179"/>
      <c r="K24" s="180"/>
      <c r="L24" s="13"/>
      <c r="M24" s="178" t="s">
        <v>11</v>
      </c>
      <c r="N24" s="180"/>
      <c r="R24" s="5"/>
    </row>
    <row r="25" spans="1:18" ht="13.5" thickBot="1" x14ac:dyDescent="0.25">
      <c r="A25" s="5"/>
      <c r="C25" s="40" t="s">
        <v>5</v>
      </c>
      <c r="D25" s="2"/>
      <c r="E25" s="35" t="s">
        <v>9</v>
      </c>
      <c r="F25" s="10">
        <v>0.39583333333333331</v>
      </c>
      <c r="G25" s="10">
        <v>0.51388888888888895</v>
      </c>
      <c r="H25" s="3">
        <v>0.60763888888888895</v>
      </c>
      <c r="I25" s="10">
        <v>0.65972222222222221</v>
      </c>
      <c r="J25" s="3">
        <v>0.77430555555555547</v>
      </c>
      <c r="K25" s="3">
        <v>0.86805555555555547</v>
      </c>
      <c r="L25" s="13"/>
      <c r="M25" s="10">
        <v>0.3263888888888889</v>
      </c>
      <c r="N25" s="10">
        <v>0.53472222222222221</v>
      </c>
      <c r="R25" s="5"/>
    </row>
    <row r="26" spans="1:18" ht="13.5" thickBot="1" x14ac:dyDescent="0.25">
      <c r="A26" s="5"/>
      <c r="C26" s="41" t="s">
        <v>4</v>
      </c>
      <c r="D26" s="2"/>
      <c r="E26" s="3">
        <v>0.30208333333333331</v>
      </c>
      <c r="F26" s="10">
        <v>0.40277777777777773</v>
      </c>
      <c r="G26" s="10">
        <f>G25+F26-F25</f>
        <v>0.52083333333333348</v>
      </c>
      <c r="H26" s="3">
        <f>H25+G26-G25</f>
        <v>0.61458333333333337</v>
      </c>
      <c r="I26" s="10">
        <f>I25+F26-F25</f>
        <v>0.66666666666666674</v>
      </c>
      <c r="J26" s="3">
        <f>J25+G26-G25</f>
        <v>0.78124999999999989</v>
      </c>
      <c r="K26" s="3">
        <f>K25+H26-H25</f>
        <v>0.87499999999999989</v>
      </c>
      <c r="L26" s="13"/>
      <c r="M26" s="10">
        <f>M25+F26-F25</f>
        <v>0.33333333333333331</v>
      </c>
      <c r="N26" s="10">
        <f>N25+M26-M25</f>
        <v>0.54166666666666674</v>
      </c>
      <c r="R26" s="5"/>
    </row>
    <row r="27" spans="1:18" ht="13.5" thickBot="1" x14ac:dyDescent="0.25">
      <c r="A27" s="5"/>
      <c r="C27" s="41" t="s">
        <v>3</v>
      </c>
      <c r="D27" s="2"/>
      <c r="E27" s="3">
        <v>0.30416666666666664</v>
      </c>
      <c r="F27" s="10">
        <f t="shared" ref="F27:F35" si="6">+F26+$E27-$E26</f>
        <v>0.40486111111111106</v>
      </c>
      <c r="G27" s="10">
        <f t="shared" ref="G27:I35" si="7">+G26+$E27-$E26</f>
        <v>0.52291666666666692</v>
      </c>
      <c r="H27" s="3">
        <f t="shared" si="7"/>
        <v>0.6166666666666667</v>
      </c>
      <c r="I27" s="10">
        <f t="shared" si="7"/>
        <v>0.66875000000000018</v>
      </c>
      <c r="J27" s="3">
        <f>+J26+$E27-$E26</f>
        <v>0.78333333333333321</v>
      </c>
      <c r="K27" s="3">
        <f>+K26+$E27-$E26</f>
        <v>0.87708333333333321</v>
      </c>
      <c r="L27" s="13"/>
      <c r="M27" s="10">
        <f>M26+($E27-$E26)</f>
        <v>0.33541666666666664</v>
      </c>
      <c r="N27" s="10">
        <f>N26+M27-M26</f>
        <v>0.54375000000000018</v>
      </c>
      <c r="R27" s="5"/>
    </row>
    <row r="28" spans="1:18" ht="13.5" thickBot="1" x14ac:dyDescent="0.25">
      <c r="A28" s="5"/>
      <c r="C28" s="41" t="s">
        <v>2</v>
      </c>
      <c r="D28" s="2"/>
      <c r="E28" s="34" t="s">
        <v>9</v>
      </c>
      <c r="F28" s="35" t="s">
        <v>9</v>
      </c>
      <c r="G28" s="10">
        <v>0.53125</v>
      </c>
      <c r="H28" s="3">
        <v>0.625</v>
      </c>
      <c r="I28" s="10" t="s">
        <v>9</v>
      </c>
      <c r="J28" s="3" t="s">
        <v>9</v>
      </c>
      <c r="K28" s="3" t="s">
        <v>9</v>
      </c>
      <c r="L28" s="13"/>
      <c r="M28" s="35" t="s">
        <v>9</v>
      </c>
      <c r="N28" s="10" t="s">
        <v>9</v>
      </c>
      <c r="R28" s="5"/>
    </row>
    <row r="29" spans="1:18" ht="13.5" thickBot="1" x14ac:dyDescent="0.25">
      <c r="A29" s="5"/>
      <c r="C29" s="41" t="s">
        <v>19</v>
      </c>
      <c r="D29" s="2"/>
      <c r="E29" s="3">
        <v>0.3125</v>
      </c>
      <c r="F29" s="10">
        <f>F27+E29-E27</f>
        <v>0.41319444444444448</v>
      </c>
      <c r="G29" s="10">
        <v>0.53472222222222221</v>
      </c>
      <c r="H29" s="3">
        <v>0.62847222222222221</v>
      </c>
      <c r="I29" s="10">
        <f>I27+F29-F27</f>
        <v>0.67708333333333348</v>
      </c>
      <c r="J29" s="3">
        <f>J27+F29-F27</f>
        <v>0.79166666666666652</v>
      </c>
      <c r="K29" s="3">
        <f>K27+F29-F27</f>
        <v>0.88541666666666652</v>
      </c>
      <c r="L29" s="13"/>
      <c r="M29" s="10">
        <f>M27+F29-F27</f>
        <v>0.34375000000000006</v>
      </c>
      <c r="N29" s="10">
        <f>N27+M29-M27</f>
        <v>0.55208333333333348</v>
      </c>
      <c r="R29" s="5"/>
    </row>
    <row r="30" spans="1:18" ht="13.5" thickBot="1" x14ac:dyDescent="0.25">
      <c r="A30" s="5"/>
      <c r="C30" s="41" t="s">
        <v>18</v>
      </c>
      <c r="D30" s="2"/>
      <c r="E30" s="3">
        <v>0.31597222222222221</v>
      </c>
      <c r="F30" s="10">
        <f t="shared" si="6"/>
        <v>0.41666666666666674</v>
      </c>
      <c r="G30" s="10">
        <f t="shared" si="7"/>
        <v>0.53819444444444442</v>
      </c>
      <c r="H30" s="3">
        <f>+H29+$E30-$E29</f>
        <v>0.63194444444444442</v>
      </c>
      <c r="I30" s="10">
        <f t="shared" si="7"/>
        <v>0.68055555555555569</v>
      </c>
      <c r="J30" s="3">
        <f t="shared" ref="J30:K35" si="8">+J29+$E30-$E29</f>
        <v>0.79513888888888884</v>
      </c>
      <c r="K30" s="3">
        <f t="shared" si="8"/>
        <v>0.88888888888888884</v>
      </c>
      <c r="L30" s="13"/>
      <c r="M30" s="10">
        <f t="shared" ref="M30:M35" si="9">M29+($E30-$E29)</f>
        <v>0.34722222222222227</v>
      </c>
      <c r="N30" s="10">
        <f t="shared" ref="N30:N35" si="10">N29+M30-M29</f>
        <v>0.5555555555555558</v>
      </c>
      <c r="R30" s="5"/>
    </row>
    <row r="31" spans="1:18" ht="13.5" thickBot="1" x14ac:dyDescent="0.25">
      <c r="A31" s="5"/>
      <c r="C31" s="41" t="s">
        <v>17</v>
      </c>
      <c r="D31" s="2"/>
      <c r="E31" s="3">
        <v>0.31944444444444448</v>
      </c>
      <c r="F31" s="10">
        <f t="shared" si="6"/>
        <v>0.42013888888888895</v>
      </c>
      <c r="G31" s="10">
        <f t="shared" si="7"/>
        <v>0.54166666666666663</v>
      </c>
      <c r="H31" s="3">
        <f t="shared" si="7"/>
        <v>0.63541666666666663</v>
      </c>
      <c r="I31" s="10">
        <f t="shared" si="7"/>
        <v>0.68402777777777801</v>
      </c>
      <c r="J31" s="3">
        <f t="shared" si="8"/>
        <v>0.79861111111111105</v>
      </c>
      <c r="K31" s="3">
        <f t="shared" si="8"/>
        <v>0.89236111111111105</v>
      </c>
      <c r="L31" s="13"/>
      <c r="M31" s="10">
        <f t="shared" si="9"/>
        <v>0.35069444444444453</v>
      </c>
      <c r="N31" s="10">
        <f t="shared" si="10"/>
        <v>0.55902777777777812</v>
      </c>
      <c r="R31" s="5"/>
    </row>
    <row r="32" spans="1:18" ht="13.5" thickBot="1" x14ac:dyDescent="0.25">
      <c r="A32" s="5"/>
      <c r="C32" s="41" t="s">
        <v>16</v>
      </c>
      <c r="D32" s="2"/>
      <c r="E32" s="3">
        <v>0.3263888888888889</v>
      </c>
      <c r="F32" s="10">
        <f t="shared" si="6"/>
        <v>0.42708333333333343</v>
      </c>
      <c r="G32" s="10">
        <f t="shared" si="7"/>
        <v>0.54861111111111116</v>
      </c>
      <c r="H32" s="3">
        <f t="shared" si="7"/>
        <v>0.64236111111111116</v>
      </c>
      <c r="I32" s="10">
        <f t="shared" si="7"/>
        <v>0.69097222222222254</v>
      </c>
      <c r="J32" s="3">
        <f t="shared" si="8"/>
        <v>0.80555555555555558</v>
      </c>
      <c r="K32" s="3">
        <f t="shared" si="8"/>
        <v>0.89930555555555558</v>
      </c>
      <c r="L32" s="13"/>
      <c r="M32" s="10">
        <f t="shared" si="9"/>
        <v>0.35763888888888895</v>
      </c>
      <c r="N32" s="10">
        <f t="shared" si="10"/>
        <v>0.56597222222222254</v>
      </c>
      <c r="R32" s="5"/>
    </row>
    <row r="33" spans="1:18" ht="13.5" thickBot="1" x14ac:dyDescent="0.25">
      <c r="A33" s="5"/>
      <c r="C33" s="41" t="s">
        <v>15</v>
      </c>
      <c r="D33" s="2"/>
      <c r="E33" s="3">
        <v>0.33333333333333331</v>
      </c>
      <c r="F33" s="10">
        <f t="shared" si="6"/>
        <v>0.43402777777777785</v>
      </c>
      <c r="G33" s="10">
        <f t="shared" si="7"/>
        <v>0.55555555555555558</v>
      </c>
      <c r="H33" s="3">
        <f t="shared" si="7"/>
        <v>0.64930555555555558</v>
      </c>
      <c r="I33" s="10">
        <f t="shared" si="7"/>
        <v>0.69791666666666696</v>
      </c>
      <c r="J33" s="3">
        <f t="shared" si="8"/>
        <v>0.8125</v>
      </c>
      <c r="K33" s="3">
        <f t="shared" si="8"/>
        <v>0.90625</v>
      </c>
      <c r="L33" s="13"/>
      <c r="M33" s="10">
        <f t="shared" si="9"/>
        <v>0.36458333333333337</v>
      </c>
      <c r="N33" s="10">
        <f t="shared" si="10"/>
        <v>0.57291666666666696</v>
      </c>
      <c r="R33" s="5"/>
    </row>
    <row r="34" spans="1:18" ht="13.5" thickBot="1" x14ac:dyDescent="0.25">
      <c r="A34" s="5"/>
      <c r="C34" s="41" t="s">
        <v>14</v>
      </c>
      <c r="D34" s="2"/>
      <c r="E34" s="3">
        <v>0.33680555555555558</v>
      </c>
      <c r="F34" s="10">
        <f t="shared" si="6"/>
        <v>0.43750000000000017</v>
      </c>
      <c r="G34" s="10">
        <f t="shared" si="7"/>
        <v>0.5590277777777779</v>
      </c>
      <c r="H34" s="3">
        <f t="shared" si="7"/>
        <v>0.6527777777777779</v>
      </c>
      <c r="I34" s="10">
        <f t="shared" si="7"/>
        <v>0.70138888888888928</v>
      </c>
      <c r="J34" s="3">
        <f t="shared" si="8"/>
        <v>0.81597222222222232</v>
      </c>
      <c r="K34" s="3">
        <f t="shared" si="8"/>
        <v>0.90972222222222232</v>
      </c>
      <c r="L34" s="13"/>
      <c r="M34" s="10">
        <f t="shared" si="9"/>
        <v>0.36805555555555564</v>
      </c>
      <c r="N34" s="10">
        <f t="shared" si="10"/>
        <v>0.57638888888888917</v>
      </c>
      <c r="R34" s="5"/>
    </row>
    <row r="35" spans="1:18" ht="13.5" thickBot="1" x14ac:dyDescent="0.25">
      <c r="A35" s="5"/>
      <c r="C35" s="41" t="s">
        <v>13</v>
      </c>
      <c r="D35" s="2"/>
      <c r="E35" s="3">
        <v>0.34027777777777773</v>
      </c>
      <c r="F35" s="10">
        <f t="shared" si="6"/>
        <v>0.44097222222222232</v>
      </c>
      <c r="G35" s="10">
        <f t="shared" si="7"/>
        <v>0.5625</v>
      </c>
      <c r="H35" s="3">
        <f t="shared" si="7"/>
        <v>0.65625</v>
      </c>
      <c r="I35" s="10">
        <f t="shared" si="7"/>
        <v>0.70486111111111138</v>
      </c>
      <c r="J35" s="3">
        <f t="shared" si="8"/>
        <v>0.81944444444444442</v>
      </c>
      <c r="K35" s="3">
        <f t="shared" si="8"/>
        <v>0.91319444444444442</v>
      </c>
      <c r="L35" s="13"/>
      <c r="M35" s="10">
        <f t="shared" si="9"/>
        <v>0.37152777777777779</v>
      </c>
      <c r="N35" s="10">
        <f t="shared" si="10"/>
        <v>0.57986111111111138</v>
      </c>
      <c r="R35" s="5"/>
    </row>
    <row r="36" spans="1:18" ht="13.5" thickBot="1" x14ac:dyDescent="0.25">
      <c r="A36" s="5"/>
      <c r="C36" s="42" t="s">
        <v>12</v>
      </c>
      <c r="D36" s="2"/>
      <c r="E36" s="26" t="s">
        <v>9</v>
      </c>
      <c r="F36" s="3">
        <v>0.44791666666666669</v>
      </c>
      <c r="G36" s="3">
        <f>G35+F36-F35</f>
        <v>0.56944444444444442</v>
      </c>
      <c r="H36" s="3">
        <f>H35+G36-G35</f>
        <v>0.66319444444444442</v>
      </c>
      <c r="I36" s="3">
        <f>I35+H36-H35</f>
        <v>0.7118055555555558</v>
      </c>
      <c r="J36" s="26" t="s">
        <v>9</v>
      </c>
      <c r="K36" s="26" t="s">
        <v>9</v>
      </c>
      <c r="L36" s="13"/>
      <c r="M36" s="26" t="s">
        <v>9</v>
      </c>
      <c r="N36" s="26" t="s">
        <v>9</v>
      </c>
      <c r="R36" s="5"/>
    </row>
    <row r="37" spans="1:18" x14ac:dyDescent="0.2">
      <c r="A37" s="5"/>
      <c r="R37" s="5"/>
    </row>
    <row r="38" spans="1:18" ht="8.25" customHeight="1" x14ac:dyDescent="0.2">
      <c r="A38" s="5"/>
      <c r="R38" s="5"/>
    </row>
    <row r="39" spans="1:18" x14ac:dyDescent="0.2">
      <c r="A39" s="5"/>
      <c r="C39" s="12"/>
      <c r="R39" s="5"/>
    </row>
    <row r="40" spans="1:18" ht="8.4499999999999993" customHeight="1" x14ac:dyDescent="0.2">
      <c r="A40" s="5"/>
      <c r="C40" s="8"/>
      <c r="R40" s="5"/>
    </row>
    <row r="41" spans="1:18" x14ac:dyDescent="0.2">
      <c r="A41" s="5"/>
      <c r="C41" s="8" t="s">
        <v>30</v>
      </c>
      <c r="R41" s="5"/>
    </row>
    <row r="42" spans="1:18" x14ac:dyDescent="0.2">
      <c r="A42" s="5"/>
      <c r="C42" s="8" t="s">
        <v>27</v>
      </c>
      <c r="R42" s="5"/>
    </row>
    <row r="43" spans="1:18" ht="3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</sheetData>
  <mergeCells count="4">
    <mergeCell ref="E9:K9"/>
    <mergeCell ref="E24:K24"/>
    <mergeCell ref="M9:N9"/>
    <mergeCell ref="M24:N24"/>
  </mergeCells>
  <phoneticPr fontId="6" type="noConversion"/>
  <printOptions horizontalCentered="1" verticalCentered="1"/>
  <pageMargins left="0" right="0" top="0" bottom="0" header="0" footer="0"/>
  <pageSetup paperSize="9" scale="10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F49"/>
  <sheetViews>
    <sheetView showGridLines="0" zoomScale="115" zoomScaleNormal="115" workbookViewId="0"/>
  </sheetViews>
  <sheetFormatPr baseColWidth="10" defaultRowHeight="12.75" x14ac:dyDescent="0.2"/>
  <cols>
    <col min="1" max="1" width="0.85546875" customWidth="1"/>
    <col min="2" max="2" width="1.7109375" customWidth="1"/>
    <col min="3" max="3" width="22.7109375" customWidth="1"/>
    <col min="4" max="4" width="8.7109375" customWidth="1"/>
    <col min="5" max="5" width="1.42578125" customWidth="1"/>
    <col min="6" max="30" width="6" customWidth="1"/>
    <col min="31" max="31" width="2.7109375" customWidth="1"/>
    <col min="32" max="32" width="0.85546875" customWidth="1"/>
    <col min="33" max="33" width="1" customWidth="1"/>
  </cols>
  <sheetData>
    <row r="1" spans="1:32" ht="10.15" customHeight="1" x14ac:dyDescent="0.2">
      <c r="AF1" s="32" t="s">
        <v>93</v>
      </c>
    </row>
    <row r="2" spans="1:32" ht="3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</row>
    <row r="3" spans="1:32" ht="15.75" customHeight="1" x14ac:dyDescent="0.25">
      <c r="A3" s="5"/>
      <c r="B3" s="177" t="s">
        <v>92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5"/>
    </row>
    <row r="4" spans="1:32" ht="3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x14ac:dyDescent="0.2">
      <c r="A5" s="5"/>
      <c r="AF5" s="5"/>
    </row>
    <row r="6" spans="1:32" ht="20.25" x14ac:dyDescent="0.3">
      <c r="A6" s="5"/>
      <c r="C6" s="11" t="s">
        <v>7</v>
      </c>
      <c r="D6" s="11"/>
      <c r="AF6" s="5"/>
    </row>
    <row r="7" spans="1:32" ht="18" x14ac:dyDescent="0.25">
      <c r="A7" s="5"/>
      <c r="C7" s="74" t="s">
        <v>71</v>
      </c>
      <c r="D7" s="74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F7" s="5"/>
    </row>
    <row r="8" spans="1:32" ht="18" x14ac:dyDescent="0.25">
      <c r="A8" s="5"/>
      <c r="C8" s="6"/>
      <c r="D8" s="6"/>
      <c r="AF8" s="5"/>
    </row>
    <row r="9" spans="1:32" ht="15.75" x14ac:dyDescent="0.25">
      <c r="A9" s="5"/>
      <c r="C9" s="7"/>
      <c r="D9" s="7"/>
      <c r="AF9" s="5"/>
    </row>
    <row r="10" spans="1:32" ht="13.5" thickBot="1" x14ac:dyDescent="0.25">
      <c r="A10" s="5"/>
      <c r="AF10" s="5"/>
    </row>
    <row r="11" spans="1:32" ht="15.75" customHeight="1" thickBot="1" x14ac:dyDescent="0.25">
      <c r="A11" s="5"/>
      <c r="C11" s="210" t="s">
        <v>8</v>
      </c>
      <c r="D11" s="211"/>
      <c r="E11" s="9"/>
      <c r="F11" s="178" t="s">
        <v>1</v>
      </c>
      <c r="G11" s="179"/>
      <c r="H11" s="179"/>
      <c r="I11" s="184"/>
      <c r="J11" s="179"/>
      <c r="K11" s="179"/>
      <c r="L11" s="179"/>
      <c r="M11" s="184"/>
      <c r="N11" s="179"/>
      <c r="O11" s="184"/>
      <c r="P11" s="184"/>
      <c r="Q11" s="184"/>
      <c r="R11" s="184"/>
      <c r="S11" s="184"/>
      <c r="T11" s="184"/>
      <c r="U11" s="184"/>
      <c r="V11" s="179"/>
      <c r="W11" s="184"/>
      <c r="X11" s="184"/>
      <c r="Y11" s="179"/>
      <c r="Z11" s="184"/>
      <c r="AA11" s="179"/>
      <c r="AB11" s="184"/>
      <c r="AC11" s="184"/>
      <c r="AD11" s="185"/>
      <c r="AF11" s="5"/>
    </row>
    <row r="12" spans="1:32" ht="15" customHeight="1" thickBot="1" x14ac:dyDescent="0.25">
      <c r="A12" s="5"/>
      <c r="C12" s="207" t="s">
        <v>85</v>
      </c>
      <c r="D12" s="208"/>
      <c r="E12" s="9"/>
      <c r="F12" s="97"/>
      <c r="G12" s="100"/>
      <c r="H12" s="100"/>
      <c r="I12" s="107">
        <v>0.25</v>
      </c>
      <c r="J12" s="100"/>
      <c r="K12" s="100"/>
      <c r="L12" s="100"/>
      <c r="M12" s="107">
        <v>0.32291666666666669</v>
      </c>
      <c r="N12" s="100"/>
      <c r="O12" s="107">
        <v>0.41666666666666669</v>
      </c>
      <c r="P12" s="107">
        <v>0.45833333333333331</v>
      </c>
      <c r="Q12" s="107">
        <v>0.5</v>
      </c>
      <c r="R12" s="107">
        <v>0.54166666666666663</v>
      </c>
      <c r="S12" s="107">
        <v>0.58333333333333337</v>
      </c>
      <c r="T12" s="116">
        <v>0.60763888888888895</v>
      </c>
      <c r="U12" s="120">
        <v>0.61458333333333337</v>
      </c>
      <c r="V12" s="103"/>
      <c r="W12" s="107">
        <v>0.625</v>
      </c>
      <c r="X12" s="107">
        <v>0.66666666666666663</v>
      </c>
      <c r="Y12" s="100"/>
      <c r="Z12" s="107">
        <v>0.75</v>
      </c>
      <c r="AA12" s="100"/>
      <c r="AB12" s="107">
        <v>0.83333333333333337</v>
      </c>
      <c r="AC12" s="107">
        <v>0.88194444444444453</v>
      </c>
      <c r="AD12" s="107">
        <v>0.92361111111111116</v>
      </c>
      <c r="AF12" s="5"/>
    </row>
    <row r="13" spans="1:32" ht="15" customHeight="1" thickBot="1" x14ac:dyDescent="0.25">
      <c r="A13" s="5"/>
      <c r="C13" s="201" t="s">
        <v>81</v>
      </c>
      <c r="D13" s="202"/>
      <c r="E13" s="9"/>
      <c r="F13" s="98"/>
      <c r="G13" s="103"/>
      <c r="H13" s="103"/>
      <c r="I13" s="107">
        <v>0.25694444444444448</v>
      </c>
      <c r="J13" s="103"/>
      <c r="K13" s="103"/>
      <c r="L13" s="103"/>
      <c r="M13" s="107">
        <v>0.33333333333333331</v>
      </c>
      <c r="N13" s="103"/>
      <c r="O13" s="107">
        <v>0.4236111111111111</v>
      </c>
      <c r="P13" s="107">
        <v>0.46527777777777773</v>
      </c>
      <c r="Q13" s="107">
        <v>0.50694444444444442</v>
      </c>
      <c r="R13" s="107">
        <v>0.54861111111111105</v>
      </c>
      <c r="S13" s="107">
        <v>0.59027777777777779</v>
      </c>
      <c r="T13" s="116">
        <v>0.61458333333333337</v>
      </c>
      <c r="U13" s="120" t="s">
        <v>70</v>
      </c>
      <c r="V13" s="134">
        <v>0.61458333333333337</v>
      </c>
      <c r="W13" s="107">
        <v>0.63194444444444442</v>
      </c>
      <c r="X13" s="107">
        <v>0.67361111111111116</v>
      </c>
      <c r="Y13" s="103"/>
      <c r="Z13" s="107">
        <v>0.75694444444444453</v>
      </c>
      <c r="AA13" s="103"/>
      <c r="AB13" s="107">
        <v>0.84027777777777779</v>
      </c>
      <c r="AC13" s="107">
        <v>0.88888888888888884</v>
      </c>
      <c r="AD13" s="107">
        <v>0.93055555555555547</v>
      </c>
      <c r="AF13" s="5"/>
    </row>
    <row r="14" spans="1:32" ht="15" customHeight="1" thickBot="1" x14ac:dyDescent="0.25">
      <c r="A14" s="5"/>
      <c r="C14" s="201" t="s">
        <v>10</v>
      </c>
      <c r="D14" s="202"/>
      <c r="E14" s="9"/>
      <c r="F14" s="98"/>
      <c r="G14" s="103"/>
      <c r="H14" s="132">
        <v>0.25</v>
      </c>
      <c r="I14" s="107" t="s">
        <v>70</v>
      </c>
      <c r="J14" s="103"/>
      <c r="K14" s="133">
        <v>0.29166666666666669</v>
      </c>
      <c r="L14" s="132">
        <v>0.31597222222222221</v>
      </c>
      <c r="M14" s="107" t="s">
        <v>70</v>
      </c>
      <c r="N14" s="132">
        <v>0.38541666666666669</v>
      </c>
      <c r="O14" s="107" t="s">
        <v>70</v>
      </c>
      <c r="P14" s="107">
        <v>0.4861111111111111</v>
      </c>
      <c r="Q14" s="107" t="s">
        <v>70</v>
      </c>
      <c r="R14" s="107" t="s">
        <v>70</v>
      </c>
      <c r="S14" s="107" t="s">
        <v>70</v>
      </c>
      <c r="T14" s="116" t="s">
        <v>70</v>
      </c>
      <c r="U14" s="120" t="s">
        <v>70</v>
      </c>
      <c r="V14" s="124" t="s">
        <v>70</v>
      </c>
      <c r="W14" s="107" t="s">
        <v>70</v>
      </c>
      <c r="X14" s="107" t="s">
        <v>70</v>
      </c>
      <c r="Y14" s="132">
        <v>0.71875</v>
      </c>
      <c r="Z14" s="107" t="s">
        <v>70</v>
      </c>
      <c r="AA14" s="132">
        <v>0.80208333333333337</v>
      </c>
      <c r="AB14" s="107" t="s">
        <v>70</v>
      </c>
      <c r="AC14" s="107" t="s">
        <v>70</v>
      </c>
      <c r="AD14" s="107" t="s">
        <v>70</v>
      </c>
      <c r="AF14" s="5"/>
    </row>
    <row r="15" spans="1:32" ht="15" customHeight="1" x14ac:dyDescent="0.2">
      <c r="A15" s="5"/>
      <c r="C15" s="205" t="s">
        <v>67</v>
      </c>
      <c r="D15" s="91" t="s">
        <v>68</v>
      </c>
      <c r="E15" s="105"/>
      <c r="F15" s="209">
        <v>0.21180555555555555</v>
      </c>
      <c r="G15" s="209">
        <v>0.23263888888888887</v>
      </c>
      <c r="H15" s="107">
        <v>0.25694444444444448</v>
      </c>
      <c r="I15" s="183">
        <v>0.27083333333333331</v>
      </c>
      <c r="J15" s="181">
        <v>0.28125</v>
      </c>
      <c r="K15" s="108">
        <v>0.2986111111111111</v>
      </c>
      <c r="L15" s="112">
        <v>0.32291666666666669</v>
      </c>
      <c r="M15" s="183">
        <v>0.34722222222222227</v>
      </c>
      <c r="N15" s="112">
        <v>0.3923611111111111</v>
      </c>
      <c r="O15" s="183">
        <v>0.4375</v>
      </c>
      <c r="P15" s="183">
        <v>0.47916666666666669</v>
      </c>
      <c r="Q15" s="183">
        <v>0.52083333333333304</v>
      </c>
      <c r="R15" s="183">
        <v>0.5625</v>
      </c>
      <c r="S15" s="183">
        <v>0.60416666666666663</v>
      </c>
      <c r="T15" s="188">
        <v>0.62847222222222221</v>
      </c>
      <c r="U15" s="182">
        <v>0.62847222222222221</v>
      </c>
      <c r="V15" s="189">
        <v>0.62847222222222221</v>
      </c>
      <c r="W15" s="183">
        <v>0.64583333333333337</v>
      </c>
      <c r="X15" s="183">
        <v>0.6875</v>
      </c>
      <c r="Y15" s="111">
        <v>0.72569444444444453</v>
      </c>
      <c r="Z15" s="187">
        <v>0.77083333333333337</v>
      </c>
      <c r="AA15" s="111">
        <v>0.80902777777777779</v>
      </c>
      <c r="AB15" s="183">
        <v>0.85416666666666663</v>
      </c>
      <c r="AC15" s="183">
        <v>0.89930555555555547</v>
      </c>
      <c r="AD15" s="183">
        <v>0.94097222222222221</v>
      </c>
      <c r="AF15" s="5"/>
    </row>
    <row r="16" spans="1:32" ht="15" customHeight="1" thickBot="1" x14ac:dyDescent="0.25">
      <c r="A16" s="5"/>
      <c r="C16" s="206"/>
      <c r="D16" s="92" t="s">
        <v>69</v>
      </c>
      <c r="E16" s="105"/>
      <c r="F16" s="183"/>
      <c r="G16" s="183"/>
      <c r="H16" s="107">
        <v>0.26041666666666669</v>
      </c>
      <c r="I16" s="183"/>
      <c r="J16" s="182"/>
      <c r="K16" s="107">
        <v>0.30208333333333331</v>
      </c>
      <c r="L16" s="111">
        <v>0.3263888888888889</v>
      </c>
      <c r="M16" s="183"/>
      <c r="N16" s="111">
        <v>0.39583333333333331</v>
      </c>
      <c r="O16" s="183"/>
      <c r="P16" s="183"/>
      <c r="Q16" s="183"/>
      <c r="R16" s="183"/>
      <c r="S16" s="183"/>
      <c r="T16" s="188"/>
      <c r="U16" s="182"/>
      <c r="V16" s="189"/>
      <c r="W16" s="183"/>
      <c r="X16" s="183"/>
      <c r="Y16" s="111">
        <v>0.72916666666666663</v>
      </c>
      <c r="Z16" s="187"/>
      <c r="AA16" s="111">
        <v>0.8125</v>
      </c>
      <c r="AB16" s="183"/>
      <c r="AC16" s="183"/>
      <c r="AD16" s="183"/>
      <c r="AF16" s="5"/>
    </row>
    <row r="17" spans="1:32" ht="15" customHeight="1" thickBot="1" x14ac:dyDescent="0.25">
      <c r="A17" s="5"/>
      <c r="C17" s="201" t="s">
        <v>82</v>
      </c>
      <c r="D17" s="202"/>
      <c r="E17" s="105"/>
      <c r="F17" s="109">
        <v>0.22222222222222221</v>
      </c>
      <c r="G17" s="109">
        <v>0.24305555555555555</v>
      </c>
      <c r="H17" s="109">
        <v>0.27083333333333331</v>
      </c>
      <c r="I17" s="109">
        <v>0.28125</v>
      </c>
      <c r="J17" s="128">
        <v>0.29166666666666669</v>
      </c>
      <c r="K17" s="109">
        <v>0.3125</v>
      </c>
      <c r="L17" s="113">
        <v>0.34027777777777773</v>
      </c>
      <c r="M17" s="109">
        <v>0.36458333333333331</v>
      </c>
      <c r="N17" s="113">
        <v>0.40625</v>
      </c>
      <c r="O17" s="109">
        <v>0.44791666666666669</v>
      </c>
      <c r="P17" s="109" t="s">
        <v>70</v>
      </c>
      <c r="Q17" s="109">
        <v>0.53125</v>
      </c>
      <c r="R17" s="109">
        <v>0.57291666666666663</v>
      </c>
      <c r="S17" s="109">
        <v>0.61458333333333326</v>
      </c>
      <c r="T17" s="117">
        <v>0.63888888888888895</v>
      </c>
      <c r="U17" s="121">
        <v>0.63888888888888895</v>
      </c>
      <c r="V17" s="125">
        <v>0.63888888888888895</v>
      </c>
      <c r="W17" s="109">
        <v>0.65624999999999989</v>
      </c>
      <c r="X17" s="109">
        <v>0.69791666666666663</v>
      </c>
      <c r="Y17" s="113">
        <v>0.73958333333333337</v>
      </c>
      <c r="Z17" s="109">
        <v>0.78125</v>
      </c>
      <c r="AA17" s="113">
        <v>0.82291666666666663</v>
      </c>
      <c r="AB17" s="109">
        <v>0.86458333333333315</v>
      </c>
      <c r="AC17" s="109">
        <v>0.90972222222222221</v>
      </c>
      <c r="AD17" s="109">
        <v>0.95138888888888884</v>
      </c>
      <c r="AF17" s="5"/>
    </row>
    <row r="18" spans="1:32" ht="15" customHeight="1" thickTop="1" thickBot="1" x14ac:dyDescent="0.25">
      <c r="A18" s="5"/>
      <c r="C18" s="201" t="s">
        <v>86</v>
      </c>
      <c r="D18" s="202"/>
      <c r="E18" s="105"/>
      <c r="F18" s="104">
        <v>0.22916666666666666</v>
      </c>
      <c r="G18" s="104">
        <v>0.25</v>
      </c>
      <c r="H18" s="104">
        <v>0.28125</v>
      </c>
      <c r="I18" s="104">
        <v>0.29166666666666669</v>
      </c>
      <c r="J18" s="129">
        <v>0.30208333333333331</v>
      </c>
      <c r="K18" s="104">
        <v>0.32291666666666669</v>
      </c>
      <c r="L18" s="114">
        <v>0.35416666666666669</v>
      </c>
      <c r="M18" s="104">
        <v>0.375</v>
      </c>
      <c r="N18" s="114">
        <v>0.41666666666666669</v>
      </c>
      <c r="O18" s="104">
        <v>0.45833333333333331</v>
      </c>
      <c r="P18" s="104">
        <v>0.5</v>
      </c>
      <c r="Q18" s="104">
        <v>0.54166666666666663</v>
      </c>
      <c r="R18" s="104">
        <v>0.58333333333333337</v>
      </c>
      <c r="S18" s="104">
        <v>0.62499999999999989</v>
      </c>
      <c r="T18" s="118">
        <v>0.64930555555555558</v>
      </c>
      <c r="U18" s="122">
        <v>0.64930555555555569</v>
      </c>
      <c r="V18" s="126" t="s">
        <v>70</v>
      </c>
      <c r="W18" s="104">
        <v>0.66666666666666652</v>
      </c>
      <c r="X18" s="104">
        <v>0.70833333333333337</v>
      </c>
      <c r="Y18" s="114">
        <v>0.75</v>
      </c>
      <c r="Z18" s="104">
        <v>0.79166666666666663</v>
      </c>
      <c r="AA18" s="114">
        <v>0.83333333333333337</v>
      </c>
      <c r="AB18" s="104">
        <v>0.87499999999999978</v>
      </c>
      <c r="AC18" s="104">
        <v>0.91666666666666663</v>
      </c>
      <c r="AD18" s="104">
        <v>0.95833333333333337</v>
      </c>
      <c r="AF18" s="5"/>
    </row>
    <row r="19" spans="1:32" ht="15" customHeight="1" thickBot="1" x14ac:dyDescent="0.25">
      <c r="A19" s="5"/>
      <c r="C19" s="201" t="s">
        <v>83</v>
      </c>
      <c r="D19" s="202"/>
      <c r="E19" s="105"/>
      <c r="F19" s="110">
        <v>0.23958333333333334</v>
      </c>
      <c r="G19" s="110">
        <v>0.26041666666666669</v>
      </c>
      <c r="H19" s="110">
        <v>0.29166666666666669</v>
      </c>
      <c r="I19" s="110">
        <v>0.30208333333333331</v>
      </c>
      <c r="J19" s="130">
        <v>0.3125</v>
      </c>
      <c r="K19" s="110">
        <v>0.33333333333333331</v>
      </c>
      <c r="L19" s="115">
        <v>0.36458333333333331</v>
      </c>
      <c r="M19" s="110">
        <v>0.38541666666666669</v>
      </c>
      <c r="N19" s="115">
        <v>0.42708333333333331</v>
      </c>
      <c r="O19" s="110">
        <v>0.46875</v>
      </c>
      <c r="P19" s="110">
        <v>0.51041666666666663</v>
      </c>
      <c r="Q19" s="110">
        <v>0.55208333333333337</v>
      </c>
      <c r="R19" s="110">
        <v>0.59375</v>
      </c>
      <c r="S19" s="110">
        <v>0.63541666666666663</v>
      </c>
      <c r="T19" s="119">
        <v>0.65972222222222221</v>
      </c>
      <c r="U19" s="123">
        <v>0.65972222222222221</v>
      </c>
      <c r="V19" s="127">
        <v>0.63888888888888895</v>
      </c>
      <c r="W19" s="110">
        <v>0.67708333333333315</v>
      </c>
      <c r="X19" s="110">
        <v>0.71874999999999989</v>
      </c>
      <c r="Y19" s="115">
        <v>0.76041666666666663</v>
      </c>
      <c r="Z19" s="110">
        <v>0.80208333333333337</v>
      </c>
      <c r="AA19" s="115">
        <v>0.84375</v>
      </c>
      <c r="AB19" s="110">
        <v>0.88541666666666641</v>
      </c>
      <c r="AC19" s="110">
        <v>0.92708333333333337</v>
      </c>
      <c r="AD19" s="110">
        <v>0.96875</v>
      </c>
      <c r="AF19" s="5"/>
    </row>
    <row r="20" spans="1:32" ht="15" customHeight="1" x14ac:dyDescent="0.2">
      <c r="A20" s="5"/>
      <c r="C20" s="205" t="s">
        <v>67</v>
      </c>
      <c r="D20" s="91" t="s">
        <v>68</v>
      </c>
      <c r="E20" s="105"/>
      <c r="F20" s="107" t="s">
        <v>70</v>
      </c>
      <c r="G20" s="107">
        <v>0.27083333333333331</v>
      </c>
      <c r="H20" s="187">
        <v>0.30208333333333331</v>
      </c>
      <c r="I20" s="183">
        <v>0.3125</v>
      </c>
      <c r="J20" s="196">
        <v>0.32291666666666669</v>
      </c>
      <c r="K20" s="183">
        <v>0.34375</v>
      </c>
      <c r="L20" s="186">
        <v>0.375</v>
      </c>
      <c r="M20" s="187">
        <v>0.39583333333333331</v>
      </c>
      <c r="N20" s="186">
        <v>0.44791666666666669</v>
      </c>
      <c r="O20" s="183">
        <v>0.47916666666666669</v>
      </c>
      <c r="P20" s="183">
        <v>0.52083333333333337</v>
      </c>
      <c r="Q20" s="183">
        <v>0.5625</v>
      </c>
      <c r="R20" s="183">
        <v>0.60763888888888895</v>
      </c>
      <c r="S20" s="183">
        <v>0.64583333333333337</v>
      </c>
      <c r="T20" s="116">
        <v>0.67013888888888884</v>
      </c>
      <c r="U20" s="120">
        <v>0.67013888888888884</v>
      </c>
      <c r="V20" s="124" t="s">
        <v>70</v>
      </c>
      <c r="W20" s="183">
        <v>0.69791666666666663</v>
      </c>
      <c r="X20" s="183">
        <v>0.72916666666666663</v>
      </c>
      <c r="Y20" s="112">
        <v>0.77083333333333337</v>
      </c>
      <c r="Z20" s="183">
        <v>0.8125</v>
      </c>
      <c r="AA20" s="186">
        <v>0.86458333333333337</v>
      </c>
      <c r="AB20" s="183">
        <v>0.90625</v>
      </c>
      <c r="AC20" s="107">
        <v>0.93402777777777779</v>
      </c>
      <c r="AD20" s="107">
        <v>0.97569444444444453</v>
      </c>
      <c r="AF20" s="5"/>
    </row>
    <row r="21" spans="1:32" ht="15" customHeight="1" thickBot="1" x14ac:dyDescent="0.25">
      <c r="A21" s="5"/>
      <c r="C21" s="206"/>
      <c r="D21" s="92" t="s">
        <v>69</v>
      </c>
      <c r="E21" s="105"/>
      <c r="F21" s="107" t="s">
        <v>70</v>
      </c>
      <c r="G21" s="107">
        <v>0.27430555555555552</v>
      </c>
      <c r="H21" s="187"/>
      <c r="I21" s="183"/>
      <c r="J21" s="196"/>
      <c r="K21" s="183"/>
      <c r="L21" s="186"/>
      <c r="M21" s="187"/>
      <c r="N21" s="186"/>
      <c r="O21" s="183"/>
      <c r="P21" s="183"/>
      <c r="Q21" s="183"/>
      <c r="R21" s="183"/>
      <c r="S21" s="183"/>
      <c r="T21" s="116">
        <v>0.67361111111111116</v>
      </c>
      <c r="U21" s="120">
        <v>0.67361111111111116</v>
      </c>
      <c r="V21" s="124" t="s">
        <v>70</v>
      </c>
      <c r="W21" s="183"/>
      <c r="X21" s="183"/>
      <c r="Y21" s="111">
        <v>0.77430555555555547</v>
      </c>
      <c r="Z21" s="183"/>
      <c r="AA21" s="186"/>
      <c r="AB21" s="183"/>
      <c r="AC21" s="107">
        <v>0.9375</v>
      </c>
      <c r="AD21" s="107">
        <v>0.97916666666666663</v>
      </c>
      <c r="AF21" s="5"/>
    </row>
    <row r="22" spans="1:32" ht="15" customHeight="1" thickBot="1" x14ac:dyDescent="0.25">
      <c r="A22" s="5"/>
      <c r="C22" s="201" t="s">
        <v>10</v>
      </c>
      <c r="D22" s="202"/>
      <c r="E22" s="105"/>
      <c r="F22" s="135">
        <v>0.25</v>
      </c>
      <c r="G22" s="135">
        <v>0.28125</v>
      </c>
      <c r="H22" s="107" t="s">
        <v>70</v>
      </c>
      <c r="I22" s="107" t="s">
        <v>70</v>
      </c>
      <c r="J22" s="131" t="s">
        <v>70</v>
      </c>
      <c r="K22" s="107" t="s">
        <v>70</v>
      </c>
      <c r="L22" s="111" t="s">
        <v>70</v>
      </c>
      <c r="M22" s="107" t="s">
        <v>70</v>
      </c>
      <c r="N22" s="111">
        <v>0.44097222222222227</v>
      </c>
      <c r="O22" s="107" t="s">
        <v>70</v>
      </c>
      <c r="P22" s="107" t="s">
        <v>70</v>
      </c>
      <c r="Q22" s="107" t="s">
        <v>70</v>
      </c>
      <c r="R22" s="107" t="s">
        <v>70</v>
      </c>
      <c r="S22" s="107" t="s">
        <v>70</v>
      </c>
      <c r="T22" s="136">
        <v>0.68055555555555547</v>
      </c>
      <c r="U22" s="137">
        <v>0.68055555555555547</v>
      </c>
      <c r="V22" s="137">
        <v>0.64930555555555558</v>
      </c>
      <c r="W22" s="107">
        <v>0.69097222222222221</v>
      </c>
      <c r="X22" s="107" t="s">
        <v>70</v>
      </c>
      <c r="Y22" s="135">
        <v>0.78125</v>
      </c>
      <c r="Z22" s="107" t="s">
        <v>70</v>
      </c>
      <c r="AA22" s="111">
        <v>0.85763888888888884</v>
      </c>
      <c r="AB22" s="107">
        <v>0.89930555555555547</v>
      </c>
      <c r="AC22" s="135">
        <v>0.94097222222222221</v>
      </c>
      <c r="AD22" s="135">
        <v>0.98263888888888884</v>
      </c>
      <c r="AF22" s="5"/>
    </row>
    <row r="23" spans="1:32" ht="15" customHeight="1" thickBot="1" x14ac:dyDescent="0.25">
      <c r="A23" s="5"/>
      <c r="C23" s="201" t="s">
        <v>84</v>
      </c>
      <c r="D23" s="202"/>
      <c r="E23" s="9"/>
      <c r="F23" s="98"/>
      <c r="G23" s="103"/>
      <c r="H23" s="107">
        <v>0.3125</v>
      </c>
      <c r="I23" s="107">
        <v>0.32291666666666669</v>
      </c>
      <c r="J23" s="131">
        <v>0.34722222222222227</v>
      </c>
      <c r="K23" s="107">
        <v>0.35416666666666669</v>
      </c>
      <c r="L23" s="111">
        <v>0.38541666666666669</v>
      </c>
      <c r="M23" s="107">
        <v>0.40625</v>
      </c>
      <c r="N23" s="111">
        <v>0.45833333333333331</v>
      </c>
      <c r="O23" s="107">
        <v>0.48958333333333331</v>
      </c>
      <c r="P23" s="107">
        <v>0.53125</v>
      </c>
      <c r="Q23" s="107">
        <v>0.57291666666666663</v>
      </c>
      <c r="R23" s="107">
        <v>0.61805555555555558</v>
      </c>
      <c r="S23" s="107">
        <v>0.65625</v>
      </c>
      <c r="T23" s="103"/>
      <c r="U23" s="103"/>
      <c r="V23" s="103"/>
      <c r="W23" s="107">
        <v>0.70833333333333337</v>
      </c>
      <c r="X23" s="107">
        <v>0.73958333333333337</v>
      </c>
      <c r="Y23" s="103"/>
      <c r="Z23" s="107">
        <v>0.82291666666666663</v>
      </c>
      <c r="AA23" s="111">
        <v>0.875</v>
      </c>
      <c r="AB23" s="107">
        <v>0.91666666666666663</v>
      </c>
      <c r="AC23" s="103"/>
      <c r="AD23" s="106"/>
      <c r="AF23" s="5"/>
    </row>
    <row r="24" spans="1:32" ht="15" customHeight="1" thickBot="1" x14ac:dyDescent="0.25">
      <c r="A24" s="5"/>
      <c r="C24" s="197" t="s">
        <v>85</v>
      </c>
      <c r="D24" s="203"/>
      <c r="E24" s="9"/>
      <c r="F24" s="102"/>
      <c r="G24" s="101"/>
      <c r="H24" s="135">
        <v>0.31944444444444448</v>
      </c>
      <c r="I24" s="135">
        <v>0.3298611111111111</v>
      </c>
      <c r="J24" s="138">
        <v>0.33680555555555558</v>
      </c>
      <c r="K24" s="135">
        <v>0.3611111111111111</v>
      </c>
      <c r="L24" s="139">
        <v>0.3923611111111111</v>
      </c>
      <c r="M24" s="135">
        <v>0.41319444444444442</v>
      </c>
      <c r="N24" s="139">
        <v>0.46527777777777773</v>
      </c>
      <c r="O24" s="135">
        <v>0.49652777777777773</v>
      </c>
      <c r="P24" s="135">
        <v>0.53819444444444442</v>
      </c>
      <c r="Q24" s="135">
        <v>0.57986111111111105</v>
      </c>
      <c r="R24" s="135">
        <v>0.625</v>
      </c>
      <c r="S24" s="135">
        <v>0.66319444444444442</v>
      </c>
      <c r="T24" s="101"/>
      <c r="U24" s="101"/>
      <c r="V24" s="101"/>
      <c r="W24" s="135">
        <v>0.71527777777777779</v>
      </c>
      <c r="X24" s="135">
        <v>0.74652777777777779</v>
      </c>
      <c r="Y24" s="101"/>
      <c r="Z24" s="135">
        <v>0.82986111111111116</v>
      </c>
      <c r="AA24" s="139">
        <v>0.88194444444444453</v>
      </c>
      <c r="AB24" s="135">
        <v>0.92361111111111116</v>
      </c>
      <c r="AC24" s="101"/>
      <c r="AD24" s="93"/>
      <c r="AF24" s="5"/>
    </row>
    <row r="25" spans="1:32" ht="16.5" customHeight="1" x14ac:dyDescent="0.2">
      <c r="A25" s="5"/>
      <c r="AF25" s="5"/>
    </row>
    <row r="26" spans="1:32" ht="13.5" thickBot="1" x14ac:dyDescent="0.25">
      <c r="A26" s="5"/>
      <c r="AF26" s="5"/>
    </row>
    <row r="27" spans="1:32" ht="15.75" customHeight="1" thickBot="1" x14ac:dyDescent="0.25">
      <c r="A27" s="5"/>
      <c r="C27" s="210" t="s">
        <v>8</v>
      </c>
      <c r="D27" s="211"/>
      <c r="E27" s="9"/>
      <c r="F27" s="193" t="s">
        <v>77</v>
      </c>
      <c r="G27" s="194"/>
      <c r="H27" s="194"/>
      <c r="I27" s="194"/>
      <c r="J27" s="194"/>
      <c r="K27" s="194"/>
      <c r="L27" s="195"/>
      <c r="N27" s="190" t="s">
        <v>76</v>
      </c>
      <c r="O27" s="191"/>
      <c r="P27" s="191"/>
      <c r="Q27" s="191"/>
      <c r="R27" s="191"/>
      <c r="S27" s="191"/>
      <c r="T27" s="191"/>
      <c r="U27" s="191"/>
      <c r="V27" s="192"/>
      <c r="AF27" s="5"/>
    </row>
    <row r="28" spans="1:32" ht="15" customHeight="1" thickBot="1" x14ac:dyDescent="0.25">
      <c r="A28" s="5"/>
      <c r="C28" s="207" t="s">
        <v>85</v>
      </c>
      <c r="D28" s="208"/>
      <c r="E28" s="9"/>
      <c r="F28" s="97"/>
      <c r="G28" s="140">
        <v>0.32291666666666669</v>
      </c>
      <c r="H28" s="97"/>
      <c r="I28" s="140">
        <v>0.625</v>
      </c>
      <c r="J28" s="97"/>
      <c r="K28" s="140">
        <v>0.84027777777777779</v>
      </c>
      <c r="L28" s="144">
        <v>0.92361111111111116</v>
      </c>
      <c r="N28" s="197" t="s">
        <v>75</v>
      </c>
      <c r="O28" s="198"/>
      <c r="P28" s="198"/>
      <c r="Q28" s="198"/>
      <c r="R28" s="198"/>
      <c r="S28" s="198"/>
      <c r="T28" s="198"/>
      <c r="U28" s="96"/>
      <c r="V28" s="150">
        <v>0.10416666666666667</v>
      </c>
      <c r="AF28" s="5"/>
    </row>
    <row r="29" spans="1:32" ht="15" customHeight="1" thickBot="1" x14ac:dyDescent="0.25">
      <c r="A29" s="5"/>
      <c r="C29" s="201" t="s">
        <v>84</v>
      </c>
      <c r="D29" s="202"/>
      <c r="E29" s="9"/>
      <c r="F29" s="98"/>
      <c r="G29" s="140">
        <v>0.3298611111111111</v>
      </c>
      <c r="H29" s="98"/>
      <c r="I29" s="140">
        <v>0.63194444444444442</v>
      </c>
      <c r="J29" s="98"/>
      <c r="K29" s="140">
        <v>0.84027777777777779</v>
      </c>
      <c r="L29" s="145">
        <v>0.93055555555555547</v>
      </c>
      <c r="N29" s="197" t="s">
        <v>74</v>
      </c>
      <c r="O29" s="198"/>
      <c r="P29" s="198"/>
      <c r="Q29" s="198"/>
      <c r="R29" s="198"/>
      <c r="S29" s="198"/>
      <c r="T29" s="198"/>
      <c r="U29" s="96"/>
      <c r="V29" s="140">
        <v>0.11458333333333333</v>
      </c>
      <c r="AF29" s="5"/>
    </row>
    <row r="30" spans="1:32" ht="15" customHeight="1" thickBot="1" x14ac:dyDescent="0.25">
      <c r="A30" s="5"/>
      <c r="C30" s="201" t="s">
        <v>10</v>
      </c>
      <c r="D30" s="202"/>
      <c r="E30" s="9"/>
      <c r="F30" s="147">
        <v>0.25</v>
      </c>
      <c r="G30" s="140" t="s">
        <v>70</v>
      </c>
      <c r="H30" s="147">
        <v>0.46875</v>
      </c>
      <c r="I30" s="140" t="s">
        <v>70</v>
      </c>
      <c r="J30" s="147">
        <v>0.76041666666666663</v>
      </c>
      <c r="K30" s="140" t="s">
        <v>70</v>
      </c>
      <c r="L30" s="145" t="s">
        <v>70</v>
      </c>
      <c r="N30" s="197" t="s">
        <v>10</v>
      </c>
      <c r="O30" s="198"/>
      <c r="P30" s="198"/>
      <c r="Q30" s="198"/>
      <c r="R30" s="198"/>
      <c r="S30" s="198"/>
      <c r="T30" s="198"/>
      <c r="U30" s="94"/>
      <c r="V30" s="140" t="s">
        <v>70</v>
      </c>
      <c r="AF30" s="5"/>
    </row>
    <row r="31" spans="1:32" ht="15" customHeight="1" x14ac:dyDescent="0.2">
      <c r="A31" s="5"/>
      <c r="C31" s="205" t="s">
        <v>67</v>
      </c>
      <c r="D31" s="91" t="s">
        <v>68</v>
      </c>
      <c r="E31" s="9"/>
      <c r="F31" s="140">
        <v>0.25694444444444448</v>
      </c>
      <c r="G31" s="199">
        <v>0.34375</v>
      </c>
      <c r="H31" s="140">
        <v>0.47569444444444442</v>
      </c>
      <c r="I31" s="199">
        <v>0.64583333333333337</v>
      </c>
      <c r="J31" s="142">
        <v>0.76736111111111116</v>
      </c>
      <c r="K31" s="199">
        <v>0.85416666666666663</v>
      </c>
      <c r="L31" s="200">
        <v>0.94097222222222221</v>
      </c>
      <c r="N31" s="197" t="s">
        <v>72</v>
      </c>
      <c r="O31" s="198"/>
      <c r="P31" s="198"/>
      <c r="Q31" s="198"/>
      <c r="R31" s="198"/>
      <c r="S31" s="198"/>
      <c r="T31" s="198"/>
      <c r="U31" s="147">
        <v>6.25E-2</v>
      </c>
      <c r="V31" s="140">
        <v>0.12152777777777778</v>
      </c>
      <c r="AF31" s="5"/>
    </row>
    <row r="32" spans="1:32" ht="15" customHeight="1" thickBot="1" x14ac:dyDescent="0.25">
      <c r="A32" s="5"/>
      <c r="C32" s="206"/>
      <c r="D32" s="92" t="s">
        <v>69</v>
      </c>
      <c r="E32" s="9"/>
      <c r="F32" s="140">
        <v>0.26041666666666669</v>
      </c>
      <c r="G32" s="199"/>
      <c r="H32" s="140">
        <v>0.47916666666666669</v>
      </c>
      <c r="I32" s="199"/>
      <c r="J32" s="142">
        <v>0.77083333333333337</v>
      </c>
      <c r="K32" s="199"/>
      <c r="L32" s="200"/>
      <c r="N32" s="197" t="s">
        <v>73</v>
      </c>
      <c r="O32" s="198"/>
      <c r="P32" s="198"/>
      <c r="Q32" s="198"/>
      <c r="R32" s="198"/>
      <c r="S32" s="198"/>
      <c r="T32" s="198"/>
      <c r="U32" s="140">
        <v>6.9444444444444434E-2</v>
      </c>
      <c r="V32" s="140">
        <v>0.125</v>
      </c>
      <c r="AF32" s="5"/>
    </row>
    <row r="33" spans="1:32" ht="15" customHeight="1" thickBot="1" x14ac:dyDescent="0.25">
      <c r="A33" s="5"/>
      <c r="C33" s="201" t="s">
        <v>83</v>
      </c>
      <c r="D33" s="202"/>
      <c r="E33" s="9"/>
      <c r="F33" s="151">
        <v>0.27083333333333331</v>
      </c>
      <c r="G33" s="151">
        <v>0.35416666666666669</v>
      </c>
      <c r="H33" s="151">
        <v>0.48958333333333331</v>
      </c>
      <c r="I33" s="151">
        <v>0.65624999999999989</v>
      </c>
      <c r="J33" s="152">
        <v>0.78125</v>
      </c>
      <c r="K33" s="151">
        <v>0.86458333333333337</v>
      </c>
      <c r="L33" s="146">
        <v>0.95138888888888884</v>
      </c>
      <c r="N33" s="197" t="s">
        <v>10</v>
      </c>
      <c r="O33" s="198"/>
      <c r="P33" s="198"/>
      <c r="Q33" s="198"/>
      <c r="R33" s="198"/>
      <c r="S33" s="198"/>
      <c r="T33" s="198"/>
      <c r="U33" s="140">
        <v>7.6388888888888895E-2</v>
      </c>
      <c r="V33" s="140">
        <v>0.13194444444444445</v>
      </c>
      <c r="AF33" s="5"/>
    </row>
    <row r="34" spans="1:32" ht="15" customHeight="1" thickTop="1" thickBot="1" x14ac:dyDescent="0.25">
      <c r="A34" s="5"/>
      <c r="C34" s="201" t="s">
        <v>87</v>
      </c>
      <c r="D34" s="202"/>
      <c r="E34" s="9"/>
      <c r="F34" s="154">
        <v>0.28125</v>
      </c>
      <c r="G34" s="154">
        <v>0.36458333333333331</v>
      </c>
      <c r="H34" s="154">
        <v>0.5</v>
      </c>
      <c r="I34" s="154">
        <v>0.66666666666666652</v>
      </c>
      <c r="J34" s="155">
        <v>0.79166666666666663</v>
      </c>
      <c r="K34" s="154">
        <v>0.875</v>
      </c>
      <c r="L34" s="156">
        <v>0.95833333333333337</v>
      </c>
      <c r="N34" s="197" t="s">
        <v>74</v>
      </c>
      <c r="O34" s="198"/>
      <c r="P34" s="198"/>
      <c r="Q34" s="198"/>
      <c r="R34" s="198"/>
      <c r="S34" s="198"/>
      <c r="T34" s="198"/>
      <c r="U34" s="140">
        <v>8.3333333333333329E-2</v>
      </c>
      <c r="V34" s="141">
        <v>0.13541666666666666</v>
      </c>
      <c r="AF34" s="5"/>
    </row>
    <row r="35" spans="1:32" ht="15" customHeight="1" thickBot="1" x14ac:dyDescent="0.25">
      <c r="A35" s="5"/>
      <c r="C35" s="201" t="s">
        <v>82</v>
      </c>
      <c r="D35" s="202"/>
      <c r="E35" s="9"/>
      <c r="F35" s="149">
        <v>0.29166666666666669</v>
      </c>
      <c r="G35" s="149">
        <v>0.375</v>
      </c>
      <c r="H35" s="149">
        <v>0.51041666666666663</v>
      </c>
      <c r="I35" s="149">
        <v>0.67708333333333315</v>
      </c>
      <c r="J35" s="148">
        <v>0.80208333333333337</v>
      </c>
      <c r="K35" s="149">
        <v>0.88541666666666685</v>
      </c>
      <c r="L35" s="153">
        <v>0.96875</v>
      </c>
      <c r="N35" s="197" t="s">
        <v>75</v>
      </c>
      <c r="O35" s="198"/>
      <c r="P35" s="198"/>
      <c r="Q35" s="198"/>
      <c r="R35" s="198"/>
      <c r="S35" s="198"/>
      <c r="T35" s="198"/>
      <c r="U35" s="141">
        <v>9.375E-2</v>
      </c>
      <c r="V35" s="95"/>
      <c r="AF35" s="5"/>
    </row>
    <row r="36" spans="1:32" ht="15" customHeight="1" x14ac:dyDescent="0.2">
      <c r="A36" s="5"/>
      <c r="C36" s="205" t="s">
        <v>67</v>
      </c>
      <c r="D36" s="91" t="s">
        <v>68</v>
      </c>
      <c r="E36" s="9"/>
      <c r="F36" s="199">
        <v>0.30208333333333331</v>
      </c>
      <c r="G36" s="199">
        <v>0.39583333333333331</v>
      </c>
      <c r="H36" s="199">
        <v>0.52083333333333337</v>
      </c>
      <c r="I36" s="140">
        <v>0.68749999999999989</v>
      </c>
      <c r="J36" s="204">
        <v>0.82291666666666663</v>
      </c>
      <c r="K36" s="199">
        <v>0.90625</v>
      </c>
      <c r="L36" s="145">
        <v>0.97569444444444453</v>
      </c>
      <c r="AF36" s="5"/>
    </row>
    <row r="37" spans="1:32" ht="15" customHeight="1" thickBot="1" x14ac:dyDescent="0.25">
      <c r="A37" s="5"/>
      <c r="C37" s="206"/>
      <c r="D37" s="92" t="s">
        <v>69</v>
      </c>
      <c r="E37" s="9"/>
      <c r="F37" s="199"/>
      <c r="G37" s="199"/>
      <c r="H37" s="199"/>
      <c r="I37" s="140">
        <v>0.69097222222222221</v>
      </c>
      <c r="J37" s="204"/>
      <c r="K37" s="199"/>
      <c r="L37" s="145">
        <v>0.97916666666666663</v>
      </c>
      <c r="AF37" s="5"/>
    </row>
    <row r="38" spans="1:32" ht="15" customHeight="1" thickBot="1" x14ac:dyDescent="0.25">
      <c r="A38" s="5"/>
      <c r="C38" s="201" t="s">
        <v>10</v>
      </c>
      <c r="D38" s="202"/>
      <c r="E38" s="9"/>
      <c r="F38" s="140" t="s">
        <v>70</v>
      </c>
      <c r="G38" s="140">
        <v>0.3888888888888889</v>
      </c>
      <c r="H38" s="140">
        <v>0.3888888888888889</v>
      </c>
      <c r="I38" s="141">
        <v>0.69791666666666663</v>
      </c>
      <c r="J38" s="142">
        <v>0.81597222222222221</v>
      </c>
      <c r="K38" s="140">
        <v>0.89930555555555547</v>
      </c>
      <c r="L38" s="146">
        <v>0.98263888888888884</v>
      </c>
      <c r="AF38" s="5"/>
    </row>
    <row r="39" spans="1:32" ht="15" customHeight="1" thickBot="1" x14ac:dyDescent="0.25">
      <c r="A39" s="5"/>
      <c r="C39" s="201" t="s">
        <v>81</v>
      </c>
      <c r="D39" s="202"/>
      <c r="E39" s="9"/>
      <c r="F39" s="140">
        <v>0.3125</v>
      </c>
      <c r="G39" s="140">
        <v>0.40625</v>
      </c>
      <c r="H39" s="140">
        <v>0.40625</v>
      </c>
      <c r="I39" s="97"/>
      <c r="J39" s="142">
        <v>0.83333333333333337</v>
      </c>
      <c r="K39" s="140">
        <v>0.91666666666666663</v>
      </c>
      <c r="L39" s="99"/>
      <c r="AF39" s="5"/>
    </row>
    <row r="40" spans="1:32" ht="15" customHeight="1" thickBot="1" x14ac:dyDescent="0.25">
      <c r="A40" s="5"/>
      <c r="C40" s="197" t="s">
        <v>85</v>
      </c>
      <c r="D40" s="203"/>
      <c r="E40" s="9"/>
      <c r="F40" s="141">
        <v>0.31944444444444448</v>
      </c>
      <c r="G40" s="141">
        <v>0.41319444444444442</v>
      </c>
      <c r="H40" s="141">
        <v>0.41319444444444442</v>
      </c>
      <c r="I40" s="102"/>
      <c r="J40" s="143">
        <v>0.84027777777777779</v>
      </c>
      <c r="K40" s="141">
        <v>0.92361111111111116</v>
      </c>
      <c r="L40" s="93"/>
      <c r="AF40" s="5"/>
    </row>
    <row r="41" spans="1:32" ht="13.5" customHeight="1" thickTop="1" x14ac:dyDescent="0.2">
      <c r="A41" s="5"/>
      <c r="C41" s="8"/>
      <c r="D41" s="8"/>
      <c r="Z41" s="162" t="s">
        <v>78</v>
      </c>
      <c r="AA41" s="163"/>
      <c r="AB41" s="163"/>
      <c r="AC41" s="163"/>
      <c r="AD41" s="164"/>
      <c r="AF41" s="5"/>
    </row>
    <row r="42" spans="1:32" ht="13.5" customHeight="1" x14ac:dyDescent="0.2">
      <c r="A42" s="5"/>
      <c r="C42" s="8"/>
      <c r="D42" s="8"/>
      <c r="Z42" s="165" t="s">
        <v>88</v>
      </c>
      <c r="AA42" s="157"/>
      <c r="AB42" s="157"/>
      <c r="AC42" s="157"/>
      <c r="AD42" s="166"/>
      <c r="AF42" s="5"/>
    </row>
    <row r="43" spans="1:32" ht="13.5" customHeight="1" x14ac:dyDescent="0.2">
      <c r="A43" s="5"/>
      <c r="C43" s="12"/>
      <c r="D43" s="12"/>
      <c r="Z43" s="167" t="s">
        <v>79</v>
      </c>
      <c r="AA43" s="158"/>
      <c r="AB43" s="158"/>
      <c r="AC43" s="158"/>
      <c r="AD43" s="168"/>
      <c r="AF43" s="5"/>
    </row>
    <row r="44" spans="1:32" ht="13.5" customHeight="1" x14ac:dyDescent="0.2">
      <c r="A44" s="5"/>
      <c r="Z44" s="169" t="s">
        <v>80</v>
      </c>
      <c r="AA44" s="159"/>
      <c r="AB44" s="159"/>
      <c r="AC44" s="159"/>
      <c r="AD44" s="170"/>
      <c r="AF44" s="5"/>
    </row>
    <row r="45" spans="1:32" ht="13.5" customHeight="1" x14ac:dyDescent="0.25">
      <c r="A45" s="5"/>
      <c r="Z45" s="171" t="s">
        <v>89</v>
      </c>
      <c r="AA45" s="160"/>
      <c r="AB45" s="160"/>
      <c r="AC45" s="160"/>
      <c r="AD45" s="172"/>
      <c r="AF45" s="5"/>
    </row>
    <row r="46" spans="1:32" ht="13.5" customHeight="1" x14ac:dyDescent="0.25">
      <c r="A46" s="5"/>
      <c r="Z46" s="171" t="s">
        <v>90</v>
      </c>
      <c r="AA46" s="160"/>
      <c r="AB46" s="160"/>
      <c r="AC46" s="160"/>
      <c r="AD46" s="172"/>
      <c r="AF46" s="5"/>
    </row>
    <row r="47" spans="1:32" ht="13.5" customHeight="1" thickBot="1" x14ac:dyDescent="0.3">
      <c r="A47" s="5"/>
      <c r="C47" s="8"/>
      <c r="D47" s="8"/>
      <c r="Z47" s="173" t="s">
        <v>91</v>
      </c>
      <c r="AA47" s="174"/>
      <c r="AB47" s="174"/>
      <c r="AC47" s="174"/>
      <c r="AD47" s="175"/>
      <c r="AF47" s="5"/>
    </row>
    <row r="48" spans="1:32" ht="13.5" thickTop="1" x14ac:dyDescent="0.2">
      <c r="A48" s="5"/>
      <c r="C48" s="8" t="s">
        <v>27</v>
      </c>
      <c r="D48" s="8"/>
      <c r="AF48" s="5"/>
    </row>
    <row r="49" spans="1:32" ht="3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161"/>
      <c r="W49" s="5"/>
      <c r="X49" s="5"/>
      <c r="Y49" s="5"/>
      <c r="Z49" s="5"/>
      <c r="AA49" s="5"/>
      <c r="AB49" s="5"/>
      <c r="AC49" s="5"/>
      <c r="AD49" s="5"/>
      <c r="AE49" s="5"/>
      <c r="AF49" s="5"/>
    </row>
  </sheetData>
  <mergeCells count="80">
    <mergeCell ref="C27:D27"/>
    <mergeCell ref="C19:D19"/>
    <mergeCell ref="C24:D24"/>
    <mergeCell ref="C15:C16"/>
    <mergeCell ref="C18:D18"/>
    <mergeCell ref="C22:D22"/>
    <mergeCell ref="C23:D23"/>
    <mergeCell ref="I15:I16"/>
    <mergeCell ref="H20:H21"/>
    <mergeCell ref="F15:F16"/>
    <mergeCell ref="G15:G16"/>
    <mergeCell ref="C11:D11"/>
    <mergeCell ref="C12:D12"/>
    <mergeCell ref="C13:D13"/>
    <mergeCell ref="C14:D14"/>
    <mergeCell ref="C17:D17"/>
    <mergeCell ref="C20:C21"/>
    <mergeCell ref="I20:I21"/>
    <mergeCell ref="K20:K21"/>
    <mergeCell ref="L20:L21"/>
    <mergeCell ref="M15:M16"/>
    <mergeCell ref="M20:M21"/>
    <mergeCell ref="N20:N21"/>
    <mergeCell ref="O20:O21"/>
    <mergeCell ref="R20:R21"/>
    <mergeCell ref="S20:S21"/>
    <mergeCell ref="O15:O16"/>
    <mergeCell ref="P15:P16"/>
    <mergeCell ref="Q15:Q16"/>
    <mergeCell ref="R15:R16"/>
    <mergeCell ref="S15:S16"/>
    <mergeCell ref="C28:D28"/>
    <mergeCell ref="C29:D29"/>
    <mergeCell ref="C30:D30"/>
    <mergeCell ref="C31:C32"/>
    <mergeCell ref="G31:G32"/>
    <mergeCell ref="J36:J37"/>
    <mergeCell ref="K36:K37"/>
    <mergeCell ref="C33:D33"/>
    <mergeCell ref="C34:D34"/>
    <mergeCell ref="C35:D35"/>
    <mergeCell ref="C36:C37"/>
    <mergeCell ref="H36:H37"/>
    <mergeCell ref="C38:D38"/>
    <mergeCell ref="C39:D39"/>
    <mergeCell ref="C40:D40"/>
    <mergeCell ref="F36:F37"/>
    <mergeCell ref="G36:G37"/>
    <mergeCell ref="N27:V27"/>
    <mergeCell ref="F27:L27"/>
    <mergeCell ref="J20:J21"/>
    <mergeCell ref="N35:T35"/>
    <mergeCell ref="N29:T29"/>
    <mergeCell ref="N28:T28"/>
    <mergeCell ref="N32:T32"/>
    <mergeCell ref="N33:T33"/>
    <mergeCell ref="N34:T34"/>
    <mergeCell ref="N31:T31"/>
    <mergeCell ref="N30:T30"/>
    <mergeCell ref="K31:K32"/>
    <mergeCell ref="I31:I32"/>
    <mergeCell ref="L31:L32"/>
    <mergeCell ref="P20:P21"/>
    <mergeCell ref="Q20:Q21"/>
    <mergeCell ref="J15:J16"/>
    <mergeCell ref="W20:W21"/>
    <mergeCell ref="W15:W16"/>
    <mergeCell ref="F11:AD11"/>
    <mergeCell ref="AB15:AB16"/>
    <mergeCell ref="AB20:AB21"/>
    <mergeCell ref="AD15:AD16"/>
    <mergeCell ref="AC15:AC16"/>
    <mergeCell ref="Z20:Z21"/>
    <mergeCell ref="AA20:AA21"/>
    <mergeCell ref="X20:X21"/>
    <mergeCell ref="X15:X16"/>
    <mergeCell ref="Z15:Z16"/>
    <mergeCell ref="T15:T16"/>
    <mergeCell ref="U15:U16"/>
    <mergeCell ref="V15:V16"/>
  </mergeCells>
  <printOptions horizontalCentered="1" verticalCentered="1"/>
  <pageMargins left="0.17" right="0" top="0" bottom="0" header="0" footer="0"/>
  <pageSetup paperSize="9" scale="78" orientation="landscape" r:id="rId1"/>
  <headerFooter alignWithMargins="0"/>
  <rowBreaks count="2" manualBreakCount="2">
    <brk id="65" max="16383" man="1"/>
    <brk id="6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56"/>
  <sheetViews>
    <sheetView showGridLines="0" zoomScaleNormal="100" workbookViewId="0"/>
  </sheetViews>
  <sheetFormatPr baseColWidth="10" defaultRowHeight="12.75" x14ac:dyDescent="0.2"/>
  <cols>
    <col min="1" max="1" width="0.85546875" customWidth="1"/>
    <col min="2" max="2" width="1.7109375" customWidth="1"/>
    <col min="3" max="3" width="15" customWidth="1"/>
    <col min="4" max="4" width="22.5703125" customWidth="1"/>
    <col min="5" max="5" width="1.42578125" customWidth="1"/>
    <col min="6" max="32" width="5.85546875" customWidth="1"/>
    <col min="33" max="33" width="2.7109375" customWidth="1"/>
    <col min="34" max="34" width="0.7109375" customWidth="1"/>
    <col min="35" max="35" width="3.140625" customWidth="1"/>
    <col min="36" max="36" width="1" customWidth="1"/>
  </cols>
  <sheetData>
    <row r="1" spans="1:34" ht="10.15" customHeight="1" x14ac:dyDescent="0.2">
      <c r="AH1" s="32" t="s">
        <v>29</v>
      </c>
    </row>
    <row r="2" spans="1:34" ht="3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34" x14ac:dyDescent="0.2">
      <c r="A3" s="5"/>
      <c r="AH3" s="5"/>
    </row>
    <row r="4" spans="1:34" ht="20.25" x14ac:dyDescent="0.3">
      <c r="A4" s="5"/>
      <c r="C4" s="11" t="s">
        <v>7</v>
      </c>
      <c r="D4" s="11"/>
      <c r="AH4" s="5"/>
    </row>
    <row r="5" spans="1:34" ht="18" x14ac:dyDescent="0.25">
      <c r="A5" s="5"/>
      <c r="C5" s="74" t="s">
        <v>33</v>
      </c>
      <c r="D5" s="74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H5" s="5"/>
    </row>
    <row r="6" spans="1:34" ht="18" x14ac:dyDescent="0.25">
      <c r="A6" s="5"/>
      <c r="C6" s="6"/>
      <c r="D6" s="6"/>
      <c r="AH6" s="5"/>
    </row>
    <row r="7" spans="1:34" ht="15.75" x14ac:dyDescent="0.25">
      <c r="A7" s="5"/>
      <c r="C7" s="7"/>
      <c r="D7" s="7"/>
      <c r="AH7" s="5"/>
    </row>
    <row r="8" spans="1:34" ht="13.5" thickBot="1" x14ac:dyDescent="0.25">
      <c r="A8" s="5"/>
      <c r="AH8" s="5"/>
    </row>
    <row r="9" spans="1:34" ht="15.75" customHeight="1" thickBot="1" x14ac:dyDescent="0.25">
      <c r="A9" s="5"/>
      <c r="C9" s="212" t="s">
        <v>49</v>
      </c>
      <c r="D9" s="213"/>
      <c r="E9" s="9"/>
      <c r="F9" s="178" t="s">
        <v>1</v>
      </c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80"/>
      <c r="AH9" s="5"/>
    </row>
    <row r="10" spans="1:34" ht="13.5" thickBot="1" x14ac:dyDescent="0.25">
      <c r="A10" s="5"/>
      <c r="C10" s="214" t="s">
        <v>46</v>
      </c>
      <c r="D10" s="43" t="s">
        <v>35</v>
      </c>
      <c r="E10" s="9"/>
      <c r="F10" s="37">
        <v>0.25</v>
      </c>
      <c r="G10" s="16">
        <v>0.27083333333333331</v>
      </c>
      <c r="H10" s="16">
        <f>G10+G10-F10</f>
        <v>0.29166666666666663</v>
      </c>
      <c r="I10" s="16">
        <f t="shared" ref="I10:AF10" si="0">H10+H10-G10</f>
        <v>0.31249999999999994</v>
      </c>
      <c r="J10" s="16">
        <f t="shared" si="0"/>
        <v>0.33333333333333326</v>
      </c>
      <c r="K10" s="16">
        <f t="shared" si="0"/>
        <v>0.35416666666666657</v>
      </c>
      <c r="L10" s="16">
        <f t="shared" si="0"/>
        <v>0.37499999999999989</v>
      </c>
      <c r="M10" s="16">
        <f t="shared" si="0"/>
        <v>0.3958333333333332</v>
      </c>
      <c r="N10" s="16">
        <f t="shared" si="0"/>
        <v>0.41666666666666652</v>
      </c>
      <c r="O10" s="16">
        <v>0.45833333333333331</v>
      </c>
      <c r="P10" s="16">
        <f t="shared" si="0"/>
        <v>0.50000000000000011</v>
      </c>
      <c r="Q10" s="16">
        <f t="shared" si="0"/>
        <v>0.54166666666666696</v>
      </c>
      <c r="R10" s="16">
        <v>0.5625</v>
      </c>
      <c r="S10" s="16">
        <f t="shared" si="0"/>
        <v>0.58333333333333304</v>
      </c>
      <c r="T10" s="16">
        <f t="shared" si="0"/>
        <v>0.60416666666666607</v>
      </c>
      <c r="U10" s="16">
        <f t="shared" si="0"/>
        <v>0.62499999999999911</v>
      </c>
      <c r="V10" s="16">
        <v>0.66666666666666663</v>
      </c>
      <c r="W10" s="16">
        <f t="shared" si="0"/>
        <v>0.70833333333333415</v>
      </c>
      <c r="X10" s="16">
        <f t="shared" si="0"/>
        <v>0.75000000000000167</v>
      </c>
      <c r="Y10" s="16">
        <v>0.77083333333333337</v>
      </c>
      <c r="Z10" s="16">
        <f t="shared" si="0"/>
        <v>0.79166666666666508</v>
      </c>
      <c r="AA10" s="16">
        <f t="shared" si="0"/>
        <v>0.81249999999999678</v>
      </c>
      <c r="AB10" s="16">
        <f t="shared" si="0"/>
        <v>0.83333333333332849</v>
      </c>
      <c r="AC10" s="16">
        <f t="shared" si="0"/>
        <v>0.85416666666666019</v>
      </c>
      <c r="AD10" s="16">
        <f t="shared" si="0"/>
        <v>0.8749999999999919</v>
      </c>
      <c r="AE10" s="16">
        <v>0.91666666666666663</v>
      </c>
      <c r="AF10" s="16">
        <f t="shared" si="0"/>
        <v>0.95833333333334136</v>
      </c>
      <c r="AH10" s="5"/>
    </row>
    <row r="11" spans="1:34" ht="13.5" thickBot="1" x14ac:dyDescent="0.25">
      <c r="A11" s="5"/>
      <c r="C11" s="215"/>
      <c r="D11" s="44" t="s">
        <v>36</v>
      </c>
      <c r="E11" s="9"/>
      <c r="F11" s="37">
        <v>0.25069444444444444</v>
      </c>
      <c r="G11" s="16">
        <f>G10+$F11-$F10</f>
        <v>0.27152777777777781</v>
      </c>
      <c r="H11" s="16">
        <f t="shared" ref="H11:H28" si="1">H10+$F11-$F10</f>
        <v>0.29236111111111107</v>
      </c>
      <c r="I11" s="16">
        <f t="shared" ref="I11:I28" si="2">I10+$F11-$F10</f>
        <v>0.31319444444444433</v>
      </c>
      <c r="J11" s="16">
        <f t="shared" ref="J11:J28" si="3">J10+$F11-$F10</f>
        <v>0.3340277777777777</v>
      </c>
      <c r="K11" s="16">
        <f t="shared" ref="K11:K28" si="4">K10+$F11-$F10</f>
        <v>0.35486111111111107</v>
      </c>
      <c r="L11" s="16">
        <f t="shared" ref="L11:L28" si="5">L10+$F11-$F10</f>
        <v>0.37569444444444433</v>
      </c>
      <c r="M11" s="16">
        <f t="shared" ref="M11:M28" si="6">M10+$F11-$F10</f>
        <v>0.39652777777777759</v>
      </c>
      <c r="N11" s="16">
        <f t="shared" ref="N11:N28" si="7">N10+$F11-$F10</f>
        <v>0.41736111111111096</v>
      </c>
      <c r="O11" s="16">
        <f t="shared" ref="O11:O28" si="8">O10+$F11-$F10</f>
        <v>0.45902777777777781</v>
      </c>
      <c r="P11" s="16">
        <f t="shared" ref="P11:P28" si="9">P10+$F11-$F10</f>
        <v>0.50069444444444455</v>
      </c>
      <c r="Q11" s="16">
        <f t="shared" ref="Q11:Q28" si="10">Q10+$F11-$F10</f>
        <v>0.5423611111111114</v>
      </c>
      <c r="R11" s="16">
        <f t="shared" ref="R11:R28" si="11">R10+$F11-$F10</f>
        <v>0.56319444444444444</v>
      </c>
      <c r="S11" s="16">
        <f t="shared" ref="S11:S28" si="12">S10+$F11-$F10</f>
        <v>0.58402777777777748</v>
      </c>
      <c r="T11" s="16">
        <f t="shared" ref="T11:T28" si="13">T10+$F11-$F10</f>
        <v>0.60486111111111052</v>
      </c>
      <c r="U11" s="16">
        <f t="shared" ref="U11:U28" si="14">U10+$F11-$F10</f>
        <v>0.62569444444444355</v>
      </c>
      <c r="V11" s="16">
        <f t="shared" ref="V11:V28" si="15">V10+$F11-$F10</f>
        <v>0.66736111111111107</v>
      </c>
      <c r="W11" s="16">
        <f t="shared" ref="W11:W28" si="16">W10+$F11-$F10</f>
        <v>0.70902777777777859</v>
      </c>
      <c r="X11" s="16">
        <f t="shared" ref="X11:X28" si="17">X10+$F11-$F10</f>
        <v>0.75069444444444611</v>
      </c>
      <c r="Y11" s="16">
        <f t="shared" ref="Y11:Y28" si="18">Y10+$F11-$F10</f>
        <v>0.77152777777777781</v>
      </c>
      <c r="Z11" s="16">
        <f t="shared" ref="Z11:Z28" si="19">Z10+$F11-$F10</f>
        <v>0.79236111111110952</v>
      </c>
      <c r="AA11" s="16">
        <f t="shared" ref="AA11:AA28" si="20">AA10+$F11-$F10</f>
        <v>0.81319444444444122</v>
      </c>
      <c r="AB11" s="16">
        <f t="shared" ref="AB11:AB28" si="21">AB10+$F11-$F10</f>
        <v>0.83402777777777293</v>
      </c>
      <c r="AC11" s="16">
        <f t="shared" ref="AC11:AC28" si="22">AC10+$F11-$F10</f>
        <v>0.85486111111110463</v>
      </c>
      <c r="AD11" s="16">
        <f t="shared" ref="AD11:AD28" si="23">AD10+$F11-$F10</f>
        <v>0.87569444444443634</v>
      </c>
      <c r="AE11" s="16">
        <f t="shared" ref="AE11:AE28" si="24">AE10+$F11-$F10</f>
        <v>0.91736111111111107</v>
      </c>
      <c r="AF11" s="16">
        <f t="shared" ref="AF11:AF28" si="25">AF10+$F11-$F10</f>
        <v>0.95902777777778581</v>
      </c>
      <c r="AH11" s="5"/>
    </row>
    <row r="12" spans="1:34" ht="13.5" thickBot="1" x14ac:dyDescent="0.25">
      <c r="A12" s="5"/>
      <c r="C12" s="215"/>
      <c r="D12" s="44" t="s">
        <v>37</v>
      </c>
      <c r="E12" s="9"/>
      <c r="F12" s="16">
        <v>0.25138888888888888</v>
      </c>
      <c r="G12" s="16">
        <f t="shared" ref="G12:G28" si="26">G11+$F12-$F11</f>
        <v>0.27222222222222225</v>
      </c>
      <c r="H12" s="16">
        <f t="shared" si="1"/>
        <v>0.29305555555555551</v>
      </c>
      <c r="I12" s="16">
        <f t="shared" si="2"/>
        <v>0.31388888888888877</v>
      </c>
      <c r="J12" s="16">
        <f t="shared" si="3"/>
        <v>0.33472222222222214</v>
      </c>
      <c r="K12" s="16">
        <f t="shared" si="4"/>
        <v>0.35555555555555551</v>
      </c>
      <c r="L12" s="16">
        <f t="shared" si="5"/>
        <v>0.37638888888888877</v>
      </c>
      <c r="M12" s="16">
        <f t="shared" si="6"/>
        <v>0.39722222222222203</v>
      </c>
      <c r="N12" s="16">
        <f t="shared" si="7"/>
        <v>0.4180555555555554</v>
      </c>
      <c r="O12" s="16">
        <f t="shared" si="8"/>
        <v>0.45972222222222225</v>
      </c>
      <c r="P12" s="16">
        <f t="shared" si="9"/>
        <v>0.50138888888888899</v>
      </c>
      <c r="Q12" s="16">
        <f t="shared" si="10"/>
        <v>0.54305555555555585</v>
      </c>
      <c r="R12" s="16">
        <f t="shared" si="11"/>
        <v>0.56388888888888888</v>
      </c>
      <c r="S12" s="16">
        <f t="shared" si="12"/>
        <v>0.58472222222222192</v>
      </c>
      <c r="T12" s="16">
        <f t="shared" si="13"/>
        <v>0.60555555555555496</v>
      </c>
      <c r="U12" s="16">
        <f t="shared" si="14"/>
        <v>0.626388888888888</v>
      </c>
      <c r="V12" s="16">
        <f t="shared" si="15"/>
        <v>0.66805555555555551</v>
      </c>
      <c r="W12" s="16">
        <f t="shared" si="16"/>
        <v>0.70972222222222303</v>
      </c>
      <c r="X12" s="16">
        <f t="shared" si="17"/>
        <v>0.75138888888889055</v>
      </c>
      <c r="Y12" s="16">
        <f t="shared" si="18"/>
        <v>0.77222222222222225</v>
      </c>
      <c r="Z12" s="16">
        <f t="shared" si="19"/>
        <v>0.79305555555555396</v>
      </c>
      <c r="AA12" s="16">
        <f t="shared" si="20"/>
        <v>0.81388888888888566</v>
      </c>
      <c r="AB12" s="16">
        <f t="shared" si="21"/>
        <v>0.83472222222221737</v>
      </c>
      <c r="AC12" s="16">
        <f t="shared" si="22"/>
        <v>0.85555555555554907</v>
      </c>
      <c r="AD12" s="16">
        <f t="shared" si="23"/>
        <v>0.87638888888888078</v>
      </c>
      <c r="AE12" s="16">
        <f t="shared" si="24"/>
        <v>0.91805555555555551</v>
      </c>
      <c r="AF12" s="16">
        <f t="shared" si="25"/>
        <v>0.95972222222223025</v>
      </c>
      <c r="AH12" s="5"/>
    </row>
    <row r="13" spans="1:34" ht="13.5" thickBot="1" x14ac:dyDescent="0.25">
      <c r="A13" s="5"/>
      <c r="C13" s="215"/>
      <c r="D13" s="44" t="s">
        <v>38</v>
      </c>
      <c r="E13" s="9"/>
      <c r="F13" s="16">
        <v>0.25208333333333333</v>
      </c>
      <c r="G13" s="16">
        <f t="shared" si="26"/>
        <v>0.2729166666666667</v>
      </c>
      <c r="H13" s="16">
        <f t="shared" si="1"/>
        <v>0.29374999999999996</v>
      </c>
      <c r="I13" s="16">
        <f t="shared" si="2"/>
        <v>0.31458333333333321</v>
      </c>
      <c r="J13" s="16">
        <f t="shared" si="3"/>
        <v>0.33541666666666659</v>
      </c>
      <c r="K13" s="16">
        <f t="shared" si="4"/>
        <v>0.35624999999999996</v>
      </c>
      <c r="L13" s="16">
        <f t="shared" si="5"/>
        <v>0.37708333333333321</v>
      </c>
      <c r="M13" s="16">
        <f t="shared" si="6"/>
        <v>0.39791666666666647</v>
      </c>
      <c r="N13" s="16">
        <f t="shared" si="7"/>
        <v>0.41874999999999984</v>
      </c>
      <c r="O13" s="16">
        <f t="shared" si="8"/>
        <v>0.4604166666666667</v>
      </c>
      <c r="P13" s="16">
        <f t="shared" si="9"/>
        <v>0.50208333333333344</v>
      </c>
      <c r="Q13" s="16">
        <f t="shared" si="10"/>
        <v>0.54375000000000029</v>
      </c>
      <c r="R13" s="16">
        <f t="shared" si="11"/>
        <v>0.56458333333333333</v>
      </c>
      <c r="S13" s="16">
        <f t="shared" si="12"/>
        <v>0.58541666666666636</v>
      </c>
      <c r="T13" s="16">
        <f t="shared" si="13"/>
        <v>0.6062499999999994</v>
      </c>
      <c r="U13" s="16">
        <f t="shared" si="14"/>
        <v>0.62708333333333244</v>
      </c>
      <c r="V13" s="16">
        <f t="shared" si="15"/>
        <v>0.66874999999999996</v>
      </c>
      <c r="W13" s="16">
        <f t="shared" si="16"/>
        <v>0.71041666666666747</v>
      </c>
      <c r="X13" s="16">
        <f t="shared" si="17"/>
        <v>0.75208333333333499</v>
      </c>
      <c r="Y13" s="16">
        <f t="shared" si="18"/>
        <v>0.7729166666666667</v>
      </c>
      <c r="Z13" s="16">
        <f t="shared" si="19"/>
        <v>0.7937499999999984</v>
      </c>
      <c r="AA13" s="16">
        <f t="shared" si="20"/>
        <v>0.81458333333333011</v>
      </c>
      <c r="AB13" s="16">
        <f t="shared" si="21"/>
        <v>0.83541666666666181</v>
      </c>
      <c r="AC13" s="16">
        <f t="shared" si="22"/>
        <v>0.85624999999999352</v>
      </c>
      <c r="AD13" s="16">
        <f t="shared" si="23"/>
        <v>0.87708333333332522</v>
      </c>
      <c r="AE13" s="16">
        <f t="shared" si="24"/>
        <v>0.91874999999999996</v>
      </c>
      <c r="AF13" s="16">
        <f t="shared" si="25"/>
        <v>0.96041666666667469</v>
      </c>
      <c r="AH13" s="5"/>
    </row>
    <row r="14" spans="1:34" ht="13.5" thickBot="1" x14ac:dyDescent="0.25">
      <c r="A14" s="5"/>
      <c r="C14" s="215"/>
      <c r="D14" s="44" t="s">
        <v>39</v>
      </c>
      <c r="E14" s="9"/>
      <c r="F14" s="16">
        <v>0.25347222222222221</v>
      </c>
      <c r="G14" s="16">
        <f t="shared" si="26"/>
        <v>0.27430555555555558</v>
      </c>
      <c r="H14" s="16">
        <f t="shared" si="1"/>
        <v>0.29513888888888884</v>
      </c>
      <c r="I14" s="16">
        <f t="shared" si="2"/>
        <v>0.3159722222222221</v>
      </c>
      <c r="J14" s="16">
        <f t="shared" si="3"/>
        <v>0.33680555555555547</v>
      </c>
      <c r="K14" s="16">
        <f t="shared" si="4"/>
        <v>0.35763888888888884</v>
      </c>
      <c r="L14" s="16">
        <f t="shared" si="5"/>
        <v>0.3784722222222221</v>
      </c>
      <c r="M14" s="16">
        <f t="shared" si="6"/>
        <v>0.39930555555555536</v>
      </c>
      <c r="N14" s="16">
        <f t="shared" si="7"/>
        <v>0.42013888888888873</v>
      </c>
      <c r="O14" s="16">
        <f t="shared" si="8"/>
        <v>0.46180555555555558</v>
      </c>
      <c r="P14" s="16">
        <f t="shared" si="9"/>
        <v>0.50347222222222232</v>
      </c>
      <c r="Q14" s="16">
        <f t="shared" si="10"/>
        <v>0.54513888888888917</v>
      </c>
      <c r="R14" s="16">
        <f t="shared" si="11"/>
        <v>0.56597222222222221</v>
      </c>
      <c r="S14" s="16">
        <f t="shared" si="12"/>
        <v>0.58680555555555525</v>
      </c>
      <c r="T14" s="16">
        <f t="shared" si="13"/>
        <v>0.60763888888888828</v>
      </c>
      <c r="U14" s="16">
        <f t="shared" si="14"/>
        <v>0.62847222222222132</v>
      </c>
      <c r="V14" s="16">
        <f t="shared" si="15"/>
        <v>0.67013888888888884</v>
      </c>
      <c r="W14" s="16">
        <f t="shared" si="16"/>
        <v>0.71180555555555636</v>
      </c>
      <c r="X14" s="16">
        <f t="shared" si="17"/>
        <v>0.75347222222222399</v>
      </c>
      <c r="Y14" s="16">
        <f t="shared" si="18"/>
        <v>0.77430555555555569</v>
      </c>
      <c r="Z14" s="16">
        <f t="shared" si="19"/>
        <v>0.7951388888888874</v>
      </c>
      <c r="AA14" s="16">
        <f t="shared" si="20"/>
        <v>0.8159722222222191</v>
      </c>
      <c r="AB14" s="16">
        <f t="shared" si="21"/>
        <v>0.83680555555555081</v>
      </c>
      <c r="AC14" s="16">
        <f t="shared" si="22"/>
        <v>0.85763888888888251</v>
      </c>
      <c r="AD14" s="16">
        <f t="shared" si="23"/>
        <v>0.87847222222221422</v>
      </c>
      <c r="AE14" s="16">
        <f t="shared" si="24"/>
        <v>0.92013888888888873</v>
      </c>
      <c r="AF14" s="16">
        <f t="shared" si="25"/>
        <v>0.96180555555556368</v>
      </c>
      <c r="AH14" s="5"/>
    </row>
    <row r="15" spans="1:34" ht="13.5" thickBot="1" x14ac:dyDescent="0.25">
      <c r="A15" s="5"/>
      <c r="C15" s="216"/>
      <c r="D15" s="45" t="s">
        <v>40</v>
      </c>
      <c r="E15" s="9"/>
      <c r="F15" s="16">
        <v>0.25416666666666665</v>
      </c>
      <c r="G15" s="16">
        <f t="shared" si="26"/>
        <v>0.27500000000000002</v>
      </c>
      <c r="H15" s="16">
        <f t="shared" si="1"/>
        <v>0.29583333333333328</v>
      </c>
      <c r="I15" s="16">
        <f t="shared" si="2"/>
        <v>0.31666666666666654</v>
      </c>
      <c r="J15" s="16">
        <f t="shared" si="3"/>
        <v>0.33749999999999991</v>
      </c>
      <c r="K15" s="16">
        <f t="shared" si="4"/>
        <v>0.35833333333333328</v>
      </c>
      <c r="L15" s="16">
        <f t="shared" si="5"/>
        <v>0.37916666666666654</v>
      </c>
      <c r="M15" s="16">
        <f t="shared" si="6"/>
        <v>0.3999999999999998</v>
      </c>
      <c r="N15" s="16">
        <f t="shared" si="7"/>
        <v>0.42083333333333317</v>
      </c>
      <c r="O15" s="16">
        <f t="shared" si="8"/>
        <v>0.46250000000000002</v>
      </c>
      <c r="P15" s="16">
        <f t="shared" si="9"/>
        <v>0.50416666666666676</v>
      </c>
      <c r="Q15" s="16">
        <f t="shared" si="10"/>
        <v>0.54583333333333361</v>
      </c>
      <c r="R15" s="16">
        <f t="shared" si="11"/>
        <v>0.56666666666666665</v>
      </c>
      <c r="S15" s="16">
        <f t="shared" si="12"/>
        <v>0.58749999999999969</v>
      </c>
      <c r="T15" s="16">
        <f t="shared" si="13"/>
        <v>0.60833333333333273</v>
      </c>
      <c r="U15" s="16">
        <f t="shared" si="14"/>
        <v>0.62916666666666576</v>
      </c>
      <c r="V15" s="16">
        <f t="shared" si="15"/>
        <v>0.67083333333333328</v>
      </c>
      <c r="W15" s="16">
        <f t="shared" si="16"/>
        <v>0.7125000000000008</v>
      </c>
      <c r="X15" s="16">
        <f t="shared" si="17"/>
        <v>0.75416666666666832</v>
      </c>
      <c r="Y15" s="16">
        <f t="shared" si="18"/>
        <v>0.77500000000000002</v>
      </c>
      <c r="Z15" s="16">
        <f t="shared" si="19"/>
        <v>0.79583333333333173</v>
      </c>
      <c r="AA15" s="16">
        <f t="shared" si="20"/>
        <v>0.81666666666666343</v>
      </c>
      <c r="AB15" s="16">
        <f t="shared" si="21"/>
        <v>0.83749999999999514</v>
      </c>
      <c r="AC15" s="16">
        <f t="shared" si="22"/>
        <v>0.85833333333332684</v>
      </c>
      <c r="AD15" s="16">
        <f t="shared" si="23"/>
        <v>0.87916666666665855</v>
      </c>
      <c r="AE15" s="16">
        <f t="shared" si="24"/>
        <v>0.92083333333333306</v>
      </c>
      <c r="AF15" s="16">
        <f t="shared" si="25"/>
        <v>0.96250000000000802</v>
      </c>
      <c r="AH15" s="5"/>
    </row>
    <row r="16" spans="1:34" ht="13.5" thickBot="1" x14ac:dyDescent="0.25">
      <c r="A16" s="5"/>
      <c r="C16" s="217" t="s">
        <v>47</v>
      </c>
      <c r="D16" s="46" t="s">
        <v>45</v>
      </c>
      <c r="E16" s="9"/>
      <c r="F16" s="38">
        <v>0.25625000000000003</v>
      </c>
      <c r="G16" s="38">
        <f t="shared" si="26"/>
        <v>0.27708333333333335</v>
      </c>
      <c r="H16" s="38">
        <f t="shared" si="1"/>
        <v>0.29791666666666661</v>
      </c>
      <c r="I16" s="38">
        <f t="shared" si="2"/>
        <v>0.31874999999999987</v>
      </c>
      <c r="J16" s="38">
        <f t="shared" si="3"/>
        <v>0.33958333333333335</v>
      </c>
      <c r="K16" s="38">
        <f t="shared" si="4"/>
        <v>0.36041666666666661</v>
      </c>
      <c r="L16" s="38">
        <f t="shared" si="5"/>
        <v>0.38124999999999987</v>
      </c>
      <c r="M16" s="38">
        <f t="shared" si="6"/>
        <v>0.40208333333333313</v>
      </c>
      <c r="N16" s="38">
        <f t="shared" si="7"/>
        <v>0.42291666666666661</v>
      </c>
      <c r="O16" s="38">
        <f t="shared" si="8"/>
        <v>0.46458333333333335</v>
      </c>
      <c r="P16" s="38">
        <f t="shared" si="9"/>
        <v>0.50625000000000009</v>
      </c>
      <c r="Q16" s="38">
        <f t="shared" si="10"/>
        <v>0.54791666666666705</v>
      </c>
      <c r="R16" s="38">
        <f t="shared" si="11"/>
        <v>0.56875000000000009</v>
      </c>
      <c r="S16" s="38">
        <f t="shared" si="12"/>
        <v>0.58958333333333313</v>
      </c>
      <c r="T16" s="38">
        <f t="shared" si="13"/>
        <v>0.61041666666666616</v>
      </c>
      <c r="U16" s="38">
        <f t="shared" si="14"/>
        <v>0.6312499999999992</v>
      </c>
      <c r="V16" s="38">
        <f t="shared" si="15"/>
        <v>0.67291666666666661</v>
      </c>
      <c r="W16" s="38">
        <f t="shared" si="16"/>
        <v>0.71458333333333424</v>
      </c>
      <c r="X16" s="38">
        <f t="shared" si="17"/>
        <v>0.75625000000000164</v>
      </c>
      <c r="Y16" s="38">
        <f t="shared" si="18"/>
        <v>0.77708333333333335</v>
      </c>
      <c r="Z16" s="38">
        <f t="shared" si="19"/>
        <v>0.79791666666666505</v>
      </c>
      <c r="AA16" s="38">
        <f t="shared" si="20"/>
        <v>0.81874999999999676</v>
      </c>
      <c r="AB16" s="38">
        <f t="shared" si="21"/>
        <v>0.83958333333332846</v>
      </c>
      <c r="AC16" s="38">
        <f t="shared" si="22"/>
        <v>0.86041666666666017</v>
      </c>
      <c r="AD16" s="38">
        <f t="shared" si="23"/>
        <v>0.88124999999999187</v>
      </c>
      <c r="AE16" s="38">
        <f t="shared" si="24"/>
        <v>0.92291666666666639</v>
      </c>
      <c r="AF16" s="38">
        <f t="shared" si="25"/>
        <v>0.96458333333334134</v>
      </c>
      <c r="AH16" s="5"/>
    </row>
    <row r="17" spans="1:34" ht="13.5" thickBot="1" x14ac:dyDescent="0.25">
      <c r="A17" s="5"/>
      <c r="C17" s="218"/>
      <c r="D17" s="47" t="s">
        <v>41</v>
      </c>
      <c r="E17" s="9"/>
      <c r="F17" s="38">
        <v>0.2590277777777778</v>
      </c>
      <c r="G17" s="38">
        <f t="shared" si="26"/>
        <v>0.27986111111111117</v>
      </c>
      <c r="H17" s="38">
        <f t="shared" si="1"/>
        <v>0.30069444444444443</v>
      </c>
      <c r="I17" s="38">
        <f t="shared" si="2"/>
        <v>0.32152777777777769</v>
      </c>
      <c r="J17" s="38">
        <f t="shared" si="3"/>
        <v>0.34236111111111117</v>
      </c>
      <c r="K17" s="38">
        <f t="shared" si="4"/>
        <v>0.36319444444444443</v>
      </c>
      <c r="L17" s="38">
        <f t="shared" si="5"/>
        <v>0.38402777777777769</v>
      </c>
      <c r="M17" s="38">
        <f t="shared" si="6"/>
        <v>0.40486111111111095</v>
      </c>
      <c r="N17" s="38">
        <f t="shared" si="7"/>
        <v>0.42569444444444443</v>
      </c>
      <c r="O17" s="38">
        <f t="shared" si="8"/>
        <v>0.46736111111111117</v>
      </c>
      <c r="P17" s="38">
        <f t="shared" si="9"/>
        <v>0.50902777777777786</v>
      </c>
      <c r="Q17" s="38">
        <f t="shared" si="10"/>
        <v>0.55069444444444482</v>
      </c>
      <c r="R17" s="38">
        <f t="shared" si="11"/>
        <v>0.57152777777777786</v>
      </c>
      <c r="S17" s="38">
        <f t="shared" si="12"/>
        <v>0.59236111111111089</v>
      </c>
      <c r="T17" s="38">
        <f t="shared" si="13"/>
        <v>0.61319444444444393</v>
      </c>
      <c r="U17" s="38">
        <f t="shared" si="14"/>
        <v>0.63402777777777697</v>
      </c>
      <c r="V17" s="38">
        <f t="shared" si="15"/>
        <v>0.67569444444444438</v>
      </c>
      <c r="W17" s="38">
        <f t="shared" si="16"/>
        <v>0.717361111111112</v>
      </c>
      <c r="X17" s="38">
        <f t="shared" si="17"/>
        <v>0.75902777777777941</v>
      </c>
      <c r="Y17" s="38">
        <f t="shared" si="18"/>
        <v>0.77986111111111112</v>
      </c>
      <c r="Z17" s="38">
        <f t="shared" si="19"/>
        <v>0.80069444444444282</v>
      </c>
      <c r="AA17" s="38">
        <f t="shared" si="20"/>
        <v>0.82152777777777453</v>
      </c>
      <c r="AB17" s="38">
        <f t="shared" si="21"/>
        <v>0.84236111111110623</v>
      </c>
      <c r="AC17" s="38">
        <f t="shared" si="22"/>
        <v>0.86319444444443794</v>
      </c>
      <c r="AD17" s="38">
        <f t="shared" si="23"/>
        <v>0.88402777777776964</v>
      </c>
      <c r="AE17" s="38">
        <f t="shared" si="24"/>
        <v>0.92569444444444415</v>
      </c>
      <c r="AF17" s="38">
        <f t="shared" si="25"/>
        <v>0.96736111111111911</v>
      </c>
      <c r="AH17" s="5"/>
    </row>
    <row r="18" spans="1:34" ht="13.5" thickBot="1" x14ac:dyDescent="0.25">
      <c r="A18" s="5"/>
      <c r="C18" s="218"/>
      <c r="D18" s="47" t="s">
        <v>42</v>
      </c>
      <c r="E18" s="9"/>
      <c r="F18" s="38">
        <v>0.26458333333333334</v>
      </c>
      <c r="G18" s="38">
        <f t="shared" si="26"/>
        <v>0.28541666666666671</v>
      </c>
      <c r="H18" s="38">
        <f t="shared" si="1"/>
        <v>0.30624999999999997</v>
      </c>
      <c r="I18" s="38">
        <f t="shared" si="2"/>
        <v>0.32708333333333323</v>
      </c>
      <c r="J18" s="38">
        <f t="shared" si="3"/>
        <v>0.34791666666666671</v>
      </c>
      <c r="K18" s="38">
        <f t="shared" si="4"/>
        <v>0.36874999999999997</v>
      </c>
      <c r="L18" s="38">
        <f t="shared" si="5"/>
        <v>0.38958333333333323</v>
      </c>
      <c r="M18" s="38">
        <f t="shared" si="6"/>
        <v>0.41041666666666649</v>
      </c>
      <c r="N18" s="38">
        <f t="shared" si="7"/>
        <v>0.43124999999999997</v>
      </c>
      <c r="O18" s="38">
        <f t="shared" si="8"/>
        <v>0.47291666666666671</v>
      </c>
      <c r="P18" s="38">
        <f t="shared" si="9"/>
        <v>0.51458333333333339</v>
      </c>
      <c r="Q18" s="38">
        <f t="shared" si="10"/>
        <v>0.55625000000000036</v>
      </c>
      <c r="R18" s="38">
        <f t="shared" si="11"/>
        <v>0.57708333333333339</v>
      </c>
      <c r="S18" s="38">
        <f t="shared" si="12"/>
        <v>0.59791666666666643</v>
      </c>
      <c r="T18" s="38">
        <f t="shared" si="13"/>
        <v>0.61874999999999947</v>
      </c>
      <c r="U18" s="38">
        <f t="shared" si="14"/>
        <v>0.6395833333333325</v>
      </c>
      <c r="V18" s="38">
        <f t="shared" si="15"/>
        <v>0.68124999999999991</v>
      </c>
      <c r="W18" s="38">
        <f t="shared" si="16"/>
        <v>0.72291666666666754</v>
      </c>
      <c r="X18" s="38">
        <f t="shared" si="17"/>
        <v>0.76458333333333495</v>
      </c>
      <c r="Y18" s="38">
        <f t="shared" si="18"/>
        <v>0.78541666666666665</v>
      </c>
      <c r="Z18" s="38">
        <f t="shared" si="19"/>
        <v>0.80624999999999836</v>
      </c>
      <c r="AA18" s="38">
        <f t="shared" si="20"/>
        <v>0.82708333333333006</v>
      </c>
      <c r="AB18" s="38">
        <f t="shared" si="21"/>
        <v>0.84791666666666177</v>
      </c>
      <c r="AC18" s="38">
        <f t="shared" si="22"/>
        <v>0.86874999999999347</v>
      </c>
      <c r="AD18" s="38">
        <f t="shared" si="23"/>
        <v>0.88958333333332518</v>
      </c>
      <c r="AE18" s="38">
        <f t="shared" si="24"/>
        <v>0.93124999999999969</v>
      </c>
      <c r="AF18" s="38">
        <f t="shared" si="25"/>
        <v>0.97291666666667465</v>
      </c>
      <c r="AH18" s="5"/>
    </row>
    <row r="19" spans="1:34" ht="13.5" thickBot="1" x14ac:dyDescent="0.25">
      <c r="A19" s="5"/>
      <c r="C19" s="218"/>
      <c r="D19" s="47" t="s">
        <v>43</v>
      </c>
      <c r="E19" s="9"/>
      <c r="F19" s="38">
        <v>0.26805555555555555</v>
      </c>
      <c r="G19" s="38">
        <f t="shared" si="26"/>
        <v>0.28888888888888892</v>
      </c>
      <c r="H19" s="38">
        <f t="shared" si="1"/>
        <v>0.30972222222222218</v>
      </c>
      <c r="I19" s="38">
        <f t="shared" si="2"/>
        <v>0.33055555555555544</v>
      </c>
      <c r="J19" s="38">
        <f t="shared" si="3"/>
        <v>0.35138888888888892</v>
      </c>
      <c r="K19" s="38">
        <f t="shared" si="4"/>
        <v>0.37222222222222218</v>
      </c>
      <c r="L19" s="38">
        <f t="shared" si="5"/>
        <v>0.39305555555555544</v>
      </c>
      <c r="M19" s="38">
        <f t="shared" si="6"/>
        <v>0.4138888888888887</v>
      </c>
      <c r="N19" s="38">
        <f t="shared" si="7"/>
        <v>0.43472222222222218</v>
      </c>
      <c r="O19" s="38">
        <f t="shared" si="8"/>
        <v>0.47638888888888892</v>
      </c>
      <c r="P19" s="38">
        <f t="shared" si="9"/>
        <v>0.51805555555555549</v>
      </c>
      <c r="Q19" s="38">
        <f t="shared" si="10"/>
        <v>0.55972222222222245</v>
      </c>
      <c r="R19" s="38">
        <f t="shared" si="11"/>
        <v>0.58055555555555549</v>
      </c>
      <c r="S19" s="38">
        <f t="shared" si="12"/>
        <v>0.60138888888888853</v>
      </c>
      <c r="T19" s="38">
        <f t="shared" si="13"/>
        <v>0.62222222222222157</v>
      </c>
      <c r="U19" s="38">
        <f t="shared" si="14"/>
        <v>0.6430555555555546</v>
      </c>
      <c r="V19" s="38">
        <f t="shared" si="15"/>
        <v>0.68472222222222201</v>
      </c>
      <c r="W19" s="38">
        <f t="shared" si="16"/>
        <v>0.72638888888888964</v>
      </c>
      <c r="X19" s="38">
        <f t="shared" si="17"/>
        <v>0.76805555555555705</v>
      </c>
      <c r="Y19" s="38">
        <f t="shared" si="18"/>
        <v>0.78888888888888875</v>
      </c>
      <c r="Z19" s="38">
        <f t="shared" si="19"/>
        <v>0.80972222222222046</v>
      </c>
      <c r="AA19" s="38">
        <f t="shared" si="20"/>
        <v>0.83055555555555216</v>
      </c>
      <c r="AB19" s="38">
        <f t="shared" si="21"/>
        <v>0.85138888888888387</v>
      </c>
      <c r="AC19" s="38">
        <f t="shared" si="22"/>
        <v>0.87222222222221557</v>
      </c>
      <c r="AD19" s="38">
        <f t="shared" si="23"/>
        <v>0.89305555555554728</v>
      </c>
      <c r="AE19" s="38">
        <f t="shared" si="24"/>
        <v>0.93472222222222179</v>
      </c>
      <c r="AF19" s="38">
        <f t="shared" si="25"/>
        <v>0.97638888888889674</v>
      </c>
      <c r="AH19" s="5"/>
    </row>
    <row r="20" spans="1:34" ht="13.5" thickBot="1" x14ac:dyDescent="0.25">
      <c r="A20" s="5"/>
      <c r="C20" s="218"/>
      <c r="D20" s="47" t="s">
        <v>44</v>
      </c>
      <c r="E20" s="9"/>
      <c r="F20" s="38">
        <v>0.27083333333333331</v>
      </c>
      <c r="G20" s="38">
        <f t="shared" si="26"/>
        <v>0.29166666666666669</v>
      </c>
      <c r="H20" s="38">
        <f t="shared" si="1"/>
        <v>0.31249999999999994</v>
      </c>
      <c r="I20" s="38">
        <f t="shared" si="2"/>
        <v>0.3333333333333332</v>
      </c>
      <c r="J20" s="38">
        <f t="shared" si="3"/>
        <v>0.35416666666666669</v>
      </c>
      <c r="K20" s="38">
        <f t="shared" si="4"/>
        <v>0.37499999999999994</v>
      </c>
      <c r="L20" s="38">
        <f t="shared" si="5"/>
        <v>0.3958333333333332</v>
      </c>
      <c r="M20" s="38">
        <f t="shared" si="6"/>
        <v>0.41666666666666646</v>
      </c>
      <c r="N20" s="38">
        <f t="shared" si="7"/>
        <v>0.43749999999999994</v>
      </c>
      <c r="O20" s="38">
        <f t="shared" si="8"/>
        <v>0.47916666666666669</v>
      </c>
      <c r="P20" s="38">
        <f t="shared" si="9"/>
        <v>0.52083333333333326</v>
      </c>
      <c r="Q20" s="38">
        <f t="shared" si="10"/>
        <v>0.56250000000000022</v>
      </c>
      <c r="R20" s="38">
        <f t="shared" si="11"/>
        <v>0.58333333333333326</v>
      </c>
      <c r="S20" s="38">
        <f t="shared" si="12"/>
        <v>0.6041666666666663</v>
      </c>
      <c r="T20" s="38">
        <f t="shared" si="13"/>
        <v>0.62499999999999933</v>
      </c>
      <c r="U20" s="38">
        <f t="shared" si="14"/>
        <v>0.64583333333333237</v>
      </c>
      <c r="V20" s="38">
        <f t="shared" si="15"/>
        <v>0.68749999999999978</v>
      </c>
      <c r="W20" s="38">
        <f t="shared" si="16"/>
        <v>0.72916666666666741</v>
      </c>
      <c r="X20" s="38">
        <f t="shared" si="17"/>
        <v>0.77083333333333481</v>
      </c>
      <c r="Y20" s="38">
        <f t="shared" si="18"/>
        <v>0.79166666666666652</v>
      </c>
      <c r="Z20" s="38">
        <f t="shared" si="19"/>
        <v>0.81249999999999822</v>
      </c>
      <c r="AA20" s="38">
        <f t="shared" si="20"/>
        <v>0.83333333333332993</v>
      </c>
      <c r="AB20" s="38">
        <f t="shared" si="21"/>
        <v>0.85416666666666163</v>
      </c>
      <c r="AC20" s="38">
        <f t="shared" si="22"/>
        <v>0.87499999999999334</v>
      </c>
      <c r="AD20" s="38">
        <f t="shared" si="23"/>
        <v>0.89583333333332504</v>
      </c>
      <c r="AE20" s="38">
        <f t="shared" si="24"/>
        <v>0.93749999999999956</v>
      </c>
      <c r="AF20" s="38">
        <f t="shared" si="25"/>
        <v>0.97916666666667451</v>
      </c>
      <c r="AH20" s="5"/>
    </row>
    <row r="21" spans="1:34" ht="13.5" thickBot="1" x14ac:dyDescent="0.25">
      <c r="A21" s="5"/>
      <c r="C21" s="218"/>
      <c r="D21" s="48" t="s">
        <v>48</v>
      </c>
      <c r="E21" s="9"/>
      <c r="F21" s="38">
        <v>0.27430555555555552</v>
      </c>
      <c r="G21" s="38">
        <f t="shared" si="26"/>
        <v>0.2951388888888889</v>
      </c>
      <c r="H21" s="38">
        <f t="shared" si="1"/>
        <v>0.31597222222222215</v>
      </c>
      <c r="I21" s="38">
        <f t="shared" si="2"/>
        <v>0.33680555555555541</v>
      </c>
      <c r="J21" s="38">
        <f t="shared" si="3"/>
        <v>0.3576388888888889</v>
      </c>
      <c r="K21" s="38">
        <f t="shared" si="4"/>
        <v>0.37847222222222215</v>
      </c>
      <c r="L21" s="38">
        <f t="shared" si="5"/>
        <v>0.39930555555555541</v>
      </c>
      <c r="M21" s="38">
        <f t="shared" si="6"/>
        <v>0.42013888888888867</v>
      </c>
      <c r="N21" s="38">
        <f t="shared" si="7"/>
        <v>0.44097222222222215</v>
      </c>
      <c r="O21" s="38">
        <f t="shared" si="8"/>
        <v>0.4826388888888889</v>
      </c>
      <c r="P21" s="38">
        <f t="shared" si="9"/>
        <v>0.52430555555555558</v>
      </c>
      <c r="Q21" s="38">
        <f t="shared" si="10"/>
        <v>0.56597222222222254</v>
      </c>
      <c r="R21" s="38">
        <f t="shared" si="11"/>
        <v>0.58680555555555558</v>
      </c>
      <c r="S21" s="38">
        <f t="shared" si="12"/>
        <v>0.60763888888888862</v>
      </c>
      <c r="T21" s="38">
        <f t="shared" si="13"/>
        <v>0.62847222222222165</v>
      </c>
      <c r="U21" s="38">
        <f t="shared" si="14"/>
        <v>0.64930555555555469</v>
      </c>
      <c r="V21" s="38">
        <f t="shared" si="15"/>
        <v>0.6909722222222221</v>
      </c>
      <c r="W21" s="38">
        <f t="shared" si="16"/>
        <v>0.73263888888888973</v>
      </c>
      <c r="X21" s="38">
        <f t="shared" si="17"/>
        <v>0.77430555555555713</v>
      </c>
      <c r="Y21" s="38">
        <f t="shared" si="18"/>
        <v>0.79513888888888884</v>
      </c>
      <c r="Z21" s="38">
        <f t="shared" si="19"/>
        <v>0.81597222222222054</v>
      </c>
      <c r="AA21" s="38">
        <f t="shared" si="20"/>
        <v>0.83680555555555225</v>
      </c>
      <c r="AB21" s="38">
        <f t="shared" si="21"/>
        <v>0.85763888888888395</v>
      </c>
      <c r="AC21" s="38">
        <f t="shared" si="22"/>
        <v>0.87847222222221566</v>
      </c>
      <c r="AD21" s="38">
        <f t="shared" si="23"/>
        <v>0.89930555555554736</v>
      </c>
      <c r="AE21" s="38">
        <f t="shared" si="24"/>
        <v>0.94097222222222188</v>
      </c>
      <c r="AF21" s="38">
        <f t="shared" si="25"/>
        <v>0.98263888888889683</v>
      </c>
      <c r="AH21" s="5"/>
    </row>
    <row r="22" spans="1:34" ht="13.5" thickBot="1" x14ac:dyDescent="0.25">
      <c r="A22" s="5"/>
      <c r="C22" s="219"/>
      <c r="D22" s="49" t="s">
        <v>45</v>
      </c>
      <c r="E22" s="9"/>
      <c r="F22" s="38">
        <v>0.27708333333333335</v>
      </c>
      <c r="G22" s="38">
        <f t="shared" si="26"/>
        <v>0.29791666666666666</v>
      </c>
      <c r="H22" s="38">
        <f t="shared" si="1"/>
        <v>0.31874999999999992</v>
      </c>
      <c r="I22" s="38">
        <f t="shared" si="2"/>
        <v>0.33958333333333318</v>
      </c>
      <c r="J22" s="38">
        <f t="shared" si="3"/>
        <v>0.36041666666666666</v>
      </c>
      <c r="K22" s="38">
        <f t="shared" si="4"/>
        <v>0.38124999999999992</v>
      </c>
      <c r="L22" s="38">
        <f t="shared" si="5"/>
        <v>0.40208333333333318</v>
      </c>
      <c r="M22" s="38">
        <f t="shared" si="6"/>
        <v>0.42291666666666644</v>
      </c>
      <c r="N22" s="38">
        <f t="shared" si="7"/>
        <v>0.44374999999999992</v>
      </c>
      <c r="O22" s="38">
        <f t="shared" si="8"/>
        <v>0.48541666666666666</v>
      </c>
      <c r="P22" s="38">
        <f t="shared" si="9"/>
        <v>0.52708333333333335</v>
      </c>
      <c r="Q22" s="38">
        <f t="shared" si="10"/>
        <v>0.56875000000000031</v>
      </c>
      <c r="R22" s="38">
        <f t="shared" si="11"/>
        <v>0.58958333333333335</v>
      </c>
      <c r="S22" s="38">
        <f t="shared" si="12"/>
        <v>0.61041666666666639</v>
      </c>
      <c r="T22" s="38">
        <f t="shared" si="13"/>
        <v>0.63124999999999942</v>
      </c>
      <c r="U22" s="38">
        <f t="shared" si="14"/>
        <v>0.65208333333333246</v>
      </c>
      <c r="V22" s="38">
        <f t="shared" si="15"/>
        <v>0.69374999999999987</v>
      </c>
      <c r="W22" s="38">
        <f t="shared" si="16"/>
        <v>0.7354166666666675</v>
      </c>
      <c r="X22" s="38">
        <f t="shared" si="17"/>
        <v>0.7770833333333349</v>
      </c>
      <c r="Y22" s="38">
        <f t="shared" si="18"/>
        <v>0.79791666666666661</v>
      </c>
      <c r="Z22" s="38">
        <f t="shared" si="19"/>
        <v>0.81874999999999831</v>
      </c>
      <c r="AA22" s="38">
        <f t="shared" si="20"/>
        <v>0.83958333333333002</v>
      </c>
      <c r="AB22" s="38">
        <f t="shared" si="21"/>
        <v>0.86041666666666172</v>
      </c>
      <c r="AC22" s="38">
        <f t="shared" si="22"/>
        <v>0.88124999999999343</v>
      </c>
      <c r="AD22" s="38">
        <f t="shared" si="23"/>
        <v>0.90208333333332513</v>
      </c>
      <c r="AE22" s="38">
        <f t="shared" si="24"/>
        <v>0.94374999999999964</v>
      </c>
      <c r="AF22" s="38">
        <f t="shared" si="25"/>
        <v>0.9854166666666746</v>
      </c>
      <c r="AH22" s="5"/>
    </row>
    <row r="23" spans="1:34" ht="13.5" thickBot="1" x14ac:dyDescent="0.25">
      <c r="A23" s="5"/>
      <c r="C23" s="214" t="s">
        <v>46</v>
      </c>
      <c r="D23" s="43" t="s">
        <v>40</v>
      </c>
      <c r="E23" s="9"/>
      <c r="F23" s="16">
        <v>0.27916666666666667</v>
      </c>
      <c r="G23" s="16">
        <f t="shared" si="26"/>
        <v>0.30000000000000004</v>
      </c>
      <c r="H23" s="16">
        <f t="shared" si="1"/>
        <v>0.3208333333333333</v>
      </c>
      <c r="I23" s="16">
        <f t="shared" si="2"/>
        <v>0.34166666666666656</v>
      </c>
      <c r="J23" s="16">
        <f t="shared" si="3"/>
        <v>0.36250000000000004</v>
      </c>
      <c r="K23" s="16">
        <f t="shared" si="4"/>
        <v>0.3833333333333333</v>
      </c>
      <c r="L23" s="16">
        <f t="shared" si="5"/>
        <v>0.40416666666666656</v>
      </c>
      <c r="M23" s="16">
        <f t="shared" si="6"/>
        <v>0.42499999999999982</v>
      </c>
      <c r="N23" s="16">
        <f t="shared" si="7"/>
        <v>0.4458333333333333</v>
      </c>
      <c r="O23" s="16">
        <f t="shared" si="8"/>
        <v>0.48750000000000004</v>
      </c>
      <c r="P23" s="16">
        <f t="shared" si="9"/>
        <v>0.52916666666666667</v>
      </c>
      <c r="Q23" s="16">
        <f t="shared" si="10"/>
        <v>0.57083333333333364</v>
      </c>
      <c r="R23" s="16">
        <f t="shared" si="11"/>
        <v>0.59166666666666667</v>
      </c>
      <c r="S23" s="16">
        <f t="shared" si="12"/>
        <v>0.61249999999999971</v>
      </c>
      <c r="T23" s="16">
        <f t="shared" si="13"/>
        <v>0.63333333333333275</v>
      </c>
      <c r="U23" s="16">
        <f t="shared" si="14"/>
        <v>0.65416666666666579</v>
      </c>
      <c r="V23" s="16">
        <f t="shared" si="15"/>
        <v>0.69583333333333319</v>
      </c>
      <c r="W23" s="16">
        <f t="shared" si="16"/>
        <v>0.73750000000000093</v>
      </c>
      <c r="X23" s="16">
        <f t="shared" si="17"/>
        <v>0.77916666666666834</v>
      </c>
      <c r="Y23" s="16">
        <f t="shared" si="18"/>
        <v>0.8</v>
      </c>
      <c r="Z23" s="16">
        <f t="shared" si="19"/>
        <v>0.82083333333333175</v>
      </c>
      <c r="AA23" s="16">
        <f t="shared" si="20"/>
        <v>0.84166666666666345</v>
      </c>
      <c r="AB23" s="16">
        <f t="shared" si="21"/>
        <v>0.86249999999999516</v>
      </c>
      <c r="AC23" s="16">
        <f t="shared" si="22"/>
        <v>0.88333333333332686</v>
      </c>
      <c r="AD23" s="16">
        <f t="shared" si="23"/>
        <v>0.90416666666665857</v>
      </c>
      <c r="AE23" s="16">
        <f t="shared" si="24"/>
        <v>0.94583333333333308</v>
      </c>
      <c r="AF23" s="16">
        <f t="shared" si="25"/>
        <v>0.98750000000000804</v>
      </c>
      <c r="AH23" s="5"/>
    </row>
    <row r="24" spans="1:34" ht="13.5" thickBot="1" x14ac:dyDescent="0.25">
      <c r="A24" s="5"/>
      <c r="C24" s="215"/>
      <c r="D24" s="44" t="s">
        <v>39</v>
      </c>
      <c r="E24" s="9"/>
      <c r="F24" s="16">
        <v>0.27986111111111112</v>
      </c>
      <c r="G24" s="16">
        <f t="shared" si="26"/>
        <v>0.30069444444444449</v>
      </c>
      <c r="H24" s="16">
        <f t="shared" si="1"/>
        <v>0.32152777777777775</v>
      </c>
      <c r="I24" s="16">
        <f t="shared" si="2"/>
        <v>0.34236111111111101</v>
      </c>
      <c r="J24" s="16">
        <f t="shared" si="3"/>
        <v>0.36319444444444449</v>
      </c>
      <c r="K24" s="16">
        <f t="shared" si="4"/>
        <v>0.38402777777777775</v>
      </c>
      <c r="L24" s="16">
        <f t="shared" si="5"/>
        <v>0.40486111111111101</v>
      </c>
      <c r="M24" s="16">
        <f t="shared" si="6"/>
        <v>0.42569444444444426</v>
      </c>
      <c r="N24" s="16">
        <f t="shared" si="7"/>
        <v>0.44652777777777775</v>
      </c>
      <c r="O24" s="16">
        <f t="shared" si="8"/>
        <v>0.48819444444444449</v>
      </c>
      <c r="P24" s="16">
        <f t="shared" si="9"/>
        <v>0.52986111111111112</v>
      </c>
      <c r="Q24" s="16">
        <f t="shared" si="10"/>
        <v>0.57152777777777808</v>
      </c>
      <c r="R24" s="16">
        <f t="shared" si="11"/>
        <v>0.59236111111111112</v>
      </c>
      <c r="S24" s="16">
        <f t="shared" si="12"/>
        <v>0.61319444444444415</v>
      </c>
      <c r="T24" s="16">
        <f t="shared" si="13"/>
        <v>0.63402777777777719</v>
      </c>
      <c r="U24" s="16">
        <f t="shared" si="14"/>
        <v>0.65486111111111023</v>
      </c>
      <c r="V24" s="16">
        <f t="shared" si="15"/>
        <v>0.69652777777777763</v>
      </c>
      <c r="W24" s="16">
        <f t="shared" si="16"/>
        <v>0.73819444444444537</v>
      </c>
      <c r="X24" s="16">
        <f t="shared" si="17"/>
        <v>0.77986111111111278</v>
      </c>
      <c r="Y24" s="16">
        <f t="shared" si="18"/>
        <v>0.80069444444444449</v>
      </c>
      <c r="Z24" s="16">
        <f t="shared" si="19"/>
        <v>0.82152777777777619</v>
      </c>
      <c r="AA24" s="16">
        <f t="shared" si="20"/>
        <v>0.8423611111111079</v>
      </c>
      <c r="AB24" s="16">
        <f t="shared" si="21"/>
        <v>0.8631944444444396</v>
      </c>
      <c r="AC24" s="16">
        <f t="shared" si="22"/>
        <v>0.88402777777777131</v>
      </c>
      <c r="AD24" s="16">
        <f t="shared" si="23"/>
        <v>0.90486111111110301</v>
      </c>
      <c r="AE24" s="16">
        <f t="shared" si="24"/>
        <v>0.94652777777777752</v>
      </c>
      <c r="AF24" s="16">
        <f t="shared" si="25"/>
        <v>0.98819444444445248</v>
      </c>
      <c r="AH24" s="5"/>
    </row>
    <row r="25" spans="1:34" ht="13.5" thickBot="1" x14ac:dyDescent="0.25">
      <c r="A25" s="5"/>
      <c r="C25" s="215"/>
      <c r="D25" s="44" t="s">
        <v>38</v>
      </c>
      <c r="E25" s="9"/>
      <c r="F25" s="16">
        <v>0.28125</v>
      </c>
      <c r="G25" s="16">
        <f t="shared" si="26"/>
        <v>0.30208333333333337</v>
      </c>
      <c r="H25" s="16">
        <f t="shared" si="1"/>
        <v>0.32291666666666663</v>
      </c>
      <c r="I25" s="16">
        <f t="shared" si="2"/>
        <v>0.34374999999999989</v>
      </c>
      <c r="J25" s="16">
        <f t="shared" si="3"/>
        <v>0.36458333333333337</v>
      </c>
      <c r="K25" s="16">
        <f t="shared" si="4"/>
        <v>0.38541666666666663</v>
      </c>
      <c r="L25" s="16">
        <f t="shared" si="5"/>
        <v>0.40624999999999989</v>
      </c>
      <c r="M25" s="16">
        <f t="shared" si="6"/>
        <v>0.42708333333333315</v>
      </c>
      <c r="N25" s="16">
        <f t="shared" si="7"/>
        <v>0.44791666666666663</v>
      </c>
      <c r="O25" s="16">
        <f t="shared" si="8"/>
        <v>0.48958333333333337</v>
      </c>
      <c r="P25" s="16">
        <f t="shared" si="9"/>
        <v>0.53125</v>
      </c>
      <c r="Q25" s="16">
        <f t="shared" si="10"/>
        <v>0.57291666666666696</v>
      </c>
      <c r="R25" s="16">
        <f t="shared" si="11"/>
        <v>0.59375</v>
      </c>
      <c r="S25" s="16">
        <f t="shared" si="12"/>
        <v>0.61458333333333304</v>
      </c>
      <c r="T25" s="16">
        <f t="shared" si="13"/>
        <v>0.63541666666666607</v>
      </c>
      <c r="U25" s="16">
        <f t="shared" si="14"/>
        <v>0.65624999999999911</v>
      </c>
      <c r="V25" s="16">
        <f t="shared" si="15"/>
        <v>0.69791666666666652</v>
      </c>
      <c r="W25" s="16">
        <f t="shared" si="16"/>
        <v>0.73958333333333415</v>
      </c>
      <c r="X25" s="16">
        <f t="shared" si="17"/>
        <v>0.78125000000000155</v>
      </c>
      <c r="Y25" s="16">
        <f t="shared" si="18"/>
        <v>0.80208333333333326</v>
      </c>
      <c r="Z25" s="16">
        <f t="shared" si="19"/>
        <v>0.82291666666666496</v>
      </c>
      <c r="AA25" s="16">
        <f t="shared" si="20"/>
        <v>0.84374999999999667</v>
      </c>
      <c r="AB25" s="16">
        <f t="shared" si="21"/>
        <v>0.86458333333332837</v>
      </c>
      <c r="AC25" s="16">
        <f t="shared" si="22"/>
        <v>0.88541666666666008</v>
      </c>
      <c r="AD25" s="16">
        <f t="shared" si="23"/>
        <v>0.90624999999999178</v>
      </c>
      <c r="AE25" s="16">
        <f t="shared" si="24"/>
        <v>0.9479166666666663</v>
      </c>
      <c r="AF25" s="16">
        <f t="shared" si="25"/>
        <v>0.98958333333334125</v>
      </c>
      <c r="AH25" s="5"/>
    </row>
    <row r="26" spans="1:34" ht="13.5" thickBot="1" x14ac:dyDescent="0.25">
      <c r="A26" s="5"/>
      <c r="C26" s="215"/>
      <c r="D26" s="44" t="s">
        <v>37</v>
      </c>
      <c r="E26" s="9"/>
      <c r="F26" s="16">
        <v>0.28194444444444444</v>
      </c>
      <c r="G26" s="16">
        <f t="shared" si="26"/>
        <v>0.30277777777777781</v>
      </c>
      <c r="H26" s="16">
        <f t="shared" si="1"/>
        <v>0.32361111111111107</v>
      </c>
      <c r="I26" s="16">
        <f t="shared" si="2"/>
        <v>0.34444444444444433</v>
      </c>
      <c r="J26" s="16">
        <f t="shared" si="3"/>
        <v>0.36527777777777781</v>
      </c>
      <c r="K26" s="16">
        <f t="shared" si="4"/>
        <v>0.38611111111111107</v>
      </c>
      <c r="L26" s="16">
        <f t="shared" si="5"/>
        <v>0.40694444444444433</v>
      </c>
      <c r="M26" s="16">
        <f t="shared" si="6"/>
        <v>0.42777777777777759</v>
      </c>
      <c r="N26" s="16">
        <f t="shared" si="7"/>
        <v>0.44861111111111107</v>
      </c>
      <c r="O26" s="16">
        <f t="shared" si="8"/>
        <v>0.49027777777777781</v>
      </c>
      <c r="P26" s="16">
        <f t="shared" si="9"/>
        <v>0.53194444444444444</v>
      </c>
      <c r="Q26" s="16">
        <f t="shared" si="10"/>
        <v>0.5736111111111114</v>
      </c>
      <c r="R26" s="16">
        <f t="shared" si="11"/>
        <v>0.59444444444444444</v>
      </c>
      <c r="S26" s="16">
        <f t="shared" si="12"/>
        <v>0.61527777777777748</v>
      </c>
      <c r="T26" s="16">
        <f t="shared" si="13"/>
        <v>0.63611111111111052</v>
      </c>
      <c r="U26" s="16">
        <f t="shared" si="14"/>
        <v>0.65694444444444355</v>
      </c>
      <c r="V26" s="16">
        <f t="shared" si="15"/>
        <v>0.69861111111111096</v>
      </c>
      <c r="W26" s="16">
        <f t="shared" si="16"/>
        <v>0.74027777777777848</v>
      </c>
      <c r="X26" s="16">
        <f t="shared" si="17"/>
        <v>0.78194444444444589</v>
      </c>
      <c r="Y26" s="16">
        <f t="shared" si="18"/>
        <v>0.80277777777777759</v>
      </c>
      <c r="Z26" s="16">
        <f t="shared" si="19"/>
        <v>0.8236111111111093</v>
      </c>
      <c r="AA26" s="16">
        <f t="shared" si="20"/>
        <v>0.844444444444441</v>
      </c>
      <c r="AB26" s="16">
        <f t="shared" si="21"/>
        <v>0.86527777777777271</v>
      </c>
      <c r="AC26" s="16">
        <f t="shared" si="22"/>
        <v>0.88611111111110441</v>
      </c>
      <c r="AD26" s="16">
        <f t="shared" si="23"/>
        <v>0.90694444444443612</v>
      </c>
      <c r="AE26" s="16">
        <f t="shared" si="24"/>
        <v>0.94861111111111063</v>
      </c>
      <c r="AF26" s="16">
        <f t="shared" si="25"/>
        <v>0.99027777777778558</v>
      </c>
      <c r="AH26" s="5"/>
    </row>
    <row r="27" spans="1:34" ht="13.5" thickBot="1" x14ac:dyDescent="0.25">
      <c r="A27" s="5"/>
      <c r="C27" s="215"/>
      <c r="D27" s="44" t="s">
        <v>36</v>
      </c>
      <c r="E27" s="9"/>
      <c r="F27" s="16">
        <v>0.28263888888888888</v>
      </c>
      <c r="G27" s="16">
        <f t="shared" si="26"/>
        <v>0.30347222222222225</v>
      </c>
      <c r="H27" s="16">
        <f t="shared" si="1"/>
        <v>0.32430555555555551</v>
      </c>
      <c r="I27" s="16">
        <f t="shared" si="2"/>
        <v>0.34513888888888877</v>
      </c>
      <c r="J27" s="16">
        <f t="shared" si="3"/>
        <v>0.36597222222222225</v>
      </c>
      <c r="K27" s="16">
        <f t="shared" si="4"/>
        <v>0.38680555555555551</v>
      </c>
      <c r="L27" s="16">
        <f t="shared" si="5"/>
        <v>0.40763888888888877</v>
      </c>
      <c r="M27" s="16">
        <f t="shared" si="6"/>
        <v>0.42847222222222203</v>
      </c>
      <c r="N27" s="16">
        <f t="shared" si="7"/>
        <v>0.44930555555555551</v>
      </c>
      <c r="O27" s="16">
        <f t="shared" si="8"/>
        <v>0.49097222222222225</v>
      </c>
      <c r="P27" s="16">
        <f t="shared" si="9"/>
        <v>0.53263888888888888</v>
      </c>
      <c r="Q27" s="16">
        <f t="shared" si="10"/>
        <v>0.57430555555555585</v>
      </c>
      <c r="R27" s="16">
        <f t="shared" si="11"/>
        <v>0.59513888888888888</v>
      </c>
      <c r="S27" s="16">
        <f t="shared" si="12"/>
        <v>0.61597222222222192</v>
      </c>
      <c r="T27" s="16">
        <f t="shared" si="13"/>
        <v>0.63680555555555496</v>
      </c>
      <c r="U27" s="16">
        <f t="shared" si="14"/>
        <v>0.657638888888888</v>
      </c>
      <c r="V27" s="16">
        <f t="shared" si="15"/>
        <v>0.6993055555555554</v>
      </c>
      <c r="W27" s="16">
        <f t="shared" si="16"/>
        <v>0.74097222222222292</v>
      </c>
      <c r="X27" s="16">
        <f t="shared" si="17"/>
        <v>0.78263888888889033</v>
      </c>
      <c r="Y27" s="16">
        <f t="shared" si="18"/>
        <v>0.80347222222222203</v>
      </c>
      <c r="Z27" s="16">
        <f t="shared" si="19"/>
        <v>0.82430555555555374</v>
      </c>
      <c r="AA27" s="16">
        <f t="shared" si="20"/>
        <v>0.84513888888888544</v>
      </c>
      <c r="AB27" s="16">
        <f t="shared" si="21"/>
        <v>0.86597222222221715</v>
      </c>
      <c r="AC27" s="16">
        <f t="shared" si="22"/>
        <v>0.88680555555554885</v>
      </c>
      <c r="AD27" s="16">
        <f t="shared" si="23"/>
        <v>0.90763888888888056</v>
      </c>
      <c r="AE27" s="16">
        <f t="shared" si="24"/>
        <v>0.94930555555555507</v>
      </c>
      <c r="AF27" s="37">
        <f t="shared" si="25"/>
        <v>0.99097222222223003</v>
      </c>
      <c r="AH27" s="5"/>
    </row>
    <row r="28" spans="1:34" ht="13.5" thickBot="1" x14ac:dyDescent="0.25">
      <c r="A28" s="5"/>
      <c r="C28" s="220"/>
      <c r="D28" s="50" t="s">
        <v>35</v>
      </c>
      <c r="E28" s="9"/>
      <c r="F28" s="16">
        <v>0.28333333333333333</v>
      </c>
      <c r="G28" s="16">
        <f t="shared" si="26"/>
        <v>0.3041666666666667</v>
      </c>
      <c r="H28" s="16">
        <f t="shared" si="1"/>
        <v>0.32499999999999996</v>
      </c>
      <c r="I28" s="16">
        <f t="shared" si="2"/>
        <v>0.34583333333333321</v>
      </c>
      <c r="J28" s="16">
        <f t="shared" si="3"/>
        <v>0.3666666666666667</v>
      </c>
      <c r="K28" s="16">
        <f t="shared" si="4"/>
        <v>0.38749999999999996</v>
      </c>
      <c r="L28" s="16">
        <f t="shared" si="5"/>
        <v>0.40833333333333321</v>
      </c>
      <c r="M28" s="16">
        <f t="shared" si="6"/>
        <v>0.42916666666666647</v>
      </c>
      <c r="N28" s="16">
        <f t="shared" si="7"/>
        <v>0.44999999999999996</v>
      </c>
      <c r="O28" s="16">
        <f t="shared" si="8"/>
        <v>0.4916666666666667</v>
      </c>
      <c r="P28" s="16">
        <f t="shared" si="9"/>
        <v>0.53333333333333333</v>
      </c>
      <c r="Q28" s="16">
        <f t="shared" si="10"/>
        <v>0.57500000000000029</v>
      </c>
      <c r="R28" s="16">
        <f t="shared" si="11"/>
        <v>0.59583333333333333</v>
      </c>
      <c r="S28" s="16">
        <f t="shared" si="12"/>
        <v>0.61666666666666636</v>
      </c>
      <c r="T28" s="16">
        <f t="shared" si="13"/>
        <v>0.6374999999999994</v>
      </c>
      <c r="U28" s="16">
        <f t="shared" si="14"/>
        <v>0.65833333333333244</v>
      </c>
      <c r="V28" s="16">
        <f t="shared" si="15"/>
        <v>0.69999999999999984</v>
      </c>
      <c r="W28" s="16">
        <f t="shared" si="16"/>
        <v>0.74166666666666736</v>
      </c>
      <c r="X28" s="16">
        <f t="shared" si="17"/>
        <v>0.78333333333333477</v>
      </c>
      <c r="Y28" s="16">
        <f t="shared" si="18"/>
        <v>0.80416666666666647</v>
      </c>
      <c r="Z28" s="16">
        <f t="shared" si="19"/>
        <v>0.82499999999999818</v>
      </c>
      <c r="AA28" s="16">
        <f t="shared" si="20"/>
        <v>0.84583333333332988</v>
      </c>
      <c r="AB28" s="16">
        <f t="shared" si="21"/>
        <v>0.86666666666666159</v>
      </c>
      <c r="AC28" s="16">
        <f t="shared" si="22"/>
        <v>0.88749999999999329</v>
      </c>
      <c r="AD28" s="16">
        <f t="shared" si="23"/>
        <v>0.908333333333325</v>
      </c>
      <c r="AE28" s="16">
        <f t="shared" si="24"/>
        <v>0.94999999999999951</v>
      </c>
      <c r="AF28" s="37">
        <f t="shared" si="25"/>
        <v>0.99166666666667447</v>
      </c>
      <c r="AH28" s="5"/>
    </row>
    <row r="29" spans="1:34" x14ac:dyDescent="0.2">
      <c r="A29" s="5"/>
      <c r="AH29" s="5"/>
    </row>
    <row r="30" spans="1:34" ht="13.5" thickBot="1" x14ac:dyDescent="0.25">
      <c r="A30" s="5"/>
      <c r="AH30" s="5"/>
    </row>
    <row r="31" spans="1:34" ht="15.75" customHeight="1" thickBot="1" x14ac:dyDescent="0.25">
      <c r="A31" s="5"/>
      <c r="C31" s="212" t="s">
        <v>49</v>
      </c>
      <c r="D31" s="213"/>
      <c r="E31" s="9"/>
      <c r="F31" s="178" t="s">
        <v>50</v>
      </c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80"/>
      <c r="AH31" s="5"/>
    </row>
    <row r="32" spans="1:34" ht="13.5" thickBot="1" x14ac:dyDescent="0.25">
      <c r="A32" s="5"/>
      <c r="C32" s="214" t="s">
        <v>46</v>
      </c>
      <c r="D32" s="43" t="s">
        <v>35</v>
      </c>
      <c r="E32" s="9"/>
      <c r="F32" s="37">
        <v>0.3125</v>
      </c>
      <c r="G32" s="16">
        <v>0.35416666666666669</v>
      </c>
      <c r="H32" s="16">
        <f>G32+G32-F32</f>
        <v>0.39583333333333337</v>
      </c>
      <c r="I32" s="16">
        <f t="shared" ref="I32:U32" si="27">H32+H32-G32</f>
        <v>0.43750000000000006</v>
      </c>
      <c r="J32" s="16">
        <f t="shared" si="27"/>
        <v>0.47916666666666674</v>
      </c>
      <c r="K32" s="16">
        <f t="shared" si="27"/>
        <v>0.52083333333333348</v>
      </c>
      <c r="L32" s="16">
        <f t="shared" si="27"/>
        <v>0.56250000000000022</v>
      </c>
      <c r="M32" s="16">
        <f t="shared" si="27"/>
        <v>0.60416666666666696</v>
      </c>
      <c r="N32" s="16">
        <v>0.6875</v>
      </c>
      <c r="O32" s="16">
        <v>0.72916666666666663</v>
      </c>
      <c r="P32" s="16">
        <f t="shared" si="27"/>
        <v>0.77083333333333326</v>
      </c>
      <c r="Q32" s="16">
        <f t="shared" si="27"/>
        <v>0.81249999999999989</v>
      </c>
      <c r="R32" s="16">
        <f t="shared" si="27"/>
        <v>0.85416666666666652</v>
      </c>
      <c r="S32" s="16">
        <f t="shared" si="27"/>
        <v>0.89583333333333315</v>
      </c>
      <c r="T32" s="16">
        <f t="shared" si="27"/>
        <v>0.93749999999999978</v>
      </c>
      <c r="U32" s="16">
        <f t="shared" si="27"/>
        <v>0.97916666666666641</v>
      </c>
      <c r="AH32" s="5"/>
    </row>
    <row r="33" spans="1:34" ht="13.5" thickBot="1" x14ac:dyDescent="0.25">
      <c r="A33" s="5"/>
      <c r="C33" s="215"/>
      <c r="D33" s="44" t="s">
        <v>36</v>
      </c>
      <c r="E33" s="9"/>
      <c r="F33" s="37">
        <f t="shared" ref="F33:F42" si="28">F32+F11-F10</f>
        <v>0.31319444444444444</v>
      </c>
      <c r="G33" s="16">
        <f>G32+$F33-$F32</f>
        <v>0.35486111111111107</v>
      </c>
      <c r="H33" s="16">
        <f t="shared" ref="H33:H50" si="29">H32+$F33-$F32</f>
        <v>0.39652777777777781</v>
      </c>
      <c r="I33" s="16">
        <f t="shared" ref="I33:I50" si="30">I32+$F33-$F32</f>
        <v>0.43819444444444455</v>
      </c>
      <c r="J33" s="16">
        <f t="shared" ref="J33:J50" si="31">J32+$F33-$F32</f>
        <v>0.47986111111111118</v>
      </c>
      <c r="K33" s="16">
        <f t="shared" ref="K33:K50" si="32">K32+$F33-$F32</f>
        <v>0.52152777777777792</v>
      </c>
      <c r="L33" s="16">
        <f t="shared" ref="L33:L50" si="33">L32+$F33-$F32</f>
        <v>0.56319444444444466</v>
      </c>
      <c r="M33" s="16">
        <f t="shared" ref="M33:M50" si="34">M32+$F33-$F32</f>
        <v>0.6048611111111114</v>
      </c>
      <c r="N33" s="16">
        <f t="shared" ref="N33:N50" si="35">N32+$F33-$F32</f>
        <v>0.68819444444444455</v>
      </c>
      <c r="O33" s="16">
        <f t="shared" ref="O33:O50" si="36">O32+$F33-$F32</f>
        <v>0.72986111111111107</v>
      </c>
      <c r="P33" s="16">
        <f t="shared" ref="P33:P50" si="37">P32+$F33-$F32</f>
        <v>0.77152777777777759</v>
      </c>
      <c r="Q33" s="16">
        <f t="shared" ref="Q33:Q50" si="38">Q32+$F33-$F32</f>
        <v>0.81319444444444433</v>
      </c>
      <c r="R33" s="16">
        <f t="shared" ref="R33:R50" si="39">R32+$F33-$F32</f>
        <v>0.85486111111111107</v>
      </c>
      <c r="S33" s="16">
        <f t="shared" ref="S33:S50" si="40">S32+$F33-$F32</f>
        <v>0.89652777777777759</v>
      </c>
      <c r="T33" s="16">
        <f t="shared" ref="T33:T50" si="41">T32+$F33-$F32</f>
        <v>0.93819444444444411</v>
      </c>
      <c r="U33" s="16">
        <f t="shared" ref="U33:U50" si="42">U32+$F33-$F32</f>
        <v>0.97986111111111085</v>
      </c>
      <c r="AH33" s="5"/>
    </row>
    <row r="34" spans="1:34" ht="13.5" thickBot="1" x14ac:dyDescent="0.25">
      <c r="A34" s="5"/>
      <c r="C34" s="215"/>
      <c r="D34" s="44" t="s">
        <v>37</v>
      </c>
      <c r="E34" s="9"/>
      <c r="F34" s="16">
        <f t="shared" si="28"/>
        <v>0.31388888888888888</v>
      </c>
      <c r="G34" s="16">
        <f t="shared" ref="G34:G50" si="43">G33+$F34-$F33</f>
        <v>0.35555555555555551</v>
      </c>
      <c r="H34" s="16">
        <f t="shared" si="29"/>
        <v>0.39722222222222225</v>
      </c>
      <c r="I34" s="16">
        <f t="shared" si="30"/>
        <v>0.43888888888888899</v>
      </c>
      <c r="J34" s="16">
        <f t="shared" si="31"/>
        <v>0.48055555555555562</v>
      </c>
      <c r="K34" s="16">
        <f t="shared" si="32"/>
        <v>0.52222222222222237</v>
      </c>
      <c r="L34" s="16">
        <f t="shared" si="33"/>
        <v>0.56388888888888911</v>
      </c>
      <c r="M34" s="16">
        <f t="shared" si="34"/>
        <v>0.60555555555555585</v>
      </c>
      <c r="N34" s="16">
        <f t="shared" si="35"/>
        <v>0.68888888888888899</v>
      </c>
      <c r="O34" s="16">
        <f t="shared" si="36"/>
        <v>0.73055555555555551</v>
      </c>
      <c r="P34" s="16">
        <f t="shared" si="37"/>
        <v>0.77222222222222203</v>
      </c>
      <c r="Q34" s="16">
        <f t="shared" si="38"/>
        <v>0.81388888888888877</v>
      </c>
      <c r="R34" s="16">
        <f t="shared" si="39"/>
        <v>0.85555555555555551</v>
      </c>
      <c r="S34" s="16">
        <f t="shared" si="40"/>
        <v>0.89722222222222203</v>
      </c>
      <c r="T34" s="16">
        <f t="shared" si="41"/>
        <v>0.93888888888888855</v>
      </c>
      <c r="U34" s="16">
        <f t="shared" si="42"/>
        <v>0.98055555555555529</v>
      </c>
      <c r="AH34" s="5"/>
    </row>
    <row r="35" spans="1:34" ht="13.5" thickBot="1" x14ac:dyDescent="0.25">
      <c r="A35" s="5"/>
      <c r="C35" s="215"/>
      <c r="D35" s="44" t="s">
        <v>38</v>
      </c>
      <c r="E35" s="9"/>
      <c r="F35" s="16">
        <f t="shared" si="28"/>
        <v>0.31458333333333333</v>
      </c>
      <c r="G35" s="16">
        <f t="shared" si="43"/>
        <v>0.35624999999999996</v>
      </c>
      <c r="H35" s="16">
        <f t="shared" si="29"/>
        <v>0.3979166666666667</v>
      </c>
      <c r="I35" s="16">
        <f t="shared" si="30"/>
        <v>0.43958333333333344</v>
      </c>
      <c r="J35" s="16">
        <f t="shared" si="31"/>
        <v>0.48125000000000007</v>
      </c>
      <c r="K35" s="16">
        <f t="shared" si="32"/>
        <v>0.52291666666666681</v>
      </c>
      <c r="L35" s="16">
        <f t="shared" si="33"/>
        <v>0.56458333333333355</v>
      </c>
      <c r="M35" s="16">
        <f t="shared" si="34"/>
        <v>0.60625000000000029</v>
      </c>
      <c r="N35" s="16">
        <f t="shared" si="35"/>
        <v>0.68958333333333344</v>
      </c>
      <c r="O35" s="16">
        <f t="shared" si="36"/>
        <v>0.73124999999999996</v>
      </c>
      <c r="P35" s="16">
        <f t="shared" si="37"/>
        <v>0.77291666666666647</v>
      </c>
      <c r="Q35" s="16">
        <f t="shared" si="38"/>
        <v>0.81458333333333321</v>
      </c>
      <c r="R35" s="16">
        <f t="shared" si="39"/>
        <v>0.85624999999999996</v>
      </c>
      <c r="S35" s="16">
        <f t="shared" si="40"/>
        <v>0.89791666666666647</v>
      </c>
      <c r="T35" s="16">
        <f t="shared" si="41"/>
        <v>0.93958333333333299</v>
      </c>
      <c r="U35" s="16">
        <f t="shared" si="42"/>
        <v>0.98124999999999973</v>
      </c>
      <c r="AH35" s="5"/>
    </row>
    <row r="36" spans="1:34" ht="13.5" thickBot="1" x14ac:dyDescent="0.25">
      <c r="A36" s="5"/>
      <c r="C36" s="215"/>
      <c r="D36" s="44" t="s">
        <v>39</v>
      </c>
      <c r="E36" s="9"/>
      <c r="F36" s="16">
        <f t="shared" si="28"/>
        <v>0.31597222222222221</v>
      </c>
      <c r="G36" s="16">
        <f t="shared" si="43"/>
        <v>0.35763888888888884</v>
      </c>
      <c r="H36" s="16">
        <f t="shared" si="29"/>
        <v>0.39930555555555558</v>
      </c>
      <c r="I36" s="16">
        <f t="shared" si="30"/>
        <v>0.44097222222222232</v>
      </c>
      <c r="J36" s="16">
        <f t="shared" si="31"/>
        <v>0.48263888888888895</v>
      </c>
      <c r="K36" s="16">
        <f t="shared" si="32"/>
        <v>0.52430555555555569</v>
      </c>
      <c r="L36" s="16">
        <f t="shared" si="33"/>
        <v>0.56597222222222243</v>
      </c>
      <c r="M36" s="16">
        <f t="shared" si="34"/>
        <v>0.60763888888888917</v>
      </c>
      <c r="N36" s="16">
        <f t="shared" si="35"/>
        <v>0.69097222222222221</v>
      </c>
      <c r="O36" s="16">
        <f t="shared" si="36"/>
        <v>0.73263888888888873</v>
      </c>
      <c r="P36" s="16">
        <f t="shared" si="37"/>
        <v>0.77430555555555525</v>
      </c>
      <c r="Q36" s="16">
        <f t="shared" si="38"/>
        <v>0.81597222222222221</v>
      </c>
      <c r="R36" s="16">
        <f t="shared" si="39"/>
        <v>0.85763888888888873</v>
      </c>
      <c r="S36" s="16">
        <f t="shared" si="40"/>
        <v>0.89930555555555525</v>
      </c>
      <c r="T36" s="16">
        <f t="shared" si="41"/>
        <v>0.94097222222222177</v>
      </c>
      <c r="U36" s="16">
        <f t="shared" si="42"/>
        <v>0.98263888888888873</v>
      </c>
      <c r="AH36" s="5"/>
    </row>
    <row r="37" spans="1:34" ht="13.5" thickBot="1" x14ac:dyDescent="0.25">
      <c r="A37" s="5"/>
      <c r="C37" s="216"/>
      <c r="D37" s="45" t="s">
        <v>40</v>
      </c>
      <c r="E37" s="9"/>
      <c r="F37" s="16">
        <f t="shared" si="28"/>
        <v>0.31666666666666665</v>
      </c>
      <c r="G37" s="16">
        <f t="shared" si="43"/>
        <v>0.35833333333333328</v>
      </c>
      <c r="H37" s="16">
        <f t="shared" si="29"/>
        <v>0.4</v>
      </c>
      <c r="I37" s="16">
        <f t="shared" si="30"/>
        <v>0.44166666666666676</v>
      </c>
      <c r="J37" s="16">
        <f t="shared" si="31"/>
        <v>0.48333333333333339</v>
      </c>
      <c r="K37" s="16">
        <f t="shared" si="32"/>
        <v>0.52500000000000013</v>
      </c>
      <c r="L37" s="16">
        <f t="shared" si="33"/>
        <v>0.56666666666666687</v>
      </c>
      <c r="M37" s="16">
        <f t="shared" si="34"/>
        <v>0.60833333333333361</v>
      </c>
      <c r="N37" s="16">
        <f t="shared" si="35"/>
        <v>0.69166666666666654</v>
      </c>
      <c r="O37" s="16">
        <f t="shared" si="36"/>
        <v>0.73333333333333306</v>
      </c>
      <c r="P37" s="16">
        <f t="shared" si="37"/>
        <v>0.77499999999999958</v>
      </c>
      <c r="Q37" s="16">
        <f t="shared" si="38"/>
        <v>0.81666666666666654</v>
      </c>
      <c r="R37" s="16">
        <f t="shared" si="39"/>
        <v>0.85833333333333306</v>
      </c>
      <c r="S37" s="16">
        <f t="shared" si="40"/>
        <v>0.89999999999999958</v>
      </c>
      <c r="T37" s="16">
        <f t="shared" si="41"/>
        <v>0.9416666666666661</v>
      </c>
      <c r="U37" s="16">
        <f t="shared" si="42"/>
        <v>0.98333333333333306</v>
      </c>
      <c r="AH37" s="5"/>
    </row>
    <row r="38" spans="1:34" ht="13.5" thickBot="1" x14ac:dyDescent="0.25">
      <c r="A38" s="5"/>
      <c r="C38" s="217" t="s">
        <v>47</v>
      </c>
      <c r="D38" s="46" t="s">
        <v>45</v>
      </c>
      <c r="E38" s="9"/>
      <c r="F38" s="38">
        <f t="shared" si="28"/>
        <v>0.31875000000000009</v>
      </c>
      <c r="G38" s="38">
        <f t="shared" si="43"/>
        <v>0.36041666666666672</v>
      </c>
      <c r="H38" s="38">
        <f t="shared" si="29"/>
        <v>0.40208333333333346</v>
      </c>
      <c r="I38" s="38">
        <f t="shared" si="30"/>
        <v>0.4437500000000002</v>
      </c>
      <c r="J38" s="38">
        <f t="shared" si="31"/>
        <v>0.48541666666666683</v>
      </c>
      <c r="K38" s="38">
        <f t="shared" si="32"/>
        <v>0.52708333333333357</v>
      </c>
      <c r="L38" s="38">
        <f t="shared" si="33"/>
        <v>0.56875000000000031</v>
      </c>
      <c r="M38" s="38">
        <f t="shared" si="34"/>
        <v>0.61041666666666705</v>
      </c>
      <c r="N38" s="38">
        <f t="shared" si="35"/>
        <v>0.69374999999999987</v>
      </c>
      <c r="O38" s="38">
        <f t="shared" si="36"/>
        <v>0.73541666666666639</v>
      </c>
      <c r="P38" s="38">
        <f t="shared" si="37"/>
        <v>0.7770833333333329</v>
      </c>
      <c r="Q38" s="38">
        <f t="shared" si="38"/>
        <v>0.81874999999999987</v>
      </c>
      <c r="R38" s="38">
        <f t="shared" si="39"/>
        <v>0.86041666666666639</v>
      </c>
      <c r="S38" s="38">
        <f t="shared" si="40"/>
        <v>0.9020833333333329</v>
      </c>
      <c r="T38" s="38">
        <f t="shared" si="41"/>
        <v>0.94374999999999942</v>
      </c>
      <c r="U38" s="38">
        <f t="shared" si="42"/>
        <v>0.98541666666666639</v>
      </c>
      <c r="AH38" s="5"/>
    </row>
    <row r="39" spans="1:34" ht="13.5" thickBot="1" x14ac:dyDescent="0.25">
      <c r="A39" s="5"/>
      <c r="C39" s="218"/>
      <c r="D39" s="47" t="s">
        <v>41</v>
      </c>
      <c r="E39" s="9"/>
      <c r="F39" s="38">
        <f t="shared" si="28"/>
        <v>0.32152777777777791</v>
      </c>
      <c r="G39" s="38">
        <f t="shared" si="43"/>
        <v>0.3631944444444446</v>
      </c>
      <c r="H39" s="38">
        <f t="shared" si="29"/>
        <v>0.40486111111111134</v>
      </c>
      <c r="I39" s="38">
        <f t="shared" si="30"/>
        <v>0.44652777777777808</v>
      </c>
      <c r="J39" s="38">
        <f t="shared" si="31"/>
        <v>0.4881944444444446</v>
      </c>
      <c r="K39" s="38">
        <f t="shared" si="32"/>
        <v>0.52986111111111134</v>
      </c>
      <c r="L39" s="38">
        <f t="shared" si="33"/>
        <v>0.57152777777777808</v>
      </c>
      <c r="M39" s="38">
        <f t="shared" si="34"/>
        <v>0.61319444444444482</v>
      </c>
      <c r="N39" s="38">
        <f t="shared" si="35"/>
        <v>0.69652777777777763</v>
      </c>
      <c r="O39" s="38">
        <f t="shared" si="36"/>
        <v>0.73819444444444415</v>
      </c>
      <c r="P39" s="38">
        <f t="shared" si="37"/>
        <v>0.77986111111111067</v>
      </c>
      <c r="Q39" s="38">
        <f t="shared" si="38"/>
        <v>0.82152777777777763</v>
      </c>
      <c r="R39" s="38">
        <f t="shared" si="39"/>
        <v>0.86319444444444415</v>
      </c>
      <c r="S39" s="38">
        <f t="shared" si="40"/>
        <v>0.90486111111111067</v>
      </c>
      <c r="T39" s="38">
        <f t="shared" si="41"/>
        <v>0.94652777777777719</v>
      </c>
      <c r="U39" s="38">
        <f t="shared" si="42"/>
        <v>0.98819444444444415</v>
      </c>
      <c r="AH39" s="5"/>
    </row>
    <row r="40" spans="1:34" ht="13.5" thickBot="1" x14ac:dyDescent="0.25">
      <c r="A40" s="5"/>
      <c r="C40" s="218"/>
      <c r="D40" s="47" t="s">
        <v>42</v>
      </c>
      <c r="E40" s="9"/>
      <c r="F40" s="38">
        <f t="shared" si="28"/>
        <v>0.32708333333333345</v>
      </c>
      <c r="G40" s="38">
        <f t="shared" si="43"/>
        <v>0.36875000000000008</v>
      </c>
      <c r="H40" s="38">
        <f t="shared" si="29"/>
        <v>0.41041666666666682</v>
      </c>
      <c r="I40" s="38">
        <f t="shared" si="30"/>
        <v>0.45208333333333356</v>
      </c>
      <c r="J40" s="38">
        <f t="shared" si="31"/>
        <v>0.49375000000000008</v>
      </c>
      <c r="K40" s="38">
        <f t="shared" si="32"/>
        <v>0.53541666666666687</v>
      </c>
      <c r="L40" s="38">
        <f t="shared" si="33"/>
        <v>0.57708333333333361</v>
      </c>
      <c r="M40" s="38">
        <f t="shared" si="34"/>
        <v>0.61875000000000036</v>
      </c>
      <c r="N40" s="38">
        <f t="shared" si="35"/>
        <v>0.70208333333333317</v>
      </c>
      <c r="O40" s="38">
        <f t="shared" si="36"/>
        <v>0.74374999999999969</v>
      </c>
      <c r="P40" s="38">
        <f t="shared" si="37"/>
        <v>0.78541666666666621</v>
      </c>
      <c r="Q40" s="38">
        <f t="shared" si="38"/>
        <v>0.82708333333333317</v>
      </c>
      <c r="R40" s="38">
        <f t="shared" si="39"/>
        <v>0.86874999999999969</v>
      </c>
      <c r="S40" s="38">
        <f t="shared" si="40"/>
        <v>0.91041666666666621</v>
      </c>
      <c r="T40" s="38">
        <f t="shared" si="41"/>
        <v>0.95208333333333273</v>
      </c>
      <c r="U40" s="38">
        <f t="shared" si="42"/>
        <v>0.99374999999999969</v>
      </c>
      <c r="AH40" s="5"/>
    </row>
    <row r="41" spans="1:34" ht="13.5" thickBot="1" x14ac:dyDescent="0.25">
      <c r="A41" s="5"/>
      <c r="C41" s="218"/>
      <c r="D41" s="47" t="s">
        <v>43</v>
      </c>
      <c r="E41" s="9"/>
      <c r="F41" s="38">
        <f t="shared" si="28"/>
        <v>0.33055555555555566</v>
      </c>
      <c r="G41" s="38">
        <f t="shared" si="43"/>
        <v>0.37222222222222229</v>
      </c>
      <c r="H41" s="38">
        <f t="shared" si="29"/>
        <v>0.41388888888888903</v>
      </c>
      <c r="I41" s="38">
        <f t="shared" si="30"/>
        <v>0.45555555555555577</v>
      </c>
      <c r="J41" s="38">
        <f t="shared" si="31"/>
        <v>0.49722222222222229</v>
      </c>
      <c r="K41" s="38">
        <f t="shared" si="32"/>
        <v>0.53888888888888919</v>
      </c>
      <c r="L41" s="38">
        <f t="shared" si="33"/>
        <v>0.58055555555555594</v>
      </c>
      <c r="M41" s="38">
        <f t="shared" si="34"/>
        <v>0.62222222222222268</v>
      </c>
      <c r="N41" s="38">
        <f t="shared" si="35"/>
        <v>0.70555555555555549</v>
      </c>
      <c r="O41" s="38">
        <f t="shared" si="36"/>
        <v>0.74722222222222201</v>
      </c>
      <c r="P41" s="38">
        <f t="shared" si="37"/>
        <v>0.78888888888888853</v>
      </c>
      <c r="Q41" s="38">
        <f t="shared" si="38"/>
        <v>0.83055555555555549</v>
      </c>
      <c r="R41" s="38">
        <f t="shared" si="39"/>
        <v>0.87222222222222201</v>
      </c>
      <c r="S41" s="38">
        <f t="shared" si="40"/>
        <v>0.91388888888888853</v>
      </c>
      <c r="T41" s="38">
        <f t="shared" si="41"/>
        <v>0.95555555555555505</v>
      </c>
      <c r="U41" s="38">
        <f t="shared" si="42"/>
        <v>0.99722222222222201</v>
      </c>
      <c r="AH41" s="5"/>
    </row>
    <row r="42" spans="1:34" ht="13.5" thickBot="1" x14ac:dyDescent="0.25">
      <c r="A42" s="5"/>
      <c r="C42" s="218"/>
      <c r="D42" s="47" t="s">
        <v>44</v>
      </c>
      <c r="E42" s="9"/>
      <c r="F42" s="38">
        <f t="shared" si="28"/>
        <v>0.33333333333333343</v>
      </c>
      <c r="G42" s="38">
        <f t="shared" si="43"/>
        <v>0.37500000000000006</v>
      </c>
      <c r="H42" s="38">
        <f t="shared" si="29"/>
        <v>0.4166666666666668</v>
      </c>
      <c r="I42" s="38">
        <f t="shared" si="30"/>
        <v>0.45833333333333354</v>
      </c>
      <c r="J42" s="38">
        <f t="shared" si="31"/>
        <v>0.5</v>
      </c>
      <c r="K42" s="38">
        <f t="shared" si="32"/>
        <v>0.54166666666666696</v>
      </c>
      <c r="L42" s="38">
        <f t="shared" si="33"/>
        <v>0.5833333333333337</v>
      </c>
      <c r="M42" s="38">
        <f t="shared" si="34"/>
        <v>0.62500000000000044</v>
      </c>
      <c r="N42" s="38">
        <f t="shared" si="35"/>
        <v>0.70833333333333326</v>
      </c>
      <c r="O42" s="38">
        <f t="shared" si="36"/>
        <v>0.74999999999999978</v>
      </c>
      <c r="P42" s="38">
        <f t="shared" si="37"/>
        <v>0.7916666666666663</v>
      </c>
      <c r="Q42" s="38">
        <f t="shared" si="38"/>
        <v>0.83333333333333326</v>
      </c>
      <c r="R42" s="38">
        <f t="shared" si="39"/>
        <v>0.87499999999999978</v>
      </c>
      <c r="S42" s="38">
        <f t="shared" si="40"/>
        <v>0.9166666666666663</v>
      </c>
      <c r="T42" s="38">
        <f t="shared" si="41"/>
        <v>0.95833333333333282</v>
      </c>
      <c r="U42" s="38">
        <f t="shared" si="42"/>
        <v>0.99999999999999978</v>
      </c>
      <c r="AH42" s="5"/>
    </row>
    <row r="43" spans="1:34" ht="13.5" thickBot="1" x14ac:dyDescent="0.25">
      <c r="A43" s="5"/>
      <c r="C43" s="218"/>
      <c r="D43" s="48" t="s">
        <v>48</v>
      </c>
      <c r="E43" s="9"/>
      <c r="F43" s="38">
        <v>0.33680555555555558</v>
      </c>
      <c r="G43" s="38">
        <f t="shared" si="43"/>
        <v>0.37847222222222215</v>
      </c>
      <c r="H43" s="38">
        <f t="shared" si="29"/>
        <v>0.4201388888888889</v>
      </c>
      <c r="I43" s="38">
        <f t="shared" si="30"/>
        <v>0.46180555555555564</v>
      </c>
      <c r="J43" s="38">
        <f t="shared" si="31"/>
        <v>0.5034722222222221</v>
      </c>
      <c r="K43" s="38">
        <f t="shared" si="32"/>
        <v>0.54513888888888906</v>
      </c>
      <c r="L43" s="38">
        <f t="shared" si="33"/>
        <v>0.5868055555555558</v>
      </c>
      <c r="M43" s="38">
        <f t="shared" si="34"/>
        <v>0.62847222222222254</v>
      </c>
      <c r="N43" s="38">
        <f t="shared" si="35"/>
        <v>0.71180555555555536</v>
      </c>
      <c r="O43" s="38">
        <f t="shared" si="36"/>
        <v>0.75347222222222188</v>
      </c>
      <c r="P43" s="38">
        <f t="shared" si="37"/>
        <v>0.7951388888888884</v>
      </c>
      <c r="Q43" s="38">
        <f t="shared" si="38"/>
        <v>0.83680555555555536</v>
      </c>
      <c r="R43" s="38">
        <f t="shared" si="39"/>
        <v>0.87847222222222188</v>
      </c>
      <c r="S43" s="38">
        <f t="shared" si="40"/>
        <v>0.9201388888888884</v>
      </c>
      <c r="T43" s="38">
        <f t="shared" si="41"/>
        <v>0.96180555555555491</v>
      </c>
      <c r="U43" s="38">
        <f t="shared" si="42"/>
        <v>1.0034722222222219</v>
      </c>
      <c r="AH43" s="5"/>
    </row>
    <row r="44" spans="1:34" ht="13.5" thickBot="1" x14ac:dyDescent="0.25">
      <c r="A44" s="5"/>
      <c r="C44" s="219"/>
      <c r="D44" s="49" t="s">
        <v>45</v>
      </c>
      <c r="E44" s="9"/>
      <c r="F44" s="38">
        <f>F42+F22-F20</f>
        <v>0.33958333333333351</v>
      </c>
      <c r="G44" s="38">
        <f t="shared" si="43"/>
        <v>0.38125000000000009</v>
      </c>
      <c r="H44" s="38">
        <f t="shared" si="29"/>
        <v>0.42291666666666683</v>
      </c>
      <c r="I44" s="38">
        <f t="shared" si="30"/>
        <v>0.46458333333333357</v>
      </c>
      <c r="J44" s="38">
        <f t="shared" si="31"/>
        <v>0.50625000000000009</v>
      </c>
      <c r="K44" s="38">
        <f t="shared" si="32"/>
        <v>0.54791666666666705</v>
      </c>
      <c r="L44" s="38">
        <f t="shared" si="33"/>
        <v>0.58958333333333379</v>
      </c>
      <c r="M44" s="38">
        <f t="shared" si="34"/>
        <v>0.63125000000000053</v>
      </c>
      <c r="N44" s="38">
        <f t="shared" si="35"/>
        <v>0.71458333333333335</v>
      </c>
      <c r="O44" s="38">
        <f t="shared" si="36"/>
        <v>0.75624999999999987</v>
      </c>
      <c r="P44" s="38">
        <f t="shared" si="37"/>
        <v>0.79791666666666639</v>
      </c>
      <c r="Q44" s="38">
        <f t="shared" si="38"/>
        <v>0.83958333333333335</v>
      </c>
      <c r="R44" s="38">
        <f t="shared" si="39"/>
        <v>0.88124999999999987</v>
      </c>
      <c r="S44" s="38">
        <f t="shared" si="40"/>
        <v>0.92291666666666639</v>
      </c>
      <c r="T44" s="38">
        <f t="shared" si="41"/>
        <v>0.9645833333333329</v>
      </c>
      <c r="U44" s="38">
        <f t="shared" si="42"/>
        <v>1.0062499999999999</v>
      </c>
      <c r="AH44" s="5"/>
    </row>
    <row r="45" spans="1:34" ht="13.5" thickBot="1" x14ac:dyDescent="0.25">
      <c r="A45" s="5"/>
      <c r="C45" s="214" t="s">
        <v>46</v>
      </c>
      <c r="D45" s="43" t="s">
        <v>40</v>
      </c>
      <c r="E45" s="9"/>
      <c r="F45" s="16">
        <f t="shared" ref="F45:F50" si="44">F44+F23-F22</f>
        <v>0.34166666666666679</v>
      </c>
      <c r="G45" s="16">
        <f t="shared" si="43"/>
        <v>0.38333333333333336</v>
      </c>
      <c r="H45" s="16">
        <f t="shared" si="29"/>
        <v>0.4250000000000001</v>
      </c>
      <c r="I45" s="16">
        <f t="shared" si="30"/>
        <v>0.46666666666666684</v>
      </c>
      <c r="J45" s="16">
        <f t="shared" si="31"/>
        <v>0.5083333333333333</v>
      </c>
      <c r="K45" s="16">
        <f t="shared" si="32"/>
        <v>0.55000000000000027</v>
      </c>
      <c r="L45" s="16">
        <f t="shared" si="33"/>
        <v>0.59166666666666701</v>
      </c>
      <c r="M45" s="16">
        <f t="shared" si="34"/>
        <v>0.63333333333333375</v>
      </c>
      <c r="N45" s="16">
        <f t="shared" si="35"/>
        <v>0.71666666666666656</v>
      </c>
      <c r="O45" s="16">
        <f t="shared" si="36"/>
        <v>0.75833333333333308</v>
      </c>
      <c r="P45" s="16">
        <f t="shared" si="37"/>
        <v>0.7999999999999996</v>
      </c>
      <c r="Q45" s="16">
        <f t="shared" si="38"/>
        <v>0.84166666666666656</v>
      </c>
      <c r="R45" s="16">
        <f t="shared" si="39"/>
        <v>0.88333333333333308</v>
      </c>
      <c r="S45" s="16">
        <f t="shared" si="40"/>
        <v>0.9249999999999996</v>
      </c>
      <c r="T45" s="16">
        <f t="shared" si="41"/>
        <v>0.96666666666666612</v>
      </c>
      <c r="U45" s="16">
        <f t="shared" si="42"/>
        <v>1.0083333333333331</v>
      </c>
      <c r="AH45" s="5"/>
    </row>
    <row r="46" spans="1:34" ht="13.5" thickBot="1" x14ac:dyDescent="0.25">
      <c r="A46" s="5"/>
      <c r="C46" s="215"/>
      <c r="D46" s="44" t="s">
        <v>39</v>
      </c>
      <c r="E46" s="9"/>
      <c r="F46" s="16">
        <f t="shared" si="44"/>
        <v>0.34236111111111123</v>
      </c>
      <c r="G46" s="16">
        <f t="shared" si="43"/>
        <v>0.38402777777777786</v>
      </c>
      <c r="H46" s="16">
        <f t="shared" si="29"/>
        <v>0.4256944444444446</v>
      </c>
      <c r="I46" s="16">
        <f t="shared" si="30"/>
        <v>0.46736111111111134</v>
      </c>
      <c r="J46" s="16">
        <f t="shared" si="31"/>
        <v>0.50902777777777775</v>
      </c>
      <c r="K46" s="16">
        <f t="shared" si="32"/>
        <v>0.55069444444444471</v>
      </c>
      <c r="L46" s="16">
        <f t="shared" si="33"/>
        <v>0.59236111111111145</v>
      </c>
      <c r="M46" s="16">
        <f t="shared" si="34"/>
        <v>0.63402777777777819</v>
      </c>
      <c r="N46" s="16">
        <f t="shared" si="35"/>
        <v>0.71736111111111089</v>
      </c>
      <c r="O46" s="16">
        <f t="shared" si="36"/>
        <v>0.75902777777777741</v>
      </c>
      <c r="P46" s="16">
        <f t="shared" si="37"/>
        <v>0.80069444444444393</v>
      </c>
      <c r="Q46" s="16">
        <f t="shared" si="38"/>
        <v>0.84236111111111089</v>
      </c>
      <c r="R46" s="16">
        <f t="shared" si="39"/>
        <v>0.88402777777777741</v>
      </c>
      <c r="S46" s="16">
        <f t="shared" si="40"/>
        <v>0.92569444444444393</v>
      </c>
      <c r="T46" s="16">
        <f t="shared" si="41"/>
        <v>0.96736111111111045</v>
      </c>
      <c r="U46" s="16">
        <f t="shared" si="42"/>
        <v>1.0090277777777774</v>
      </c>
      <c r="AH46" s="5"/>
    </row>
    <row r="47" spans="1:34" ht="13.5" thickBot="1" x14ac:dyDescent="0.25">
      <c r="A47" s="5"/>
      <c r="C47" s="215"/>
      <c r="D47" s="44" t="s">
        <v>38</v>
      </c>
      <c r="E47" s="9"/>
      <c r="F47" s="16">
        <f t="shared" si="44"/>
        <v>0.34375000000000011</v>
      </c>
      <c r="G47" s="16">
        <f t="shared" si="43"/>
        <v>0.38541666666666674</v>
      </c>
      <c r="H47" s="16">
        <f t="shared" si="29"/>
        <v>0.42708333333333348</v>
      </c>
      <c r="I47" s="16">
        <f t="shared" si="30"/>
        <v>0.46875000000000022</v>
      </c>
      <c r="J47" s="16">
        <f t="shared" si="31"/>
        <v>0.51041666666666663</v>
      </c>
      <c r="K47" s="16">
        <f t="shared" si="32"/>
        <v>0.55208333333333359</v>
      </c>
      <c r="L47" s="16">
        <f t="shared" si="33"/>
        <v>0.59375000000000033</v>
      </c>
      <c r="M47" s="16">
        <f t="shared" si="34"/>
        <v>0.63541666666666707</v>
      </c>
      <c r="N47" s="16">
        <f t="shared" si="35"/>
        <v>0.71874999999999967</v>
      </c>
      <c r="O47" s="16">
        <f t="shared" si="36"/>
        <v>0.76041666666666619</v>
      </c>
      <c r="P47" s="16">
        <f t="shared" si="37"/>
        <v>0.8020833333333327</v>
      </c>
      <c r="Q47" s="16">
        <f t="shared" si="38"/>
        <v>0.84374999999999967</v>
      </c>
      <c r="R47" s="16">
        <f t="shared" si="39"/>
        <v>0.88541666666666619</v>
      </c>
      <c r="S47" s="16">
        <f t="shared" si="40"/>
        <v>0.9270833333333327</v>
      </c>
      <c r="T47" s="16">
        <f t="shared" si="41"/>
        <v>0.96874999999999922</v>
      </c>
      <c r="U47" s="16">
        <f t="shared" si="42"/>
        <v>1.0104166666666661</v>
      </c>
      <c r="AH47" s="5"/>
    </row>
    <row r="48" spans="1:34" ht="13.5" thickBot="1" x14ac:dyDescent="0.25">
      <c r="A48" s="5"/>
      <c r="C48" s="215"/>
      <c r="D48" s="44" t="s">
        <v>37</v>
      </c>
      <c r="E48" s="9"/>
      <c r="F48" s="16">
        <f t="shared" si="44"/>
        <v>0.34444444444444455</v>
      </c>
      <c r="G48" s="16">
        <f t="shared" si="43"/>
        <v>0.38611111111111118</v>
      </c>
      <c r="H48" s="16">
        <f t="shared" si="29"/>
        <v>0.42777777777777792</v>
      </c>
      <c r="I48" s="16">
        <f t="shared" si="30"/>
        <v>0.46944444444444466</v>
      </c>
      <c r="J48" s="16">
        <f t="shared" si="31"/>
        <v>0.51111111111111107</v>
      </c>
      <c r="K48" s="16">
        <f t="shared" si="32"/>
        <v>0.55277777777777803</v>
      </c>
      <c r="L48" s="16">
        <f t="shared" si="33"/>
        <v>0.59444444444444478</v>
      </c>
      <c r="M48" s="16">
        <f t="shared" si="34"/>
        <v>0.63611111111111152</v>
      </c>
      <c r="N48" s="16">
        <f t="shared" si="35"/>
        <v>0.719444444444444</v>
      </c>
      <c r="O48" s="16">
        <f t="shared" si="36"/>
        <v>0.76111111111111052</v>
      </c>
      <c r="P48" s="16">
        <f t="shared" si="37"/>
        <v>0.80277777777777704</v>
      </c>
      <c r="Q48" s="16">
        <f t="shared" si="38"/>
        <v>0.844444444444444</v>
      </c>
      <c r="R48" s="16">
        <f t="shared" si="39"/>
        <v>0.88611111111111052</v>
      </c>
      <c r="S48" s="16">
        <f t="shared" si="40"/>
        <v>0.92777777777777704</v>
      </c>
      <c r="T48" s="16">
        <f t="shared" si="41"/>
        <v>0.96944444444444355</v>
      </c>
      <c r="U48" s="16">
        <f t="shared" si="42"/>
        <v>1.0111111111111106</v>
      </c>
      <c r="AH48" s="5"/>
    </row>
    <row r="49" spans="1:34" ht="13.5" thickBot="1" x14ac:dyDescent="0.25">
      <c r="A49" s="5"/>
      <c r="C49" s="215"/>
      <c r="D49" s="44" t="s">
        <v>36</v>
      </c>
      <c r="E49" s="9"/>
      <c r="F49" s="16">
        <f t="shared" si="44"/>
        <v>0.34513888888888899</v>
      </c>
      <c r="G49" s="16">
        <f t="shared" si="43"/>
        <v>0.38680555555555562</v>
      </c>
      <c r="H49" s="16">
        <f t="shared" si="29"/>
        <v>0.42847222222222237</v>
      </c>
      <c r="I49" s="16">
        <f t="shared" si="30"/>
        <v>0.47013888888888911</v>
      </c>
      <c r="J49" s="16">
        <f t="shared" si="31"/>
        <v>0.51180555555555551</v>
      </c>
      <c r="K49" s="16">
        <f t="shared" si="32"/>
        <v>0.55347222222222248</v>
      </c>
      <c r="L49" s="16">
        <f t="shared" si="33"/>
        <v>0.59513888888888922</v>
      </c>
      <c r="M49" s="16">
        <f t="shared" si="34"/>
        <v>0.63680555555555596</v>
      </c>
      <c r="N49" s="16">
        <f t="shared" si="35"/>
        <v>0.72013888888888844</v>
      </c>
      <c r="O49" s="16">
        <f t="shared" si="36"/>
        <v>0.76180555555555496</v>
      </c>
      <c r="P49" s="16">
        <f t="shared" si="37"/>
        <v>0.80347222222222148</v>
      </c>
      <c r="Q49" s="16">
        <f t="shared" si="38"/>
        <v>0.84513888888888844</v>
      </c>
      <c r="R49" s="16">
        <f t="shared" si="39"/>
        <v>0.88680555555555496</v>
      </c>
      <c r="S49" s="16">
        <f t="shared" si="40"/>
        <v>0.92847222222222148</v>
      </c>
      <c r="T49" s="16">
        <f t="shared" si="41"/>
        <v>0.970138888888888</v>
      </c>
      <c r="U49" s="37">
        <f t="shared" si="42"/>
        <v>1.0118055555555552</v>
      </c>
      <c r="AH49" s="5"/>
    </row>
    <row r="50" spans="1:34" ht="13.5" thickBot="1" x14ac:dyDescent="0.25">
      <c r="A50" s="5"/>
      <c r="C50" s="220"/>
      <c r="D50" s="50" t="s">
        <v>35</v>
      </c>
      <c r="E50" s="9"/>
      <c r="F50" s="16">
        <f t="shared" si="44"/>
        <v>0.34583333333333344</v>
      </c>
      <c r="G50" s="16">
        <f t="shared" si="43"/>
        <v>0.38750000000000007</v>
      </c>
      <c r="H50" s="16">
        <f t="shared" si="29"/>
        <v>0.42916666666666681</v>
      </c>
      <c r="I50" s="16">
        <f t="shared" si="30"/>
        <v>0.47083333333333355</v>
      </c>
      <c r="J50" s="16">
        <f t="shared" si="31"/>
        <v>0.51249999999999996</v>
      </c>
      <c r="K50" s="16">
        <f t="shared" si="32"/>
        <v>0.55416666666666692</v>
      </c>
      <c r="L50" s="16">
        <f t="shared" si="33"/>
        <v>0.59583333333333366</v>
      </c>
      <c r="M50" s="16">
        <f t="shared" si="34"/>
        <v>0.6375000000000004</v>
      </c>
      <c r="N50" s="16">
        <f t="shared" si="35"/>
        <v>0.72083333333333288</v>
      </c>
      <c r="O50" s="16">
        <f t="shared" si="36"/>
        <v>0.7624999999999994</v>
      </c>
      <c r="P50" s="16">
        <f t="shared" si="37"/>
        <v>0.80416666666666592</v>
      </c>
      <c r="Q50" s="16">
        <f t="shared" si="38"/>
        <v>0.84583333333333288</v>
      </c>
      <c r="R50" s="16">
        <f t="shared" si="39"/>
        <v>0.8874999999999994</v>
      </c>
      <c r="S50" s="16">
        <f t="shared" si="40"/>
        <v>0.92916666666666592</v>
      </c>
      <c r="T50" s="16">
        <f t="shared" si="41"/>
        <v>0.97083333333333244</v>
      </c>
      <c r="U50" s="37">
        <f t="shared" si="42"/>
        <v>1.0124999999999997</v>
      </c>
      <c r="AH50" s="5"/>
    </row>
    <row r="51" spans="1:34" x14ac:dyDescent="0.2">
      <c r="A51" s="5"/>
      <c r="AH51" s="5"/>
    </row>
    <row r="52" spans="1:34" x14ac:dyDescent="0.2">
      <c r="A52" s="5"/>
      <c r="AH52" s="5"/>
    </row>
    <row r="53" spans="1:34" x14ac:dyDescent="0.2">
      <c r="A53" s="5"/>
      <c r="AH53" s="5"/>
    </row>
    <row r="54" spans="1:34" x14ac:dyDescent="0.2">
      <c r="A54" s="5"/>
      <c r="C54" s="8"/>
      <c r="D54" s="8"/>
      <c r="AH54" s="5"/>
    </row>
    <row r="55" spans="1:34" x14ac:dyDescent="0.2">
      <c r="A55" s="5"/>
      <c r="C55" s="8" t="s">
        <v>27</v>
      </c>
      <c r="D55" s="8"/>
      <c r="AH55" s="5"/>
    </row>
    <row r="56" spans="1:34" ht="3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</row>
  </sheetData>
  <mergeCells count="10">
    <mergeCell ref="F9:AF9"/>
    <mergeCell ref="C10:C15"/>
    <mergeCell ref="C16:C22"/>
    <mergeCell ref="C23:C28"/>
    <mergeCell ref="C9:D9"/>
    <mergeCell ref="C31:D31"/>
    <mergeCell ref="C32:C37"/>
    <mergeCell ref="C38:C44"/>
    <mergeCell ref="C45:C50"/>
    <mergeCell ref="F31:U31"/>
  </mergeCells>
  <printOptions horizontalCentered="1" verticalCentered="1"/>
  <pageMargins left="0" right="0" top="0" bottom="0" header="0" footer="0"/>
  <pageSetup paperSize="9" scale="72" orientation="landscape" r:id="rId1"/>
  <headerFooter alignWithMargins="0"/>
  <rowBreaks count="2" manualBreakCount="2">
    <brk id="72" max="16383" man="1"/>
    <brk id="7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34"/>
  <sheetViews>
    <sheetView showGridLines="0" zoomScaleNormal="100" workbookViewId="0"/>
  </sheetViews>
  <sheetFormatPr baseColWidth="10" defaultRowHeight="12.75" x14ac:dyDescent="0.2"/>
  <cols>
    <col min="1" max="1" width="0.85546875" customWidth="1"/>
    <col min="2" max="2" width="1.7109375" customWidth="1"/>
    <col min="3" max="3" width="15" customWidth="1"/>
    <col min="4" max="4" width="21.5703125" customWidth="1"/>
    <col min="5" max="5" width="1.42578125" customWidth="1"/>
    <col min="6" max="26" width="5.85546875" customWidth="1"/>
    <col min="27" max="27" width="2.7109375" customWidth="1"/>
    <col min="28" max="28" width="0.7109375" customWidth="1"/>
    <col min="29" max="29" width="3.140625" customWidth="1"/>
    <col min="30" max="30" width="1" customWidth="1"/>
  </cols>
  <sheetData>
    <row r="1" spans="1:28" ht="10.15" customHeight="1" x14ac:dyDescent="0.2">
      <c r="AB1" s="32" t="s">
        <v>29</v>
      </c>
    </row>
    <row r="2" spans="1:28" ht="3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 x14ac:dyDescent="0.2">
      <c r="A3" s="5"/>
      <c r="AB3" s="5"/>
    </row>
    <row r="4" spans="1:28" ht="20.25" x14ac:dyDescent="0.3">
      <c r="A4" s="5"/>
      <c r="C4" s="11" t="s">
        <v>7</v>
      </c>
      <c r="D4" s="11"/>
      <c r="AB4" s="5"/>
    </row>
    <row r="5" spans="1:28" ht="18" x14ac:dyDescent="0.25">
      <c r="A5" s="5"/>
      <c r="C5" s="74" t="s">
        <v>33</v>
      </c>
      <c r="D5" s="74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B5" s="5"/>
    </row>
    <row r="6" spans="1:28" ht="18" x14ac:dyDescent="0.25">
      <c r="A6" s="5"/>
      <c r="C6" s="6"/>
      <c r="D6" s="6"/>
      <c r="AB6" s="5"/>
    </row>
    <row r="7" spans="1:28" ht="15.75" x14ac:dyDescent="0.25">
      <c r="A7" s="5"/>
      <c r="C7" s="7"/>
      <c r="D7" s="7"/>
      <c r="AB7" s="5"/>
    </row>
    <row r="8" spans="1:28" ht="13.5" thickBot="1" x14ac:dyDescent="0.25">
      <c r="A8" s="5"/>
      <c r="AB8" s="5"/>
    </row>
    <row r="9" spans="1:28" ht="15.75" customHeight="1" thickBot="1" x14ac:dyDescent="0.25">
      <c r="A9" s="5"/>
      <c r="C9" s="212" t="s">
        <v>49</v>
      </c>
      <c r="D9" s="213"/>
      <c r="E9" s="9"/>
      <c r="F9" s="178" t="s">
        <v>28</v>
      </c>
      <c r="G9" s="179"/>
      <c r="H9" s="179"/>
      <c r="I9" s="179"/>
      <c r="J9" s="179"/>
      <c r="K9" s="179"/>
      <c r="L9" s="179"/>
      <c r="M9" s="179"/>
      <c r="N9" s="179"/>
      <c r="O9" s="179"/>
      <c r="P9" s="180"/>
      <c r="AB9" s="5"/>
    </row>
    <row r="10" spans="1:28" ht="13.5" thickBot="1" x14ac:dyDescent="0.25">
      <c r="A10" s="5"/>
      <c r="C10" s="214" t="s">
        <v>46</v>
      </c>
      <c r="D10" s="43" t="s">
        <v>35</v>
      </c>
      <c r="E10" s="9"/>
      <c r="F10" s="37" t="s">
        <v>9</v>
      </c>
      <c r="G10" s="37" t="s">
        <v>9</v>
      </c>
      <c r="H10" s="37">
        <v>0.3125</v>
      </c>
      <c r="I10" s="16">
        <v>0.39583333333333331</v>
      </c>
      <c r="J10" s="16">
        <v>0.47916666666666669</v>
      </c>
      <c r="K10" s="16">
        <v>0.5625</v>
      </c>
      <c r="L10" s="16">
        <v>0.64583333333333337</v>
      </c>
      <c r="M10" s="16">
        <v>0.72916666666666663</v>
      </c>
      <c r="N10" s="16">
        <v>0.8125</v>
      </c>
      <c r="O10" s="16">
        <v>0.89583333333333337</v>
      </c>
      <c r="P10" s="16">
        <v>0.97916666666666663</v>
      </c>
      <c r="AB10" s="5"/>
    </row>
    <row r="11" spans="1:28" ht="13.5" thickBot="1" x14ac:dyDescent="0.25">
      <c r="A11" s="5"/>
      <c r="C11" s="215"/>
      <c r="D11" s="44" t="s">
        <v>36</v>
      </c>
      <c r="E11" s="9"/>
      <c r="F11" s="37" t="s">
        <v>9</v>
      </c>
      <c r="G11" s="37" t="s">
        <v>9</v>
      </c>
      <c r="H11" s="37">
        <v>0.31319444444444444</v>
      </c>
      <c r="I11" s="16">
        <f>I10+$H11-$H10</f>
        <v>0.39652777777777781</v>
      </c>
      <c r="J11" s="16">
        <f t="shared" ref="J11:J28" si="0">J10+$H11-$H10</f>
        <v>0.47986111111111107</v>
      </c>
      <c r="K11" s="16">
        <f t="shared" ref="K11:K28" si="1">K10+$H11-$H10</f>
        <v>0.56319444444444444</v>
      </c>
      <c r="L11" s="16">
        <f t="shared" ref="L11:L28" si="2">L10+$H11-$H10</f>
        <v>0.64652777777777781</v>
      </c>
      <c r="M11" s="16">
        <f t="shared" ref="M11:M28" si="3">M10+$H11-$H10</f>
        <v>0.72986111111111107</v>
      </c>
      <c r="N11" s="16">
        <f t="shared" ref="N11:N28" si="4">N10+$H11-$H10</f>
        <v>0.81319444444444455</v>
      </c>
      <c r="O11" s="16">
        <f t="shared" ref="O11:O28" si="5">O10+$H11-$H10</f>
        <v>0.89652777777777781</v>
      </c>
      <c r="P11" s="16">
        <f t="shared" ref="P11:P28" si="6">P10+$H11-$H10</f>
        <v>0.97986111111111107</v>
      </c>
      <c r="AB11" s="5"/>
    </row>
    <row r="12" spans="1:28" ht="13.5" thickBot="1" x14ac:dyDescent="0.25">
      <c r="A12" s="5"/>
      <c r="C12" s="215"/>
      <c r="D12" s="44" t="s">
        <v>37</v>
      </c>
      <c r="E12" s="9"/>
      <c r="F12" s="37" t="s">
        <v>9</v>
      </c>
      <c r="G12" s="37" t="s">
        <v>9</v>
      </c>
      <c r="H12" s="16">
        <v>0.31388888888888888</v>
      </c>
      <c r="I12" s="16">
        <f t="shared" ref="I12:I28" si="7">I11+$H12-$H11</f>
        <v>0.39722222222222225</v>
      </c>
      <c r="J12" s="16">
        <f t="shared" si="0"/>
        <v>0.48055555555555551</v>
      </c>
      <c r="K12" s="16">
        <f t="shared" si="1"/>
        <v>0.56388888888888888</v>
      </c>
      <c r="L12" s="16">
        <f t="shared" si="2"/>
        <v>0.64722222222222225</v>
      </c>
      <c r="M12" s="16">
        <f t="shared" si="3"/>
        <v>0.73055555555555551</v>
      </c>
      <c r="N12" s="16">
        <f t="shared" si="4"/>
        <v>0.81388888888888899</v>
      </c>
      <c r="O12" s="16">
        <f t="shared" si="5"/>
        <v>0.89722222222222225</v>
      </c>
      <c r="P12" s="16">
        <f t="shared" si="6"/>
        <v>0.98055555555555551</v>
      </c>
      <c r="AB12" s="5"/>
    </row>
    <row r="13" spans="1:28" ht="13.5" thickBot="1" x14ac:dyDescent="0.25">
      <c r="A13" s="5"/>
      <c r="C13" s="215"/>
      <c r="D13" s="44" t="s">
        <v>38</v>
      </c>
      <c r="E13" s="9"/>
      <c r="F13" s="37" t="s">
        <v>9</v>
      </c>
      <c r="G13" s="37" t="s">
        <v>9</v>
      </c>
      <c r="H13" s="16">
        <v>0.31458333333333333</v>
      </c>
      <c r="I13" s="16">
        <f t="shared" si="7"/>
        <v>0.3979166666666667</v>
      </c>
      <c r="J13" s="16">
        <f t="shared" si="0"/>
        <v>0.48124999999999996</v>
      </c>
      <c r="K13" s="16">
        <f t="shared" si="1"/>
        <v>0.56458333333333333</v>
      </c>
      <c r="L13" s="16">
        <f t="shared" si="2"/>
        <v>0.6479166666666667</v>
      </c>
      <c r="M13" s="16">
        <f t="shared" si="3"/>
        <v>0.73124999999999996</v>
      </c>
      <c r="N13" s="16">
        <f t="shared" si="4"/>
        <v>0.81458333333333344</v>
      </c>
      <c r="O13" s="16">
        <f t="shared" si="5"/>
        <v>0.8979166666666667</v>
      </c>
      <c r="P13" s="16">
        <f t="shared" si="6"/>
        <v>0.98124999999999996</v>
      </c>
      <c r="AB13" s="5"/>
    </row>
    <row r="14" spans="1:28" ht="13.5" thickBot="1" x14ac:dyDescent="0.25">
      <c r="A14" s="5"/>
      <c r="C14" s="215"/>
      <c r="D14" s="44" t="s">
        <v>39</v>
      </c>
      <c r="E14" s="9"/>
      <c r="F14" s="37" t="s">
        <v>9</v>
      </c>
      <c r="G14" s="37" t="s">
        <v>9</v>
      </c>
      <c r="H14" s="16">
        <v>0.31597222222222221</v>
      </c>
      <c r="I14" s="16">
        <f t="shared" si="7"/>
        <v>0.39930555555555558</v>
      </c>
      <c r="J14" s="16">
        <f t="shared" si="0"/>
        <v>0.48263888888888884</v>
      </c>
      <c r="K14" s="16">
        <f t="shared" si="1"/>
        <v>0.56597222222222221</v>
      </c>
      <c r="L14" s="16">
        <f t="shared" si="2"/>
        <v>0.64930555555555558</v>
      </c>
      <c r="M14" s="16">
        <f t="shared" si="3"/>
        <v>0.73263888888888873</v>
      </c>
      <c r="N14" s="16">
        <f t="shared" si="4"/>
        <v>0.81597222222222221</v>
      </c>
      <c r="O14" s="16">
        <f t="shared" si="5"/>
        <v>0.89930555555555569</v>
      </c>
      <c r="P14" s="16">
        <f t="shared" si="6"/>
        <v>0.98263888888888873</v>
      </c>
      <c r="AB14" s="5"/>
    </row>
    <row r="15" spans="1:28" ht="13.5" thickBot="1" x14ac:dyDescent="0.25">
      <c r="A15" s="5"/>
      <c r="C15" s="216"/>
      <c r="D15" s="45" t="s">
        <v>40</v>
      </c>
      <c r="E15" s="9"/>
      <c r="F15" s="37" t="s">
        <v>9</v>
      </c>
      <c r="G15" s="37" t="s">
        <v>9</v>
      </c>
      <c r="H15" s="16">
        <v>0.31666666666666665</v>
      </c>
      <c r="I15" s="16">
        <f t="shared" si="7"/>
        <v>0.4</v>
      </c>
      <c r="J15" s="16">
        <f t="shared" si="0"/>
        <v>0.48333333333333328</v>
      </c>
      <c r="K15" s="16">
        <f t="shared" si="1"/>
        <v>0.56666666666666665</v>
      </c>
      <c r="L15" s="16">
        <f t="shared" si="2"/>
        <v>0.65</v>
      </c>
      <c r="M15" s="16">
        <f t="shared" si="3"/>
        <v>0.73333333333333306</v>
      </c>
      <c r="N15" s="16">
        <f t="shared" si="4"/>
        <v>0.81666666666666654</v>
      </c>
      <c r="O15" s="16">
        <f t="shared" si="5"/>
        <v>0.9</v>
      </c>
      <c r="P15" s="16">
        <f t="shared" si="6"/>
        <v>0.98333333333333306</v>
      </c>
      <c r="AB15" s="5"/>
    </row>
    <row r="16" spans="1:28" ht="13.5" thickBot="1" x14ac:dyDescent="0.25">
      <c r="A16" s="5"/>
      <c r="C16" s="221" t="s">
        <v>47</v>
      </c>
      <c r="D16" s="51" t="s">
        <v>45</v>
      </c>
      <c r="E16" s="9"/>
      <c r="F16" s="72" t="s">
        <v>9</v>
      </c>
      <c r="G16" s="72" t="s">
        <v>9</v>
      </c>
      <c r="H16" s="38">
        <v>0.31875000000000009</v>
      </c>
      <c r="I16" s="38">
        <f t="shared" si="7"/>
        <v>0.40208333333333346</v>
      </c>
      <c r="J16" s="38">
        <f t="shared" si="0"/>
        <v>0.48541666666666672</v>
      </c>
      <c r="K16" s="38">
        <f t="shared" si="1"/>
        <v>0.56875000000000009</v>
      </c>
      <c r="L16" s="38">
        <f t="shared" si="2"/>
        <v>0.65208333333333346</v>
      </c>
      <c r="M16" s="38">
        <f t="shared" si="3"/>
        <v>0.73541666666666639</v>
      </c>
      <c r="N16" s="38">
        <f t="shared" si="4"/>
        <v>0.81874999999999987</v>
      </c>
      <c r="O16" s="38">
        <f t="shared" si="5"/>
        <v>0.90208333333333335</v>
      </c>
      <c r="P16" s="38">
        <f t="shared" si="6"/>
        <v>0.98541666666666639</v>
      </c>
      <c r="AB16" s="5"/>
    </row>
    <row r="17" spans="1:28" ht="13.5" thickBot="1" x14ac:dyDescent="0.25">
      <c r="A17" s="5"/>
      <c r="C17" s="222"/>
      <c r="D17" s="52" t="s">
        <v>41</v>
      </c>
      <c r="E17" s="9"/>
      <c r="F17" s="72" t="s">
        <v>9</v>
      </c>
      <c r="G17" s="72" t="s">
        <v>9</v>
      </c>
      <c r="H17" s="38">
        <v>0.32152777777777791</v>
      </c>
      <c r="I17" s="38">
        <f t="shared" si="7"/>
        <v>0.40486111111111134</v>
      </c>
      <c r="J17" s="38">
        <f t="shared" si="0"/>
        <v>0.4881944444444446</v>
      </c>
      <c r="K17" s="38">
        <f t="shared" si="1"/>
        <v>0.57152777777777786</v>
      </c>
      <c r="L17" s="38">
        <f t="shared" si="2"/>
        <v>0.65486111111111134</v>
      </c>
      <c r="M17" s="38">
        <f t="shared" si="3"/>
        <v>0.73819444444444415</v>
      </c>
      <c r="N17" s="38">
        <f t="shared" si="4"/>
        <v>0.82152777777777763</v>
      </c>
      <c r="O17" s="38">
        <f t="shared" si="5"/>
        <v>0.90486111111111112</v>
      </c>
      <c r="P17" s="38">
        <f t="shared" si="6"/>
        <v>0.98819444444444415</v>
      </c>
      <c r="AB17" s="5"/>
    </row>
    <row r="18" spans="1:28" ht="26.25" thickBot="1" x14ac:dyDescent="0.25">
      <c r="A18" s="5"/>
      <c r="C18" s="222"/>
      <c r="D18" s="52" t="s">
        <v>42</v>
      </c>
      <c r="E18" s="9"/>
      <c r="F18" s="38">
        <v>6.25E-2</v>
      </c>
      <c r="G18" s="38">
        <v>0.10416666666666667</v>
      </c>
      <c r="H18" s="38">
        <v>0.32708333333333345</v>
      </c>
      <c r="I18" s="38">
        <f t="shared" si="7"/>
        <v>0.41041666666666682</v>
      </c>
      <c r="J18" s="38">
        <f t="shared" si="0"/>
        <v>0.49375000000000008</v>
      </c>
      <c r="K18" s="38">
        <f t="shared" si="1"/>
        <v>0.57708333333333339</v>
      </c>
      <c r="L18" s="38">
        <f t="shared" si="2"/>
        <v>0.66041666666666687</v>
      </c>
      <c r="M18" s="38">
        <f t="shared" si="3"/>
        <v>0.74374999999999969</v>
      </c>
      <c r="N18" s="38">
        <f t="shared" si="4"/>
        <v>0.82708333333333317</v>
      </c>
      <c r="O18" s="38">
        <f t="shared" si="5"/>
        <v>0.91041666666666665</v>
      </c>
      <c r="P18" s="38">
        <f t="shared" si="6"/>
        <v>0.99374999999999969</v>
      </c>
      <c r="AB18" s="5"/>
    </row>
    <row r="19" spans="1:28" ht="13.5" thickBot="1" x14ac:dyDescent="0.25">
      <c r="A19" s="5"/>
      <c r="C19" s="222"/>
      <c r="D19" s="52" t="s">
        <v>43</v>
      </c>
      <c r="E19" s="9"/>
      <c r="F19" s="72" t="s">
        <v>9</v>
      </c>
      <c r="G19" s="72" t="s">
        <v>9</v>
      </c>
      <c r="H19" s="38">
        <v>0.33055555555555566</v>
      </c>
      <c r="I19" s="38">
        <f t="shared" si="7"/>
        <v>0.41388888888888903</v>
      </c>
      <c r="J19" s="38">
        <f t="shared" si="0"/>
        <v>0.49722222222222229</v>
      </c>
      <c r="K19" s="38">
        <f t="shared" si="1"/>
        <v>0.58055555555555571</v>
      </c>
      <c r="L19" s="38">
        <f t="shared" si="2"/>
        <v>0.66388888888888919</v>
      </c>
      <c r="M19" s="38">
        <f t="shared" si="3"/>
        <v>0.74722222222222201</v>
      </c>
      <c r="N19" s="38">
        <f t="shared" si="4"/>
        <v>0.83055555555555549</v>
      </c>
      <c r="O19" s="38">
        <f t="shared" si="5"/>
        <v>0.91388888888888897</v>
      </c>
      <c r="P19" s="38">
        <f t="shared" si="6"/>
        <v>0.99722222222222201</v>
      </c>
      <c r="AB19" s="5"/>
    </row>
    <row r="20" spans="1:28" ht="13.5" thickBot="1" x14ac:dyDescent="0.25">
      <c r="A20" s="5"/>
      <c r="C20" s="222"/>
      <c r="D20" s="52" t="s">
        <v>44</v>
      </c>
      <c r="E20" s="9"/>
      <c r="F20" s="72" t="s">
        <v>9</v>
      </c>
      <c r="G20" s="72" t="s">
        <v>9</v>
      </c>
      <c r="H20" s="38">
        <v>0.33333333333333343</v>
      </c>
      <c r="I20" s="38">
        <f t="shared" si="7"/>
        <v>0.4166666666666668</v>
      </c>
      <c r="J20" s="38">
        <f t="shared" si="0"/>
        <v>0.5</v>
      </c>
      <c r="K20" s="38">
        <f t="shared" si="1"/>
        <v>0.58333333333333348</v>
      </c>
      <c r="L20" s="38">
        <f t="shared" si="2"/>
        <v>0.66666666666666696</v>
      </c>
      <c r="M20" s="38">
        <f t="shared" si="3"/>
        <v>0.74999999999999978</v>
      </c>
      <c r="N20" s="38">
        <f t="shared" si="4"/>
        <v>0.83333333333333326</v>
      </c>
      <c r="O20" s="38">
        <f t="shared" si="5"/>
        <v>0.91666666666666674</v>
      </c>
      <c r="P20" s="38">
        <f t="shared" si="6"/>
        <v>0.99999999999999978</v>
      </c>
      <c r="AB20" s="5"/>
    </row>
    <row r="21" spans="1:28" ht="13.5" thickBot="1" x14ac:dyDescent="0.25">
      <c r="A21" s="5"/>
      <c r="C21" s="222"/>
      <c r="D21" s="53" t="s">
        <v>41</v>
      </c>
      <c r="E21" s="9"/>
      <c r="F21" s="38">
        <v>6.805555555555555E-2</v>
      </c>
      <c r="G21" s="38">
        <v>0.10972222222222222</v>
      </c>
      <c r="H21" s="38">
        <v>0.33680555555555558</v>
      </c>
      <c r="I21" s="38">
        <f t="shared" si="7"/>
        <v>0.4201388888888889</v>
      </c>
      <c r="J21" s="38">
        <f t="shared" si="0"/>
        <v>0.5034722222222221</v>
      </c>
      <c r="K21" s="38">
        <f t="shared" si="1"/>
        <v>0.58680555555555558</v>
      </c>
      <c r="L21" s="38">
        <f t="shared" si="2"/>
        <v>0.67013888888888906</v>
      </c>
      <c r="M21" s="38">
        <f t="shared" si="3"/>
        <v>0.75347222222222188</v>
      </c>
      <c r="N21" s="38">
        <f t="shared" si="4"/>
        <v>0.83680555555555536</v>
      </c>
      <c r="O21" s="38">
        <f t="shared" si="5"/>
        <v>0.92013888888888884</v>
      </c>
      <c r="P21" s="38">
        <f t="shared" si="6"/>
        <v>1.0034722222222219</v>
      </c>
      <c r="AB21" s="5"/>
    </row>
    <row r="22" spans="1:28" ht="13.5" thickBot="1" x14ac:dyDescent="0.25">
      <c r="A22" s="5"/>
      <c r="C22" s="223"/>
      <c r="D22" s="54" t="s">
        <v>45</v>
      </c>
      <c r="E22" s="9"/>
      <c r="F22" s="72" t="s">
        <v>9</v>
      </c>
      <c r="G22" s="72" t="s">
        <v>9</v>
      </c>
      <c r="H22" s="38">
        <v>0.33958333333333351</v>
      </c>
      <c r="I22" s="38">
        <f t="shared" si="7"/>
        <v>0.42291666666666683</v>
      </c>
      <c r="J22" s="38">
        <f t="shared" si="0"/>
        <v>0.50625000000000009</v>
      </c>
      <c r="K22" s="38">
        <f t="shared" si="1"/>
        <v>0.58958333333333357</v>
      </c>
      <c r="L22" s="38">
        <f t="shared" si="2"/>
        <v>0.67291666666666705</v>
      </c>
      <c r="M22" s="38">
        <f t="shared" si="3"/>
        <v>0.75624999999999987</v>
      </c>
      <c r="N22" s="38">
        <f t="shared" si="4"/>
        <v>0.83958333333333335</v>
      </c>
      <c r="O22" s="38">
        <f t="shared" si="5"/>
        <v>0.92291666666666683</v>
      </c>
      <c r="P22" s="38">
        <f t="shared" si="6"/>
        <v>1.0062499999999999</v>
      </c>
      <c r="AB22" s="5"/>
    </row>
    <row r="23" spans="1:28" ht="13.5" thickBot="1" x14ac:dyDescent="0.25">
      <c r="A23" s="5"/>
      <c r="C23" s="214" t="s">
        <v>46</v>
      </c>
      <c r="D23" s="43" t="s">
        <v>40</v>
      </c>
      <c r="E23" s="9"/>
      <c r="F23" s="16">
        <v>7.1527777777777787E-2</v>
      </c>
      <c r="G23" s="16">
        <v>0.11319444444444444</v>
      </c>
      <c r="H23" s="16">
        <v>0.34166666666666679</v>
      </c>
      <c r="I23" s="16">
        <f t="shared" si="7"/>
        <v>0.4250000000000001</v>
      </c>
      <c r="J23" s="16">
        <f t="shared" si="0"/>
        <v>0.5083333333333333</v>
      </c>
      <c r="K23" s="16">
        <f t="shared" si="1"/>
        <v>0.59166666666666679</v>
      </c>
      <c r="L23" s="16">
        <f t="shared" si="2"/>
        <v>0.67500000000000027</v>
      </c>
      <c r="M23" s="16">
        <f t="shared" si="3"/>
        <v>0.75833333333333308</v>
      </c>
      <c r="N23" s="16">
        <f t="shared" si="4"/>
        <v>0.84166666666666656</v>
      </c>
      <c r="O23" s="16">
        <f t="shared" si="5"/>
        <v>0.92500000000000004</v>
      </c>
      <c r="P23" s="16">
        <f t="shared" si="6"/>
        <v>1.0083333333333331</v>
      </c>
      <c r="AB23" s="5"/>
    </row>
    <row r="24" spans="1:28" ht="13.5" thickBot="1" x14ac:dyDescent="0.25">
      <c r="A24" s="5"/>
      <c r="C24" s="215"/>
      <c r="D24" s="44" t="s">
        <v>39</v>
      </c>
      <c r="E24" s="9"/>
      <c r="F24" s="16">
        <f t="shared" ref="F24:G28" si="8">F23+$H24-$H23</f>
        <v>7.2222222222222243E-2</v>
      </c>
      <c r="G24" s="16">
        <f t="shared" si="8"/>
        <v>0.11388888888888887</v>
      </c>
      <c r="H24" s="16">
        <v>0.34236111111111123</v>
      </c>
      <c r="I24" s="16">
        <f t="shared" si="7"/>
        <v>0.4256944444444446</v>
      </c>
      <c r="J24" s="16">
        <f t="shared" si="0"/>
        <v>0.50902777777777775</v>
      </c>
      <c r="K24" s="16">
        <f t="shared" si="1"/>
        <v>0.59236111111111123</v>
      </c>
      <c r="L24" s="16">
        <f t="shared" si="2"/>
        <v>0.67569444444444482</v>
      </c>
      <c r="M24" s="16">
        <f t="shared" si="3"/>
        <v>0.75902777777777741</v>
      </c>
      <c r="N24" s="16">
        <f t="shared" si="4"/>
        <v>0.84236111111111089</v>
      </c>
      <c r="O24" s="16">
        <f t="shared" si="5"/>
        <v>0.92569444444444438</v>
      </c>
      <c r="P24" s="16">
        <f t="shared" si="6"/>
        <v>1.0090277777777774</v>
      </c>
      <c r="AB24" s="5"/>
    </row>
    <row r="25" spans="1:28" ht="13.5" thickBot="1" x14ac:dyDescent="0.25">
      <c r="A25" s="5"/>
      <c r="C25" s="215"/>
      <c r="D25" s="44" t="s">
        <v>38</v>
      </c>
      <c r="E25" s="9"/>
      <c r="F25" s="16">
        <f t="shared" si="8"/>
        <v>7.3611111111111127E-2</v>
      </c>
      <c r="G25" s="16">
        <f t="shared" si="8"/>
        <v>0.11527777777777776</v>
      </c>
      <c r="H25" s="16">
        <v>0.34375000000000011</v>
      </c>
      <c r="I25" s="16">
        <f t="shared" si="7"/>
        <v>0.42708333333333348</v>
      </c>
      <c r="J25" s="16">
        <f t="shared" si="0"/>
        <v>0.51041666666666663</v>
      </c>
      <c r="K25" s="16">
        <f t="shared" si="1"/>
        <v>0.59375000000000011</v>
      </c>
      <c r="L25" s="16">
        <f t="shared" si="2"/>
        <v>0.67708333333333359</v>
      </c>
      <c r="M25" s="16">
        <f t="shared" si="3"/>
        <v>0.76041666666666619</v>
      </c>
      <c r="N25" s="16">
        <f t="shared" si="4"/>
        <v>0.84374999999999967</v>
      </c>
      <c r="O25" s="16">
        <f t="shared" si="5"/>
        <v>0.92708333333333315</v>
      </c>
      <c r="P25" s="16">
        <f t="shared" si="6"/>
        <v>1.0104166666666661</v>
      </c>
      <c r="AB25" s="5"/>
    </row>
    <row r="26" spans="1:28" ht="13.5" thickBot="1" x14ac:dyDescent="0.25">
      <c r="A26" s="5"/>
      <c r="C26" s="215"/>
      <c r="D26" s="44" t="s">
        <v>37</v>
      </c>
      <c r="E26" s="9"/>
      <c r="F26" s="16">
        <f t="shared" si="8"/>
        <v>7.4305555555555569E-2</v>
      </c>
      <c r="G26" s="16">
        <f t="shared" si="8"/>
        <v>0.1159722222222222</v>
      </c>
      <c r="H26" s="16">
        <v>0.34444444444444455</v>
      </c>
      <c r="I26" s="16">
        <f t="shared" si="7"/>
        <v>0.42777777777777792</v>
      </c>
      <c r="J26" s="16">
        <f t="shared" si="0"/>
        <v>0.51111111111111107</v>
      </c>
      <c r="K26" s="16">
        <f t="shared" si="1"/>
        <v>0.59444444444444455</v>
      </c>
      <c r="L26" s="16">
        <f t="shared" si="2"/>
        <v>0.67777777777777792</v>
      </c>
      <c r="M26" s="16">
        <f t="shared" si="3"/>
        <v>0.76111111111111052</v>
      </c>
      <c r="N26" s="16">
        <f t="shared" si="4"/>
        <v>0.844444444444444</v>
      </c>
      <c r="O26" s="16">
        <f t="shared" si="5"/>
        <v>0.92777777777777748</v>
      </c>
      <c r="P26" s="16">
        <f t="shared" si="6"/>
        <v>1.0111111111111106</v>
      </c>
      <c r="AB26" s="5"/>
    </row>
    <row r="27" spans="1:28" ht="13.5" thickBot="1" x14ac:dyDescent="0.25">
      <c r="A27" s="5"/>
      <c r="C27" s="215"/>
      <c r="D27" s="44" t="s">
        <v>36</v>
      </c>
      <c r="E27" s="9"/>
      <c r="F27" s="16">
        <f t="shared" si="8"/>
        <v>7.5000000000000011E-2</v>
      </c>
      <c r="G27" s="16">
        <f t="shared" si="8"/>
        <v>0.11666666666666664</v>
      </c>
      <c r="H27" s="16">
        <v>0.34513888888888899</v>
      </c>
      <c r="I27" s="16">
        <f t="shared" si="7"/>
        <v>0.42847222222222237</v>
      </c>
      <c r="J27" s="16">
        <f t="shared" si="0"/>
        <v>0.51180555555555551</v>
      </c>
      <c r="K27" s="16">
        <f t="shared" si="1"/>
        <v>0.59513888888888899</v>
      </c>
      <c r="L27" s="16">
        <f t="shared" si="2"/>
        <v>0.67847222222222237</v>
      </c>
      <c r="M27" s="16">
        <f t="shared" si="3"/>
        <v>0.76180555555555496</v>
      </c>
      <c r="N27" s="16">
        <f t="shared" si="4"/>
        <v>0.84513888888888844</v>
      </c>
      <c r="O27" s="16">
        <f t="shared" si="5"/>
        <v>0.92847222222222192</v>
      </c>
      <c r="P27" s="37">
        <f t="shared" si="6"/>
        <v>1.0118055555555552</v>
      </c>
      <c r="AB27" s="5"/>
    </row>
    <row r="28" spans="1:28" ht="13.5" thickBot="1" x14ac:dyDescent="0.25">
      <c r="A28" s="5"/>
      <c r="C28" s="220"/>
      <c r="D28" s="50" t="s">
        <v>35</v>
      </c>
      <c r="E28" s="9"/>
      <c r="F28" s="16">
        <f t="shared" si="8"/>
        <v>7.5694444444444453E-2</v>
      </c>
      <c r="G28" s="16">
        <f t="shared" si="8"/>
        <v>0.11736111111111108</v>
      </c>
      <c r="H28" s="16">
        <v>0.34583333333333344</v>
      </c>
      <c r="I28" s="16">
        <f t="shared" si="7"/>
        <v>0.42916666666666681</v>
      </c>
      <c r="J28" s="16">
        <f t="shared" si="0"/>
        <v>0.51249999999999996</v>
      </c>
      <c r="K28" s="16">
        <f t="shared" si="1"/>
        <v>0.59583333333333344</v>
      </c>
      <c r="L28" s="16">
        <f t="shared" si="2"/>
        <v>0.67916666666666681</v>
      </c>
      <c r="M28" s="16">
        <f t="shared" si="3"/>
        <v>0.7624999999999994</v>
      </c>
      <c r="N28" s="16">
        <f t="shared" si="4"/>
        <v>0.84583333333333288</v>
      </c>
      <c r="O28" s="16">
        <f t="shared" si="5"/>
        <v>0.92916666666666636</v>
      </c>
      <c r="P28" s="37">
        <f t="shared" si="6"/>
        <v>1.0124999999999997</v>
      </c>
      <c r="AB28" s="5"/>
    </row>
    <row r="29" spans="1:28" x14ac:dyDescent="0.2">
      <c r="A29" s="5"/>
      <c r="AB29" s="5"/>
    </row>
    <row r="30" spans="1:28" x14ac:dyDescent="0.2">
      <c r="A30" s="5"/>
      <c r="AB30" s="5"/>
    </row>
    <row r="31" spans="1:28" x14ac:dyDescent="0.2">
      <c r="A31" s="5"/>
      <c r="AB31" s="5"/>
    </row>
    <row r="32" spans="1:28" x14ac:dyDescent="0.2">
      <c r="A32" s="5"/>
      <c r="C32" s="8"/>
      <c r="D32" s="8"/>
      <c r="AB32" s="5"/>
    </row>
    <row r="33" spans="1:28" x14ac:dyDescent="0.2">
      <c r="A33" s="5"/>
      <c r="C33" s="8" t="s">
        <v>27</v>
      </c>
      <c r="D33" s="8"/>
      <c r="AB33" s="5"/>
    </row>
    <row r="34" spans="1:28" ht="3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</sheetData>
  <mergeCells count="5">
    <mergeCell ref="C10:C15"/>
    <mergeCell ref="C16:C22"/>
    <mergeCell ref="C23:C28"/>
    <mergeCell ref="C9:D9"/>
    <mergeCell ref="F9:P9"/>
  </mergeCells>
  <printOptions horizontalCentered="1" verticalCentered="1"/>
  <pageMargins left="0" right="0" top="0" bottom="0" header="0" footer="0"/>
  <pageSetup paperSize="9" scale="85" orientation="landscape" r:id="rId1"/>
  <headerFooter alignWithMargins="0"/>
  <rowBreaks count="2" manualBreakCount="2">
    <brk id="50" max="16383" man="1"/>
    <brk id="5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88"/>
  <sheetViews>
    <sheetView showGridLines="0" workbookViewId="0"/>
  </sheetViews>
  <sheetFormatPr baseColWidth="10" defaultColWidth="11.5703125" defaultRowHeight="12.75" x14ac:dyDescent="0.2"/>
  <cols>
    <col min="1" max="1" width="0.7109375" style="55" customWidth="1"/>
    <col min="2" max="3" width="0.85546875" style="55" customWidth="1"/>
    <col min="4" max="4" width="27.140625" style="55" customWidth="1"/>
    <col min="5" max="5" width="1.85546875" style="55" customWidth="1"/>
    <col min="6" max="26" width="6" style="55" customWidth="1"/>
    <col min="27" max="27" width="2" style="55" customWidth="1"/>
    <col min="28" max="28" width="0.85546875" style="55" customWidth="1"/>
    <col min="29" max="33" width="3.140625" style="55" customWidth="1"/>
    <col min="34" max="34" width="1" style="55" customWidth="1"/>
    <col min="35" max="16384" width="11.5703125" style="55"/>
  </cols>
  <sheetData>
    <row r="1" spans="1:28" ht="10.15" customHeight="1" x14ac:dyDescent="0.2">
      <c r="P1" s="56"/>
      <c r="AB1" s="32" t="s">
        <v>66</v>
      </c>
    </row>
    <row r="2" spans="1:28" ht="3.75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ht="11.25" customHeight="1" x14ac:dyDescent="0.2">
      <c r="A3" s="57"/>
      <c r="Z3" s="58"/>
      <c r="AA3" s="58"/>
      <c r="AB3" s="57"/>
    </row>
    <row r="4" spans="1:28" ht="20.25" x14ac:dyDescent="0.3">
      <c r="A4" s="57"/>
      <c r="D4" s="59" t="s">
        <v>51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60"/>
      <c r="AA4" s="60"/>
      <c r="AB4" s="57"/>
    </row>
    <row r="5" spans="1:28" ht="20.25" x14ac:dyDescent="0.3">
      <c r="A5" s="57"/>
      <c r="D5" s="79" t="s">
        <v>63</v>
      </c>
      <c r="E5" s="80"/>
      <c r="F5" s="80"/>
      <c r="G5" s="80"/>
      <c r="H5" s="80"/>
      <c r="I5" s="80"/>
      <c r="J5" s="80"/>
      <c r="K5" s="80"/>
      <c r="L5" s="78" t="s">
        <v>53</v>
      </c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1"/>
      <c r="AB5" s="57"/>
    </row>
    <row r="6" spans="1:28" ht="13.15" customHeight="1" x14ac:dyDescent="0.3">
      <c r="A6" s="57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AB6" s="57"/>
    </row>
    <row r="7" spans="1:28" ht="13.15" customHeight="1" x14ac:dyDescent="0.3">
      <c r="A7" s="57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AB7" s="57"/>
    </row>
    <row r="8" spans="1:28" ht="13.15" customHeight="1" thickBot="1" x14ac:dyDescent="0.25">
      <c r="A8" s="57"/>
      <c r="AB8" s="57"/>
    </row>
    <row r="9" spans="1:28" ht="15.75" customHeight="1" thickBot="1" x14ac:dyDescent="0.25">
      <c r="A9" s="57"/>
      <c r="D9" s="64" t="s">
        <v>54</v>
      </c>
      <c r="F9" s="224" t="s">
        <v>1</v>
      </c>
      <c r="G9" s="224"/>
      <c r="H9" s="224"/>
      <c r="I9" s="224"/>
      <c r="J9" s="224"/>
      <c r="K9" s="224"/>
      <c r="L9" s="224"/>
      <c r="M9" s="224"/>
      <c r="N9" s="224"/>
      <c r="O9" s="224"/>
      <c r="AB9" s="57"/>
    </row>
    <row r="10" spans="1:28" ht="13.5" thickBot="1" x14ac:dyDescent="0.25">
      <c r="A10" s="57"/>
      <c r="D10" s="65" t="s">
        <v>5</v>
      </c>
      <c r="F10" s="82" t="s">
        <v>9</v>
      </c>
      <c r="G10" s="83">
        <v>0.28472222222222221</v>
      </c>
      <c r="H10" s="83">
        <v>0.3263888888888889</v>
      </c>
      <c r="I10" s="83">
        <v>0.36805555555555558</v>
      </c>
      <c r="J10" s="83">
        <v>0.53472222222222221</v>
      </c>
      <c r="K10" s="83">
        <v>0.58333333333333337</v>
      </c>
      <c r="L10" s="82" t="s">
        <v>9</v>
      </c>
      <c r="M10" s="83">
        <v>0.65972222222222221</v>
      </c>
      <c r="N10" s="83">
        <v>0.70138888888888884</v>
      </c>
      <c r="O10" s="83">
        <v>0.93055555555555547</v>
      </c>
      <c r="AB10" s="57"/>
    </row>
    <row r="11" spans="1:28" ht="13.5" thickBot="1" x14ac:dyDescent="0.25">
      <c r="A11" s="57"/>
      <c r="D11" s="65" t="s">
        <v>4</v>
      </c>
      <c r="F11" s="83">
        <v>0.25</v>
      </c>
      <c r="G11" s="83">
        <v>0.29166666666666669</v>
      </c>
      <c r="H11" s="83">
        <f>H10+($G11-$G10)</f>
        <v>0.33333333333333337</v>
      </c>
      <c r="I11" s="83">
        <f t="shared" ref="I11:L14" si="0">I10+($G11-$G10)</f>
        <v>0.37500000000000006</v>
      </c>
      <c r="J11" s="83">
        <f t="shared" si="0"/>
        <v>0.54166666666666674</v>
      </c>
      <c r="K11" s="83">
        <f t="shared" si="0"/>
        <v>0.5902777777777779</v>
      </c>
      <c r="L11" s="83">
        <v>0.62847222222222221</v>
      </c>
      <c r="M11" s="83">
        <f t="shared" ref="M11:O14" si="1">M10+($G11-$G10)</f>
        <v>0.66666666666666674</v>
      </c>
      <c r="N11" s="83">
        <f t="shared" si="1"/>
        <v>0.70833333333333326</v>
      </c>
      <c r="O11" s="83">
        <f t="shared" si="1"/>
        <v>0.9375</v>
      </c>
      <c r="AB11" s="57"/>
    </row>
    <row r="12" spans="1:28" ht="13.5" thickBot="1" x14ac:dyDescent="0.25">
      <c r="A12" s="57"/>
      <c r="D12" s="65" t="s">
        <v>56</v>
      </c>
      <c r="F12" s="83">
        <v>0.25694444444444448</v>
      </c>
      <c r="G12" s="83">
        <v>0.2986111111111111</v>
      </c>
      <c r="H12" s="83">
        <f>H11+($G12-$G11)</f>
        <v>0.34027777777777779</v>
      </c>
      <c r="I12" s="83">
        <f t="shared" si="0"/>
        <v>0.38194444444444448</v>
      </c>
      <c r="J12" s="83">
        <f t="shared" si="0"/>
        <v>0.54861111111111116</v>
      </c>
      <c r="K12" s="83">
        <f t="shared" si="0"/>
        <v>0.59722222222222232</v>
      </c>
      <c r="L12" s="83">
        <f t="shared" si="0"/>
        <v>0.63541666666666663</v>
      </c>
      <c r="M12" s="83">
        <f t="shared" si="1"/>
        <v>0.67361111111111116</v>
      </c>
      <c r="N12" s="83">
        <f t="shared" si="1"/>
        <v>0.71527777777777768</v>
      </c>
      <c r="O12" s="83">
        <f t="shared" si="1"/>
        <v>0.94444444444444442</v>
      </c>
      <c r="AB12" s="57"/>
    </row>
    <row r="13" spans="1:28" ht="13.5" thickBot="1" x14ac:dyDescent="0.25">
      <c r="A13" s="57"/>
      <c r="D13" s="65" t="s">
        <v>4</v>
      </c>
      <c r="F13" s="83">
        <v>0.27777777777777779</v>
      </c>
      <c r="G13" s="83">
        <v>0.31944444444444448</v>
      </c>
      <c r="H13" s="83">
        <f>H12+($G13-$G12)</f>
        <v>0.36111111111111116</v>
      </c>
      <c r="I13" s="83">
        <f t="shared" si="0"/>
        <v>0.40277777777777785</v>
      </c>
      <c r="J13" s="83">
        <f t="shared" si="0"/>
        <v>0.56944444444444453</v>
      </c>
      <c r="K13" s="83">
        <f t="shared" si="0"/>
        <v>0.61805555555555569</v>
      </c>
      <c r="L13" s="83">
        <f t="shared" si="0"/>
        <v>0.65625</v>
      </c>
      <c r="M13" s="83">
        <f t="shared" si="1"/>
        <v>0.69444444444444453</v>
      </c>
      <c r="N13" s="83">
        <f t="shared" si="1"/>
        <v>0.73611111111111105</v>
      </c>
      <c r="O13" s="83">
        <f t="shared" si="1"/>
        <v>0.96527777777777779</v>
      </c>
      <c r="AB13" s="57"/>
    </row>
    <row r="14" spans="1:28" ht="13.5" thickBot="1" x14ac:dyDescent="0.25">
      <c r="A14" s="57"/>
      <c r="D14" s="66" t="s">
        <v>5</v>
      </c>
      <c r="F14" s="83">
        <v>0.28472222222222221</v>
      </c>
      <c r="G14" s="83">
        <v>0.3263888888888889</v>
      </c>
      <c r="H14" s="83">
        <f>H13+($G14-$G13)</f>
        <v>0.36805555555555558</v>
      </c>
      <c r="I14" s="83">
        <f t="shared" si="0"/>
        <v>0.40972222222222227</v>
      </c>
      <c r="J14" s="83">
        <f t="shared" si="0"/>
        <v>0.57638888888888895</v>
      </c>
      <c r="K14" s="82" t="s">
        <v>9</v>
      </c>
      <c r="L14" s="83">
        <f t="shared" si="0"/>
        <v>0.66319444444444442</v>
      </c>
      <c r="M14" s="83">
        <f t="shared" si="1"/>
        <v>0.70138888888888895</v>
      </c>
      <c r="N14" s="83">
        <f t="shared" si="1"/>
        <v>0.74305555555555547</v>
      </c>
      <c r="O14" s="83">
        <f t="shared" si="1"/>
        <v>0.97222222222222221</v>
      </c>
      <c r="AB14" s="57"/>
    </row>
    <row r="15" spans="1:28" x14ac:dyDescent="0.2">
      <c r="A15" s="57"/>
      <c r="AB15" s="57"/>
    </row>
    <row r="16" spans="1:28" ht="12" customHeight="1" thickBot="1" x14ac:dyDescent="0.25">
      <c r="A16" s="57"/>
      <c r="AB16" s="57"/>
    </row>
    <row r="17" spans="1:28" ht="15.75" customHeight="1" thickBot="1" x14ac:dyDescent="0.25">
      <c r="A17" s="57"/>
      <c r="D17" s="64" t="s">
        <v>54</v>
      </c>
      <c r="F17" s="224" t="s">
        <v>50</v>
      </c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S17" s="224" t="s">
        <v>28</v>
      </c>
      <c r="T17" s="224"/>
      <c r="U17" s="224"/>
      <c r="V17" s="224"/>
      <c r="W17" s="224"/>
      <c r="X17" s="224"/>
      <c r="Y17" s="224"/>
      <c r="Z17" s="224"/>
      <c r="AB17" s="57"/>
    </row>
    <row r="18" spans="1:28" ht="13.5" thickBot="1" x14ac:dyDescent="0.25">
      <c r="A18" s="57"/>
      <c r="D18" s="65" t="s">
        <v>5</v>
      </c>
      <c r="F18" s="82" t="s">
        <v>9</v>
      </c>
      <c r="G18" s="82" t="s">
        <v>9</v>
      </c>
      <c r="H18" s="83">
        <v>0.36805555555555558</v>
      </c>
      <c r="I18" s="82" t="s">
        <v>9</v>
      </c>
      <c r="J18" s="82" t="s">
        <v>9</v>
      </c>
      <c r="K18" s="82" t="s">
        <v>9</v>
      </c>
      <c r="L18" s="83">
        <v>0.53472222222222221</v>
      </c>
      <c r="M18" s="82" t="s">
        <v>9</v>
      </c>
      <c r="N18" s="83">
        <v>0.74305555555555547</v>
      </c>
      <c r="O18" s="82" t="s">
        <v>9</v>
      </c>
      <c r="P18" s="83">
        <v>0.82638888888888884</v>
      </c>
      <c r="Q18" s="82" t="s">
        <v>9</v>
      </c>
      <c r="R18" s="84"/>
      <c r="S18" s="82" t="s">
        <v>9</v>
      </c>
      <c r="T18" s="82" t="s">
        <v>9</v>
      </c>
      <c r="U18" s="83">
        <v>0.4513888888888889</v>
      </c>
      <c r="V18" s="83"/>
      <c r="W18" s="83"/>
      <c r="X18" s="83">
        <v>0.70138888888888884</v>
      </c>
      <c r="Y18" s="83"/>
      <c r="Z18" s="83"/>
      <c r="AB18" s="57"/>
    </row>
    <row r="19" spans="1:28" ht="13.5" thickBot="1" x14ac:dyDescent="0.25">
      <c r="A19" s="57"/>
      <c r="D19" s="65" t="s">
        <v>4</v>
      </c>
      <c r="F19" s="83">
        <v>0.29166666666666669</v>
      </c>
      <c r="G19" s="83">
        <v>0.33333333333333331</v>
      </c>
      <c r="H19" s="83">
        <v>0.375</v>
      </c>
      <c r="I19" s="83">
        <v>0.41666666666666669</v>
      </c>
      <c r="J19" s="83">
        <v>0.45833333333333331</v>
      </c>
      <c r="K19" s="83">
        <v>0.5</v>
      </c>
      <c r="L19" s="83">
        <f>L18+($H19-$H18)</f>
        <v>0.54166666666666663</v>
      </c>
      <c r="M19" s="83">
        <v>0.70833333333333337</v>
      </c>
      <c r="N19" s="83">
        <f>N18+($H19-$H18)</f>
        <v>0.74999999999999989</v>
      </c>
      <c r="O19" s="83">
        <v>0.79166666666666663</v>
      </c>
      <c r="P19" s="83">
        <f>P18+($H19-$H18)</f>
        <v>0.83333333333333326</v>
      </c>
      <c r="Q19" s="83">
        <v>0.91666666666666663</v>
      </c>
      <c r="R19" s="84"/>
      <c r="S19" s="83">
        <v>0.375</v>
      </c>
      <c r="T19" s="83">
        <v>0.41666666666666669</v>
      </c>
      <c r="U19" s="83">
        <v>0.45833333333333331</v>
      </c>
      <c r="V19" s="83">
        <v>0.5</v>
      </c>
      <c r="W19" s="83">
        <v>0.66666666666666663</v>
      </c>
      <c r="X19" s="83">
        <v>0.70833333333333337</v>
      </c>
      <c r="Y19" s="83">
        <v>0.75</v>
      </c>
      <c r="Z19" s="83">
        <v>0.91666666666666663</v>
      </c>
      <c r="AB19" s="57"/>
    </row>
    <row r="20" spans="1:28" ht="13.5" thickBot="1" x14ac:dyDescent="0.25">
      <c r="A20" s="57"/>
      <c r="D20" s="65" t="s">
        <v>56</v>
      </c>
      <c r="F20" s="83">
        <v>0.2986111111111111</v>
      </c>
      <c r="G20" s="83">
        <f>G19+($F20-$F19)</f>
        <v>0.34027777777777773</v>
      </c>
      <c r="H20" s="83">
        <f>H19+($F20-$F19)</f>
        <v>0.38194444444444442</v>
      </c>
      <c r="I20" s="83">
        <f>I19+($F20-$F19)</f>
        <v>0.4236111111111111</v>
      </c>
      <c r="J20" s="83">
        <f>J19+($F20-$F19)</f>
        <v>0.46527777777777773</v>
      </c>
      <c r="K20" s="83">
        <f>K19+($F20-$F19)</f>
        <v>0.50694444444444442</v>
      </c>
      <c r="L20" s="83">
        <f t="shared" ref="L20:P22" si="2">L19+($H20-$H19)</f>
        <v>0.54861111111111105</v>
      </c>
      <c r="M20" s="83">
        <f>M19+($F20-$F19)</f>
        <v>0.71527777777777779</v>
      </c>
      <c r="N20" s="83">
        <f t="shared" si="2"/>
        <v>0.75694444444444431</v>
      </c>
      <c r="O20" s="83">
        <f>O19+($F20-$F19)</f>
        <v>0.79861111111111105</v>
      </c>
      <c r="P20" s="83">
        <f t="shared" si="2"/>
        <v>0.84027777777777768</v>
      </c>
      <c r="Q20" s="83">
        <f>Q19+($F20-$F19)</f>
        <v>0.92361111111111105</v>
      </c>
      <c r="R20" s="84"/>
      <c r="S20" s="83">
        <v>0.38194444444444442</v>
      </c>
      <c r="T20" s="83">
        <f t="shared" ref="T20:Z20" si="3">T19+($F20-$F19)</f>
        <v>0.4236111111111111</v>
      </c>
      <c r="U20" s="83">
        <f t="shared" si="3"/>
        <v>0.46527777777777773</v>
      </c>
      <c r="V20" s="83">
        <f t="shared" si="3"/>
        <v>0.50694444444444442</v>
      </c>
      <c r="W20" s="83">
        <f t="shared" si="3"/>
        <v>0.67361111111111105</v>
      </c>
      <c r="X20" s="83">
        <f t="shared" si="3"/>
        <v>0.71527777777777779</v>
      </c>
      <c r="Y20" s="83">
        <f t="shared" si="3"/>
        <v>0.75694444444444442</v>
      </c>
      <c r="Z20" s="83">
        <f t="shared" si="3"/>
        <v>0.92361111111111105</v>
      </c>
      <c r="AB20" s="57"/>
    </row>
    <row r="21" spans="1:28" ht="13.5" thickBot="1" x14ac:dyDescent="0.25">
      <c r="A21" s="57"/>
      <c r="D21" s="65" t="s">
        <v>57</v>
      </c>
      <c r="F21" s="83">
        <v>0.31597222222222221</v>
      </c>
      <c r="G21" s="82" t="s">
        <v>9</v>
      </c>
      <c r="H21" s="83">
        <v>0.39930555555555558</v>
      </c>
      <c r="I21" s="83">
        <f>I20+($F21-$F20)</f>
        <v>0.44097222222222221</v>
      </c>
      <c r="J21" s="83">
        <f>J20+($F21-$F20)</f>
        <v>0.48263888888888884</v>
      </c>
      <c r="K21" s="82" t="s">
        <v>9</v>
      </c>
      <c r="L21" s="83">
        <f t="shared" si="2"/>
        <v>0.56597222222222221</v>
      </c>
      <c r="M21" s="82" t="s">
        <v>9</v>
      </c>
      <c r="N21" s="83">
        <f t="shared" si="2"/>
        <v>0.77430555555555547</v>
      </c>
      <c r="O21" s="82" t="s">
        <v>9</v>
      </c>
      <c r="P21" s="83">
        <f t="shared" si="2"/>
        <v>0.85763888888888884</v>
      </c>
      <c r="Q21" s="83">
        <f>Q20+($F21-$F20)</f>
        <v>0.9409722222222221</v>
      </c>
      <c r="R21" s="84"/>
      <c r="S21" s="83">
        <v>0.39930555555555558</v>
      </c>
      <c r="T21" s="82" t="s">
        <v>9</v>
      </c>
      <c r="U21" s="83">
        <v>0.4826388888888889</v>
      </c>
      <c r="V21" s="85"/>
      <c r="W21" s="85"/>
      <c r="X21" s="83">
        <v>0.73263888888888884</v>
      </c>
      <c r="Y21" s="85"/>
      <c r="Z21" s="83">
        <v>0.94097222222222221</v>
      </c>
      <c r="AB21" s="57"/>
    </row>
    <row r="22" spans="1:28" ht="13.5" thickBot="1" x14ac:dyDescent="0.25">
      <c r="A22" s="57"/>
      <c r="D22" s="65" t="s">
        <v>4</v>
      </c>
      <c r="F22" s="83">
        <v>0.32291666666666669</v>
      </c>
      <c r="G22" s="83">
        <v>0.36458333333333331</v>
      </c>
      <c r="H22" s="83">
        <v>0.40625</v>
      </c>
      <c r="I22" s="83">
        <f>I21+($F22-$F21)</f>
        <v>0.44791666666666669</v>
      </c>
      <c r="J22" s="83">
        <f>J21+($F22-$F21)</f>
        <v>0.48958333333333331</v>
      </c>
      <c r="K22" s="83">
        <f>K20+($G22-$G20)</f>
        <v>0.53125</v>
      </c>
      <c r="L22" s="83">
        <f t="shared" si="2"/>
        <v>0.57291666666666663</v>
      </c>
      <c r="M22" s="83">
        <f>M20+($G22-$G20)</f>
        <v>0.73958333333333337</v>
      </c>
      <c r="N22" s="83">
        <f t="shared" si="2"/>
        <v>0.78124999999999989</v>
      </c>
      <c r="O22" s="83">
        <f>O20+($G22-$G20)</f>
        <v>0.82291666666666663</v>
      </c>
      <c r="P22" s="83">
        <f t="shared" si="2"/>
        <v>0.86458333333333326</v>
      </c>
      <c r="Q22" s="83">
        <f>Q21+($F22-$F21)</f>
        <v>0.94791666666666652</v>
      </c>
      <c r="R22" s="84"/>
      <c r="S22" s="83">
        <v>0.40625</v>
      </c>
      <c r="T22" s="83">
        <f>T20+($F22-$F20)</f>
        <v>0.44791666666666669</v>
      </c>
      <c r="U22" s="83">
        <f t="shared" ref="U22:Z22" si="4">U20+($F22-$F20)</f>
        <v>0.48958333333333331</v>
      </c>
      <c r="V22" s="83">
        <f t="shared" si="4"/>
        <v>0.53125</v>
      </c>
      <c r="W22" s="83">
        <f t="shared" si="4"/>
        <v>0.69791666666666663</v>
      </c>
      <c r="X22" s="83">
        <f t="shared" si="4"/>
        <v>0.73958333333333337</v>
      </c>
      <c r="Y22" s="83">
        <f t="shared" si="4"/>
        <v>0.78125</v>
      </c>
      <c r="Z22" s="83">
        <f t="shared" si="4"/>
        <v>0.94791666666666663</v>
      </c>
      <c r="AB22" s="57"/>
    </row>
    <row r="23" spans="1:28" ht="13.5" thickBot="1" x14ac:dyDescent="0.25">
      <c r="A23" s="57"/>
      <c r="D23" s="66" t="s">
        <v>5</v>
      </c>
      <c r="F23" s="82" t="s">
        <v>9</v>
      </c>
      <c r="G23" s="83">
        <v>0.36805555555555558</v>
      </c>
      <c r="H23" s="82" t="s">
        <v>9</v>
      </c>
      <c r="I23" s="82" t="s">
        <v>9</v>
      </c>
      <c r="J23" s="82" t="s">
        <v>9</v>
      </c>
      <c r="K23" s="83">
        <f>K22+($G23-$G22)</f>
        <v>0.53472222222222232</v>
      </c>
      <c r="L23" s="83">
        <v>0.57638888888888895</v>
      </c>
      <c r="M23" s="83">
        <f>M22+($G23-$G22)</f>
        <v>0.74305555555555558</v>
      </c>
      <c r="N23" s="82" t="s">
        <v>9</v>
      </c>
      <c r="O23" s="83">
        <f>O22+($G23-$G22)</f>
        <v>0.82638888888888884</v>
      </c>
      <c r="P23" s="83">
        <v>0.86805555555555547</v>
      </c>
      <c r="Q23" s="82" t="s">
        <v>9</v>
      </c>
      <c r="R23" s="84"/>
      <c r="S23" s="82" t="s">
        <v>9</v>
      </c>
      <c r="T23" s="83">
        <v>0.4513888888888889</v>
      </c>
      <c r="U23" s="85"/>
      <c r="V23" s="83">
        <f>V22+($G23-$G22)</f>
        <v>0.53472222222222232</v>
      </c>
      <c r="W23" s="83">
        <f>W22+($G23-$G22)</f>
        <v>0.70138888888888884</v>
      </c>
      <c r="X23" s="85"/>
      <c r="Y23" s="83">
        <f>Y22+($G23-$G22)</f>
        <v>0.78472222222222232</v>
      </c>
      <c r="Z23" s="83">
        <f>Z22+($G23-$G22)</f>
        <v>0.95138888888888884</v>
      </c>
      <c r="AB23" s="57"/>
    </row>
    <row r="24" spans="1:28" x14ac:dyDescent="0.2">
      <c r="A24" s="57"/>
      <c r="AB24" s="57"/>
    </row>
    <row r="25" spans="1:28" x14ac:dyDescent="0.2">
      <c r="A25" s="57"/>
      <c r="AB25" s="57"/>
    </row>
    <row r="26" spans="1:28" x14ac:dyDescent="0.2">
      <c r="A26" s="57"/>
      <c r="AB26" s="57"/>
    </row>
    <row r="27" spans="1:28" ht="3.75" customHeight="1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</row>
    <row r="28" spans="1:28" x14ac:dyDescent="0.2">
      <c r="A28" s="57"/>
      <c r="AB28" s="57"/>
    </row>
    <row r="29" spans="1:28" ht="18" x14ac:dyDescent="0.25">
      <c r="A29" s="57"/>
      <c r="D29" s="79" t="s">
        <v>52</v>
      </c>
      <c r="E29" s="77"/>
      <c r="F29" s="77"/>
      <c r="G29" s="77"/>
      <c r="H29" s="77"/>
      <c r="I29" s="77"/>
      <c r="J29" s="77"/>
      <c r="K29" s="78"/>
      <c r="L29" s="78" t="s">
        <v>62</v>
      </c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B29" s="57"/>
    </row>
    <row r="30" spans="1:28" ht="13.15" customHeight="1" x14ac:dyDescent="0.25">
      <c r="A30" s="57"/>
      <c r="D30" s="62"/>
      <c r="K30" s="63"/>
      <c r="L30" s="63"/>
      <c r="AB30" s="57"/>
    </row>
    <row r="31" spans="1:28" ht="13.15" customHeight="1" x14ac:dyDescent="0.25">
      <c r="A31" s="57"/>
      <c r="D31" s="62"/>
      <c r="K31" s="63"/>
      <c r="L31" s="63"/>
      <c r="AB31" s="57"/>
    </row>
    <row r="32" spans="1:28" ht="13.15" customHeight="1" x14ac:dyDescent="0.25">
      <c r="A32" s="57"/>
      <c r="D32" s="62"/>
      <c r="K32" s="63"/>
      <c r="L32" s="63"/>
      <c r="AB32" s="57"/>
    </row>
    <row r="33" spans="1:28" ht="7.5" customHeight="1" thickBot="1" x14ac:dyDescent="0.3">
      <c r="A33" s="57"/>
      <c r="D33" s="63"/>
      <c r="AB33" s="57"/>
    </row>
    <row r="34" spans="1:28" ht="16.5" customHeight="1" thickBot="1" x14ac:dyDescent="0.25">
      <c r="A34" s="57"/>
      <c r="D34" s="64" t="s">
        <v>54</v>
      </c>
      <c r="F34" s="225" t="s">
        <v>1</v>
      </c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71"/>
      <c r="Y34" s="71"/>
      <c r="Z34" s="71"/>
      <c r="AA34" s="71"/>
      <c r="AB34" s="57"/>
    </row>
    <row r="35" spans="1:28" ht="13.5" thickBot="1" x14ac:dyDescent="0.25">
      <c r="A35" s="57"/>
      <c r="D35" s="65" t="s">
        <v>5</v>
      </c>
      <c r="F35" s="86" t="s">
        <v>9</v>
      </c>
      <c r="G35" s="87" t="s">
        <v>9</v>
      </c>
      <c r="H35" s="87">
        <v>0.30555555555555552</v>
      </c>
      <c r="I35" s="87" t="s">
        <v>9</v>
      </c>
      <c r="J35" s="87">
        <v>0.3888888888888889</v>
      </c>
      <c r="K35" s="87" t="s">
        <v>9</v>
      </c>
      <c r="L35" s="87">
        <v>0.47222222222222227</v>
      </c>
      <c r="M35" s="87" t="s">
        <v>9</v>
      </c>
      <c r="N35" s="87">
        <v>0.55555555555555558</v>
      </c>
      <c r="O35" s="87" t="s">
        <v>9</v>
      </c>
      <c r="P35" s="87">
        <v>0.63888888888888895</v>
      </c>
      <c r="Q35" s="87" t="s">
        <v>9</v>
      </c>
      <c r="R35" s="87">
        <v>0.72222222222222221</v>
      </c>
      <c r="S35" s="87" t="s">
        <v>9</v>
      </c>
      <c r="T35" s="87">
        <v>0.80555555555555547</v>
      </c>
      <c r="U35" s="87" t="s">
        <v>9</v>
      </c>
      <c r="V35" s="87">
        <v>0.88888888888888884</v>
      </c>
      <c r="W35" s="87" t="s">
        <v>9</v>
      </c>
      <c r="AB35" s="57"/>
    </row>
    <row r="36" spans="1:28" ht="13.5" thickBot="1" x14ac:dyDescent="0.25">
      <c r="A36" s="57"/>
      <c r="D36" s="65" t="s">
        <v>4</v>
      </c>
      <c r="F36" s="88">
        <v>0.22916666666666666</v>
      </c>
      <c r="G36" s="89">
        <v>0.27083333333333331</v>
      </c>
      <c r="H36" s="89">
        <v>0.3125</v>
      </c>
      <c r="I36" s="89">
        <v>0.35416666666666669</v>
      </c>
      <c r="J36" s="89">
        <v>0.39583333333333331</v>
      </c>
      <c r="K36" s="89">
        <v>0.4375</v>
      </c>
      <c r="L36" s="89">
        <v>0.47916666666666669</v>
      </c>
      <c r="M36" s="89">
        <v>0.52083333333333337</v>
      </c>
      <c r="N36" s="89">
        <v>0.5625</v>
      </c>
      <c r="O36" s="89">
        <v>0.60416666666666663</v>
      </c>
      <c r="P36" s="89">
        <v>0.64583333333333337</v>
      </c>
      <c r="Q36" s="89">
        <v>0.6875</v>
      </c>
      <c r="R36" s="89">
        <v>0.72916666666666663</v>
      </c>
      <c r="S36" s="89">
        <v>0.77083333333333337</v>
      </c>
      <c r="T36" s="89">
        <v>0.8125</v>
      </c>
      <c r="U36" s="89">
        <v>0.85416666666666663</v>
      </c>
      <c r="V36" s="89">
        <v>0.89583333333333337</v>
      </c>
      <c r="W36" s="89">
        <v>0.9375</v>
      </c>
      <c r="AB36" s="57"/>
    </row>
    <row r="37" spans="1:28" ht="13.5" thickBot="1" x14ac:dyDescent="0.25">
      <c r="A37" s="57"/>
      <c r="D37" s="65" t="s">
        <v>55</v>
      </c>
      <c r="F37" s="88">
        <v>0.23055555555555554</v>
      </c>
      <c r="G37" s="89">
        <v>0.2722222222222222</v>
      </c>
      <c r="H37" s="89">
        <f>H36+($F37-$F36)</f>
        <v>0.31388888888888888</v>
      </c>
      <c r="I37" s="89">
        <f>I36+($G37-$G36)</f>
        <v>0.35555555555555557</v>
      </c>
      <c r="J37" s="89">
        <f>J36+($F37-$F36)</f>
        <v>0.3972222222222222</v>
      </c>
      <c r="K37" s="89">
        <f>K36+($G37-$G36)</f>
        <v>0.43888888888888888</v>
      </c>
      <c r="L37" s="89">
        <f>L36+($F37-$F36)</f>
        <v>0.48055555555555557</v>
      </c>
      <c r="M37" s="89">
        <f>M36+($G37-$G36)</f>
        <v>0.52222222222222225</v>
      </c>
      <c r="N37" s="89">
        <f>N36+($F37-$F36)</f>
        <v>0.56388888888888888</v>
      </c>
      <c r="O37" s="89">
        <f>O36+($G37-$G36)</f>
        <v>0.60555555555555551</v>
      </c>
      <c r="P37" s="89">
        <f>P36+($F37-$F36)</f>
        <v>0.64722222222222225</v>
      </c>
      <c r="Q37" s="89">
        <f>Q36+($G37-$G36)</f>
        <v>0.68888888888888888</v>
      </c>
      <c r="R37" s="89">
        <f>R36+($F37-$F36)</f>
        <v>0.73055555555555551</v>
      </c>
      <c r="S37" s="89">
        <f>S36+($G37-$G36)</f>
        <v>0.77222222222222225</v>
      </c>
      <c r="T37" s="89">
        <f>T36+($F37-$F36)</f>
        <v>0.81388888888888888</v>
      </c>
      <c r="U37" s="89">
        <f>U36+($G37-$G36)</f>
        <v>0.85555555555555551</v>
      </c>
      <c r="V37" s="89">
        <f>V36+($F37-$F36)</f>
        <v>0.89722222222222225</v>
      </c>
      <c r="W37" s="89">
        <f>W36+($G37-$G36)</f>
        <v>0.93888888888888888</v>
      </c>
      <c r="AB37" s="57"/>
    </row>
    <row r="38" spans="1:28" ht="13.5" thickBot="1" x14ac:dyDescent="0.25">
      <c r="A38" s="57"/>
      <c r="D38" s="65" t="s">
        <v>56</v>
      </c>
      <c r="F38" s="88">
        <v>0.23611111111111113</v>
      </c>
      <c r="G38" s="89">
        <v>0.27777777777777779</v>
      </c>
      <c r="H38" s="89">
        <f>H37+($F38-$F37)</f>
        <v>0.31944444444444448</v>
      </c>
      <c r="I38" s="89">
        <f>I37+($G38-$G37)</f>
        <v>0.36111111111111116</v>
      </c>
      <c r="J38" s="89">
        <f>J37+($F38-$F37)</f>
        <v>0.40277777777777779</v>
      </c>
      <c r="K38" s="89">
        <f>K37+($G38-$G37)</f>
        <v>0.44444444444444448</v>
      </c>
      <c r="L38" s="89">
        <f>L37+($F38-$F37)</f>
        <v>0.48611111111111116</v>
      </c>
      <c r="M38" s="89">
        <f>M37+($G38-$G37)</f>
        <v>0.5277777777777779</v>
      </c>
      <c r="N38" s="89">
        <f>N37+($F38-$F37)</f>
        <v>0.56944444444444442</v>
      </c>
      <c r="O38" s="89">
        <f>O37+($G38-$G37)</f>
        <v>0.61111111111111116</v>
      </c>
      <c r="P38" s="89">
        <f>P37+($F38-$F37)</f>
        <v>0.6527777777777779</v>
      </c>
      <c r="Q38" s="89">
        <f>Q37+($G38-$G37)</f>
        <v>0.69444444444444442</v>
      </c>
      <c r="R38" s="89">
        <f>R37+($F38-$F37)</f>
        <v>0.73611111111111116</v>
      </c>
      <c r="S38" s="89">
        <f>S37+($G38-$G37)</f>
        <v>0.7777777777777779</v>
      </c>
      <c r="T38" s="89">
        <f>T37+($F38-$F37)</f>
        <v>0.81944444444444442</v>
      </c>
      <c r="U38" s="89">
        <f>U37+($G38-$G37)</f>
        <v>0.86111111111111116</v>
      </c>
      <c r="V38" s="89">
        <f>V37+($F38-$F37)</f>
        <v>0.9027777777777779</v>
      </c>
      <c r="W38" s="89">
        <f>W37+($G38-$G37)</f>
        <v>0.94444444444444442</v>
      </c>
      <c r="AB38" s="57"/>
    </row>
    <row r="39" spans="1:28" ht="13.5" thickBot="1" x14ac:dyDescent="0.25">
      <c r="A39" s="57"/>
      <c r="D39" s="65" t="s">
        <v>57</v>
      </c>
      <c r="F39" s="88">
        <v>0.24652777777777779</v>
      </c>
      <c r="G39" s="87" t="s">
        <v>9</v>
      </c>
      <c r="H39" s="89">
        <f>H38+($F39-$F38)</f>
        <v>0.32986111111111116</v>
      </c>
      <c r="I39" s="87" t="s">
        <v>9</v>
      </c>
      <c r="J39" s="89">
        <f>J38+($F39-$F38)</f>
        <v>0.41319444444444442</v>
      </c>
      <c r="K39" s="87" t="s">
        <v>9</v>
      </c>
      <c r="L39" s="89">
        <f>L38+($F39-$F38)</f>
        <v>0.49652777777777779</v>
      </c>
      <c r="M39" s="87" t="s">
        <v>9</v>
      </c>
      <c r="N39" s="89">
        <f>N38+($F39-$F38)</f>
        <v>0.57986111111111105</v>
      </c>
      <c r="O39" s="87" t="s">
        <v>9</v>
      </c>
      <c r="P39" s="89">
        <f>P38+($F39-$F38)</f>
        <v>0.66319444444444453</v>
      </c>
      <c r="Q39" s="87" t="s">
        <v>9</v>
      </c>
      <c r="R39" s="89">
        <f>R38+($F39-$F38)</f>
        <v>0.74652777777777779</v>
      </c>
      <c r="S39" s="87" t="s">
        <v>9</v>
      </c>
      <c r="T39" s="89">
        <f>T38+($F39-$F38)</f>
        <v>0.82986111111111105</v>
      </c>
      <c r="U39" s="87" t="s">
        <v>9</v>
      </c>
      <c r="V39" s="89">
        <f>V38+($F39-$F38)</f>
        <v>0.91319444444444453</v>
      </c>
      <c r="W39" s="87" t="s">
        <v>9</v>
      </c>
      <c r="AB39" s="57"/>
    </row>
    <row r="40" spans="1:28" ht="13.5" thickBot="1" x14ac:dyDescent="0.25">
      <c r="A40" s="57"/>
      <c r="D40" s="65" t="s">
        <v>55</v>
      </c>
      <c r="F40" s="88">
        <v>0.25694444444444448</v>
      </c>
      <c r="G40" s="89">
        <v>0.29166666666666669</v>
      </c>
      <c r="H40" s="89">
        <f>H39+($F40-$F39)</f>
        <v>0.34027777777777785</v>
      </c>
      <c r="I40" s="89">
        <f>I38+($G40-$G38)</f>
        <v>0.37500000000000006</v>
      </c>
      <c r="J40" s="89">
        <f>J39+($F40-$F39)</f>
        <v>0.4236111111111111</v>
      </c>
      <c r="K40" s="89">
        <f>K38+($G40-$G38)</f>
        <v>0.45833333333333337</v>
      </c>
      <c r="L40" s="89">
        <f>L39+($F40-$F39)</f>
        <v>0.50694444444444442</v>
      </c>
      <c r="M40" s="89">
        <f>M38+($G40-$G38)</f>
        <v>0.54166666666666674</v>
      </c>
      <c r="N40" s="89">
        <f>N39+($F40-$F39)</f>
        <v>0.59027777777777768</v>
      </c>
      <c r="O40" s="89">
        <f>O38+($G40-$G38)</f>
        <v>0.625</v>
      </c>
      <c r="P40" s="89">
        <f>P39+($F40-$F39)</f>
        <v>0.67361111111111116</v>
      </c>
      <c r="Q40" s="89">
        <f>Q38+($G40-$G38)</f>
        <v>0.70833333333333326</v>
      </c>
      <c r="R40" s="89">
        <f>R39+($F40-$F39)</f>
        <v>0.75694444444444442</v>
      </c>
      <c r="S40" s="89">
        <f>S38+($G40-$G38)</f>
        <v>0.79166666666666674</v>
      </c>
      <c r="T40" s="89">
        <f>T39+($F40-$F39)</f>
        <v>0.84027777777777768</v>
      </c>
      <c r="U40" s="89">
        <f>U38+($G40-$G38)</f>
        <v>0.875</v>
      </c>
      <c r="V40" s="89">
        <f>V39+($F40-$F39)</f>
        <v>0.92361111111111116</v>
      </c>
      <c r="W40" s="89">
        <f>W38+($G40-$G38)</f>
        <v>0.95833333333333326</v>
      </c>
      <c r="AB40" s="57"/>
    </row>
    <row r="41" spans="1:28" ht="13.5" thickBot="1" x14ac:dyDescent="0.25">
      <c r="A41" s="57"/>
      <c r="D41" s="73" t="s">
        <v>4</v>
      </c>
      <c r="F41" s="88">
        <v>0.26041666666666669</v>
      </c>
      <c r="G41" s="89">
        <v>0.2951388888888889</v>
      </c>
      <c r="H41" s="89">
        <f>H40+($F41-$F40)</f>
        <v>0.34375000000000006</v>
      </c>
      <c r="I41" s="89">
        <f>I40+($G41-$G40)</f>
        <v>0.37847222222222227</v>
      </c>
      <c r="J41" s="89">
        <f>J40+($F41-$F40)</f>
        <v>0.42708333333333331</v>
      </c>
      <c r="K41" s="89">
        <f>K40+($G41-$G40)</f>
        <v>0.46180555555555558</v>
      </c>
      <c r="L41" s="89">
        <f>L40+($F41-$F40)</f>
        <v>0.51041666666666663</v>
      </c>
      <c r="M41" s="89">
        <f>M40+($G41-$G40)</f>
        <v>0.54513888888888895</v>
      </c>
      <c r="N41" s="89">
        <f>N40+($F41-$F40)</f>
        <v>0.59374999999999989</v>
      </c>
      <c r="O41" s="89">
        <f>O40+($G41-$G40)</f>
        <v>0.62847222222222221</v>
      </c>
      <c r="P41" s="89">
        <f>P40+($F41-$F40)</f>
        <v>0.67708333333333337</v>
      </c>
      <c r="Q41" s="89">
        <f>Q40+($G41-$G40)</f>
        <v>0.71180555555555547</v>
      </c>
      <c r="R41" s="89">
        <f>R40+($F41-$F40)</f>
        <v>0.76041666666666663</v>
      </c>
      <c r="S41" s="89">
        <f>S40+($G41-$G40)</f>
        <v>0.79513888888888895</v>
      </c>
      <c r="T41" s="89">
        <f>T40+($F41-$F40)</f>
        <v>0.84374999999999989</v>
      </c>
      <c r="U41" s="89">
        <f>U40+($G41-$G40)</f>
        <v>0.87847222222222221</v>
      </c>
      <c r="V41" s="89">
        <f>V40+($F41-$F40)</f>
        <v>0.92708333333333337</v>
      </c>
      <c r="W41" s="89">
        <f>W40+($G41-$G40)</f>
        <v>0.96180555555555547</v>
      </c>
      <c r="AB41" s="57"/>
    </row>
    <row r="42" spans="1:28" ht="13.5" thickBot="1" x14ac:dyDescent="0.25">
      <c r="A42" s="57"/>
      <c r="D42" s="66" t="s">
        <v>5</v>
      </c>
      <c r="F42" s="86" t="s">
        <v>9</v>
      </c>
      <c r="G42" s="89">
        <v>0.30555555555555552</v>
      </c>
      <c r="H42" s="87" t="s">
        <v>9</v>
      </c>
      <c r="I42" s="89">
        <f>I41+($G42-$G41)</f>
        <v>0.3888888888888889</v>
      </c>
      <c r="J42" s="87" t="s">
        <v>9</v>
      </c>
      <c r="K42" s="89">
        <f>K41+($G42-$G41)</f>
        <v>0.47222222222222221</v>
      </c>
      <c r="L42" s="87" t="s">
        <v>9</v>
      </c>
      <c r="M42" s="89">
        <f>M41+($G42-$G41)</f>
        <v>0.55555555555555558</v>
      </c>
      <c r="N42" s="87" t="s">
        <v>9</v>
      </c>
      <c r="O42" s="89">
        <f>O41+($G42-$G41)</f>
        <v>0.63888888888888884</v>
      </c>
      <c r="P42" s="87" t="s">
        <v>9</v>
      </c>
      <c r="Q42" s="89">
        <f>Q41+($G42-$G41)</f>
        <v>0.7222222222222221</v>
      </c>
      <c r="R42" s="87" t="s">
        <v>9</v>
      </c>
      <c r="S42" s="89">
        <f>S41+($G42-$G41)</f>
        <v>0.80555555555555558</v>
      </c>
      <c r="T42" s="87" t="s">
        <v>9</v>
      </c>
      <c r="U42" s="89">
        <f>U41+($G42-$G41)</f>
        <v>0.88888888888888884</v>
      </c>
      <c r="V42" s="87" t="s">
        <v>9</v>
      </c>
      <c r="W42" s="87" t="s">
        <v>9</v>
      </c>
      <c r="AB42" s="57"/>
    </row>
    <row r="43" spans="1:28" x14ac:dyDescent="0.2">
      <c r="A43" s="57"/>
      <c r="AB43" s="57"/>
    </row>
    <row r="44" spans="1:28" x14ac:dyDescent="0.2">
      <c r="A44" s="57"/>
      <c r="AB44" s="57"/>
    </row>
    <row r="45" spans="1:28" x14ac:dyDescent="0.2">
      <c r="A45" s="57"/>
      <c r="AB45" s="57"/>
    </row>
    <row r="46" spans="1:28" x14ac:dyDescent="0.2">
      <c r="A46" s="57"/>
      <c r="D46" s="55" t="s">
        <v>64</v>
      </c>
      <c r="AB46" s="57"/>
    </row>
    <row r="47" spans="1:28" x14ac:dyDescent="0.2">
      <c r="A47" s="57"/>
      <c r="D47" s="67" t="s">
        <v>27</v>
      </c>
      <c r="AB47" s="57"/>
    </row>
    <row r="48" spans="1:28" ht="3.75" customHeight="1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</row>
    <row r="49" spans="1:28" ht="3.75" customHeight="1" x14ac:dyDescent="0.2"/>
    <row r="50" spans="1:28" ht="9" customHeight="1" x14ac:dyDescent="0.2">
      <c r="AB50" s="56" t="s">
        <v>66</v>
      </c>
    </row>
    <row r="51" spans="1:28" ht="3" customHeight="1" x14ac:dyDescent="0.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</row>
    <row r="52" spans="1:28" ht="9.75" customHeight="1" x14ac:dyDescent="0.2">
      <c r="A52" s="57"/>
      <c r="AA52" s="58"/>
      <c r="AB52" s="57"/>
    </row>
    <row r="53" spans="1:28" ht="20.25" x14ac:dyDescent="0.3">
      <c r="A53" s="57"/>
      <c r="D53" s="68" t="s">
        <v>7</v>
      </c>
      <c r="AA53" s="60"/>
      <c r="AB53" s="57"/>
    </row>
    <row r="54" spans="1:28" ht="18" x14ac:dyDescent="0.25">
      <c r="A54" s="57"/>
      <c r="D54" s="76" t="s">
        <v>58</v>
      </c>
      <c r="E54" s="77"/>
      <c r="F54" s="77"/>
      <c r="G54" s="77"/>
      <c r="H54" s="77"/>
      <c r="I54" s="77"/>
      <c r="J54" s="78"/>
      <c r="K54" s="77"/>
      <c r="L54" s="78" t="s">
        <v>53</v>
      </c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B54" s="57"/>
    </row>
    <row r="55" spans="1:28" x14ac:dyDescent="0.2">
      <c r="A55" s="57"/>
      <c r="AB55" s="57"/>
    </row>
    <row r="56" spans="1:28" x14ac:dyDescent="0.2">
      <c r="A56" s="57"/>
      <c r="AB56" s="57"/>
    </row>
    <row r="57" spans="1:28" ht="13.15" customHeight="1" thickBot="1" x14ac:dyDescent="0.3">
      <c r="A57" s="57"/>
      <c r="D57" s="69"/>
      <c r="AB57" s="57"/>
    </row>
    <row r="58" spans="1:28" ht="15.75" customHeight="1" thickBot="1" x14ac:dyDescent="0.25">
      <c r="A58" s="57"/>
      <c r="D58" s="64" t="s">
        <v>65</v>
      </c>
      <c r="E58" s="70"/>
      <c r="F58" s="225" t="s">
        <v>1</v>
      </c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7"/>
      <c r="AB58" s="57"/>
    </row>
    <row r="59" spans="1:28" ht="13.5" thickBot="1" x14ac:dyDescent="0.25">
      <c r="A59" s="57"/>
      <c r="D59" s="65" t="s">
        <v>5</v>
      </c>
      <c r="E59" s="70"/>
      <c r="F59" s="87" t="s">
        <v>9</v>
      </c>
      <c r="G59" s="87" t="s">
        <v>9</v>
      </c>
      <c r="H59" s="87" t="s">
        <v>9</v>
      </c>
      <c r="I59" s="87" t="s">
        <v>9</v>
      </c>
      <c r="J59" s="87" t="s">
        <v>9</v>
      </c>
      <c r="K59" s="87" t="s">
        <v>9</v>
      </c>
      <c r="L59" s="87" t="s">
        <v>9</v>
      </c>
      <c r="M59" s="87" t="s">
        <v>9</v>
      </c>
      <c r="N59" s="87" t="s">
        <v>9</v>
      </c>
      <c r="O59" s="90">
        <v>0.60069444444444442</v>
      </c>
      <c r="P59" s="87" t="s">
        <v>9</v>
      </c>
      <c r="Q59" s="87" t="s">
        <v>9</v>
      </c>
      <c r="R59" s="87" t="s">
        <v>9</v>
      </c>
      <c r="S59" s="87" t="s">
        <v>9</v>
      </c>
      <c r="T59" s="90">
        <v>0.80555555555555547</v>
      </c>
      <c r="U59" s="90">
        <v>0.84722222222222221</v>
      </c>
      <c r="V59" s="90">
        <v>0.88888888888888884</v>
      </c>
      <c r="AB59" s="57"/>
    </row>
    <row r="60" spans="1:28" ht="13.5" thickBot="1" x14ac:dyDescent="0.25">
      <c r="A60" s="57"/>
      <c r="D60" s="65" t="s">
        <v>4</v>
      </c>
      <c r="E60" s="70"/>
      <c r="F60" s="89">
        <v>0.22916666666666666</v>
      </c>
      <c r="G60" s="90">
        <v>0.27083333333333331</v>
      </c>
      <c r="H60" s="90">
        <v>0.3125</v>
      </c>
      <c r="I60" s="90">
        <v>0.35416666666666669</v>
      </c>
      <c r="J60" s="90">
        <v>0.39583333333333331</v>
      </c>
      <c r="K60" s="90">
        <v>0.4375</v>
      </c>
      <c r="L60" s="90">
        <v>0.47916666666666669</v>
      </c>
      <c r="M60" s="90">
        <v>0.52083333333333337</v>
      </c>
      <c r="N60" s="90">
        <v>0.5625</v>
      </c>
      <c r="O60" s="90">
        <v>0.60416666666666663</v>
      </c>
      <c r="P60" s="90">
        <v>0.64583333333333337</v>
      </c>
      <c r="Q60" s="90">
        <v>0.6875</v>
      </c>
      <c r="R60" s="90">
        <v>0.72916666666666663</v>
      </c>
      <c r="S60" s="90">
        <v>0.77083333333333337</v>
      </c>
      <c r="T60" s="90">
        <v>0.8125</v>
      </c>
      <c r="U60" s="90">
        <v>0.85416666666666663</v>
      </c>
      <c r="V60" s="90">
        <v>0.89583333333333337</v>
      </c>
      <c r="AB60" s="57"/>
    </row>
    <row r="61" spans="1:28" ht="13.5" thickBot="1" x14ac:dyDescent="0.25">
      <c r="A61" s="57"/>
      <c r="D61" s="65" t="s">
        <v>56</v>
      </c>
      <c r="E61" s="70"/>
      <c r="F61" s="89">
        <v>0.23611111111111113</v>
      </c>
      <c r="G61" s="89">
        <f t="shared" ref="G61:N64" si="5">G60+($F61-$F60)</f>
        <v>0.27777777777777779</v>
      </c>
      <c r="H61" s="89">
        <f t="shared" si="5"/>
        <v>0.31944444444444448</v>
      </c>
      <c r="I61" s="89">
        <f t="shared" si="5"/>
        <v>0.36111111111111116</v>
      </c>
      <c r="J61" s="89">
        <f t="shared" si="5"/>
        <v>0.40277777777777779</v>
      </c>
      <c r="K61" s="89">
        <f t="shared" si="5"/>
        <v>0.44444444444444448</v>
      </c>
      <c r="L61" s="89">
        <f t="shared" si="5"/>
        <v>0.48611111111111116</v>
      </c>
      <c r="M61" s="89">
        <f t="shared" si="5"/>
        <v>0.5277777777777779</v>
      </c>
      <c r="N61" s="89">
        <f t="shared" si="5"/>
        <v>0.56944444444444442</v>
      </c>
      <c r="O61" s="89">
        <f t="shared" ref="O61:V63" si="6">O60+($F62-$F61)</f>
        <v>0.61666666666666659</v>
      </c>
      <c r="P61" s="89">
        <f t="shared" si="6"/>
        <v>0.65833333333333333</v>
      </c>
      <c r="Q61" s="89">
        <f t="shared" si="6"/>
        <v>0.7</v>
      </c>
      <c r="R61" s="89">
        <f t="shared" si="6"/>
        <v>0.74166666666666659</v>
      </c>
      <c r="S61" s="89">
        <f t="shared" si="6"/>
        <v>0.78333333333333333</v>
      </c>
      <c r="T61" s="89">
        <f t="shared" si="6"/>
        <v>0.82499999999999996</v>
      </c>
      <c r="U61" s="89">
        <f t="shared" si="6"/>
        <v>0.86666666666666659</v>
      </c>
      <c r="V61" s="89">
        <f t="shared" si="6"/>
        <v>0.90833333333333333</v>
      </c>
      <c r="AB61" s="57"/>
    </row>
    <row r="62" spans="1:28" ht="13.5" thickBot="1" x14ac:dyDescent="0.25">
      <c r="A62" s="57"/>
      <c r="D62" s="65" t="s">
        <v>55</v>
      </c>
      <c r="E62" s="70"/>
      <c r="F62" s="89">
        <v>0.24861111111111112</v>
      </c>
      <c r="G62" s="89">
        <f t="shared" si="5"/>
        <v>0.29027777777777775</v>
      </c>
      <c r="H62" s="89">
        <f t="shared" si="5"/>
        <v>0.33194444444444449</v>
      </c>
      <c r="I62" s="89">
        <f t="shared" si="5"/>
        <v>0.37361111111111112</v>
      </c>
      <c r="J62" s="89">
        <f t="shared" si="5"/>
        <v>0.41527777777777775</v>
      </c>
      <c r="K62" s="89">
        <f t="shared" si="5"/>
        <v>0.45694444444444449</v>
      </c>
      <c r="L62" s="89">
        <f t="shared" si="5"/>
        <v>0.49861111111111112</v>
      </c>
      <c r="M62" s="89">
        <f t="shared" si="5"/>
        <v>0.54027777777777786</v>
      </c>
      <c r="N62" s="89">
        <f t="shared" si="5"/>
        <v>0.58194444444444438</v>
      </c>
      <c r="O62" s="89">
        <f t="shared" si="6"/>
        <v>0.62152777777777768</v>
      </c>
      <c r="P62" s="89">
        <f t="shared" si="6"/>
        <v>0.66319444444444442</v>
      </c>
      <c r="Q62" s="89">
        <f t="shared" si="6"/>
        <v>0.70486111111111105</v>
      </c>
      <c r="R62" s="89">
        <f t="shared" si="6"/>
        <v>0.74652777777777768</v>
      </c>
      <c r="S62" s="89">
        <f t="shared" si="6"/>
        <v>0.78819444444444442</v>
      </c>
      <c r="T62" s="89">
        <f t="shared" si="6"/>
        <v>0.82986111111111105</v>
      </c>
      <c r="U62" s="89">
        <f t="shared" si="6"/>
        <v>0.87152777777777768</v>
      </c>
      <c r="V62" s="89">
        <f t="shared" si="6"/>
        <v>0.91319444444444442</v>
      </c>
      <c r="AB62" s="57"/>
    </row>
    <row r="63" spans="1:28" ht="13.5" thickBot="1" x14ac:dyDescent="0.25">
      <c r="A63" s="57"/>
      <c r="D63" s="65" t="s">
        <v>4</v>
      </c>
      <c r="E63" s="70"/>
      <c r="F63" s="89">
        <v>0.25347222222222221</v>
      </c>
      <c r="G63" s="89">
        <f t="shared" si="5"/>
        <v>0.29513888888888884</v>
      </c>
      <c r="H63" s="89">
        <f t="shared" si="5"/>
        <v>0.33680555555555558</v>
      </c>
      <c r="I63" s="89">
        <f t="shared" si="5"/>
        <v>0.37847222222222221</v>
      </c>
      <c r="J63" s="89">
        <f t="shared" si="5"/>
        <v>0.42013888888888884</v>
      </c>
      <c r="K63" s="89">
        <f t="shared" si="5"/>
        <v>0.46180555555555558</v>
      </c>
      <c r="L63" s="89">
        <f t="shared" si="5"/>
        <v>0.50347222222222221</v>
      </c>
      <c r="M63" s="89">
        <f t="shared" si="5"/>
        <v>0.54513888888888895</v>
      </c>
      <c r="N63" s="89">
        <f t="shared" si="5"/>
        <v>0.58680555555555547</v>
      </c>
      <c r="O63" s="89">
        <f t="shared" si="6"/>
        <v>0.6284722222222221</v>
      </c>
      <c r="P63" s="89">
        <f t="shared" si="6"/>
        <v>0.67013888888888884</v>
      </c>
      <c r="Q63" s="89">
        <f t="shared" si="6"/>
        <v>0.71180555555555558</v>
      </c>
      <c r="R63" s="89">
        <f t="shared" si="6"/>
        <v>0.7534722222222221</v>
      </c>
      <c r="S63" s="89">
        <f t="shared" si="6"/>
        <v>0.79513888888888884</v>
      </c>
      <c r="T63" s="89">
        <f t="shared" si="6"/>
        <v>0.83680555555555558</v>
      </c>
      <c r="U63" s="89">
        <f t="shared" si="6"/>
        <v>0.8784722222222221</v>
      </c>
      <c r="V63" s="89">
        <f t="shared" si="6"/>
        <v>0.92013888888888884</v>
      </c>
      <c r="AB63" s="57"/>
    </row>
    <row r="64" spans="1:28" ht="13.5" thickBot="1" x14ac:dyDescent="0.25">
      <c r="A64" s="57"/>
      <c r="D64" s="65" t="s">
        <v>59</v>
      </c>
      <c r="E64" s="70"/>
      <c r="F64" s="89">
        <v>0.26041666666666669</v>
      </c>
      <c r="G64" s="89">
        <f t="shared" si="5"/>
        <v>0.30208333333333331</v>
      </c>
      <c r="H64" s="89">
        <f t="shared" si="5"/>
        <v>0.34375000000000006</v>
      </c>
      <c r="I64" s="89">
        <f t="shared" si="5"/>
        <v>0.38541666666666669</v>
      </c>
      <c r="J64" s="87" t="s">
        <v>9</v>
      </c>
      <c r="K64" s="87" t="s">
        <v>9</v>
      </c>
      <c r="L64" s="87" t="s">
        <v>9</v>
      </c>
      <c r="M64" s="87" t="s">
        <v>9</v>
      </c>
      <c r="N64" s="89">
        <f t="shared" si="5"/>
        <v>0.59375</v>
      </c>
      <c r="O64" s="89">
        <v>0.63541666666666663</v>
      </c>
      <c r="P64" s="89">
        <v>0.67708333333333337</v>
      </c>
      <c r="Q64" s="87" t="s">
        <v>9</v>
      </c>
      <c r="R64" s="87" t="s">
        <v>9</v>
      </c>
      <c r="S64" s="87" t="s">
        <v>9</v>
      </c>
      <c r="T64" s="87" t="s">
        <v>9</v>
      </c>
      <c r="U64" s="87" t="s">
        <v>9</v>
      </c>
      <c r="V64" s="87" t="s">
        <v>9</v>
      </c>
      <c r="AB64" s="57"/>
    </row>
    <row r="65" spans="1:28" ht="13.5" thickBot="1" x14ac:dyDescent="0.25">
      <c r="A65" s="57"/>
      <c r="D65" s="66" t="s">
        <v>5</v>
      </c>
      <c r="E65" s="70"/>
      <c r="F65" s="87" t="s">
        <v>9</v>
      </c>
      <c r="G65" s="87" t="s">
        <v>9</v>
      </c>
      <c r="H65" s="87" t="s">
        <v>9</v>
      </c>
      <c r="I65" s="87" t="s">
        <v>9</v>
      </c>
      <c r="J65" s="87" t="s">
        <v>9</v>
      </c>
      <c r="K65" s="87" t="s">
        <v>9</v>
      </c>
      <c r="L65" s="87" t="s">
        <v>9</v>
      </c>
      <c r="M65" s="87" t="s">
        <v>9</v>
      </c>
      <c r="N65" s="87" t="s">
        <v>9</v>
      </c>
      <c r="O65" s="87" t="s">
        <v>9</v>
      </c>
      <c r="P65" s="87" t="s">
        <v>9</v>
      </c>
      <c r="Q65" s="87" t="s">
        <v>9</v>
      </c>
      <c r="R65" s="87" t="s">
        <v>9</v>
      </c>
      <c r="S65" s="87">
        <v>0.80555555555555547</v>
      </c>
      <c r="T65" s="87">
        <v>0.84722222222222221</v>
      </c>
      <c r="U65" s="87">
        <v>0.88888888888888884</v>
      </c>
      <c r="V65" s="87" t="s">
        <v>9</v>
      </c>
      <c r="AB65" s="57"/>
    </row>
    <row r="66" spans="1:28" x14ac:dyDescent="0.2">
      <c r="A66" s="57"/>
      <c r="AB66" s="57"/>
    </row>
    <row r="67" spans="1:28" x14ac:dyDescent="0.2">
      <c r="A67" s="57"/>
      <c r="AB67" s="57"/>
    </row>
    <row r="68" spans="1:28" x14ac:dyDescent="0.2">
      <c r="A68" s="57"/>
      <c r="AB68" s="57"/>
    </row>
    <row r="69" spans="1:28" x14ac:dyDescent="0.2">
      <c r="A69" s="57"/>
      <c r="AB69" s="57"/>
    </row>
    <row r="70" spans="1:28" ht="3" customHeight="1" x14ac:dyDescent="0.2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</row>
    <row r="71" spans="1:28" x14ac:dyDescent="0.2">
      <c r="A71" s="57"/>
      <c r="AB71" s="57"/>
    </row>
    <row r="72" spans="1:28" ht="18" x14ac:dyDescent="0.25">
      <c r="A72" s="57"/>
      <c r="D72" s="76" t="s">
        <v>60</v>
      </c>
      <c r="E72" s="77"/>
      <c r="F72" s="77"/>
      <c r="G72" s="77"/>
      <c r="H72" s="77"/>
      <c r="I72" s="77"/>
      <c r="J72" s="78"/>
      <c r="K72" s="78"/>
      <c r="L72" s="78" t="s">
        <v>53</v>
      </c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B72" s="57"/>
    </row>
    <row r="73" spans="1:28" x14ac:dyDescent="0.2">
      <c r="A73" s="57"/>
      <c r="AB73" s="57"/>
    </row>
    <row r="74" spans="1:28" x14ac:dyDescent="0.2">
      <c r="A74" s="57"/>
      <c r="AB74" s="57"/>
    </row>
    <row r="75" spans="1:28" ht="13.15" customHeight="1" thickBot="1" x14ac:dyDescent="0.3">
      <c r="A75" s="57"/>
      <c r="D75" s="69"/>
      <c r="AB75" s="57"/>
    </row>
    <row r="76" spans="1:28" ht="15.75" customHeight="1" thickBot="1" x14ac:dyDescent="0.25">
      <c r="A76" s="57"/>
      <c r="D76" s="64" t="s">
        <v>61</v>
      </c>
      <c r="E76" s="70"/>
      <c r="F76" s="225" t="s">
        <v>1</v>
      </c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7"/>
      <c r="AB76" s="57"/>
    </row>
    <row r="77" spans="1:28" ht="13.5" thickBot="1" x14ac:dyDescent="0.25">
      <c r="A77" s="57"/>
      <c r="D77" s="65" t="s">
        <v>5</v>
      </c>
      <c r="E77" s="70"/>
      <c r="F77" s="87" t="s">
        <v>9</v>
      </c>
      <c r="G77" s="87" t="s">
        <v>9</v>
      </c>
      <c r="H77" s="87" t="s">
        <v>9</v>
      </c>
      <c r="I77" s="87" t="s">
        <v>9</v>
      </c>
      <c r="J77" s="87" t="s">
        <v>9</v>
      </c>
      <c r="K77" s="87" t="s">
        <v>9</v>
      </c>
      <c r="L77" s="87" t="s">
        <v>9</v>
      </c>
      <c r="M77" s="87" t="s">
        <v>9</v>
      </c>
      <c r="N77" s="87" t="s">
        <v>9</v>
      </c>
      <c r="O77" s="87">
        <v>0.60069444444444442</v>
      </c>
      <c r="P77" s="87" t="s">
        <v>9</v>
      </c>
      <c r="Q77" s="87" t="s">
        <v>9</v>
      </c>
      <c r="R77" s="87" t="s">
        <v>9</v>
      </c>
      <c r="S77" s="87" t="s">
        <v>9</v>
      </c>
      <c r="T77" s="87">
        <v>0.80555555555555547</v>
      </c>
      <c r="U77" s="87">
        <v>0.84722222222222221</v>
      </c>
      <c r="V77" s="87">
        <v>0.88888888888888884</v>
      </c>
      <c r="AB77" s="57"/>
    </row>
    <row r="78" spans="1:28" ht="13.5" thickBot="1" x14ac:dyDescent="0.25">
      <c r="A78" s="57"/>
      <c r="D78" s="65" t="s">
        <v>4</v>
      </c>
      <c r="E78" s="70"/>
      <c r="F78" s="89">
        <v>0.22916666666666666</v>
      </c>
      <c r="G78" s="89">
        <v>0.27083333333333331</v>
      </c>
      <c r="H78" s="89">
        <v>0.3125</v>
      </c>
      <c r="I78" s="89">
        <v>0.35416666666666669</v>
      </c>
      <c r="J78" s="89">
        <v>0.39583333333333331</v>
      </c>
      <c r="K78" s="89">
        <v>0.4375</v>
      </c>
      <c r="L78" s="89">
        <v>0.47916666666666669</v>
      </c>
      <c r="M78" s="89">
        <v>0.52083333333333337</v>
      </c>
      <c r="N78" s="89">
        <v>0.5625</v>
      </c>
      <c r="O78" s="89">
        <v>0.60416666666666663</v>
      </c>
      <c r="P78" s="89">
        <v>0.64583333333333337</v>
      </c>
      <c r="Q78" s="89">
        <v>0.6875</v>
      </c>
      <c r="R78" s="89">
        <v>0.72916666666666663</v>
      </c>
      <c r="S78" s="89">
        <v>0.77083333333333337</v>
      </c>
      <c r="T78" s="89">
        <v>0.8125</v>
      </c>
      <c r="U78" s="89">
        <v>0.85416666666666663</v>
      </c>
      <c r="V78" s="89">
        <v>0.89583333333333337</v>
      </c>
      <c r="AB78" s="57"/>
    </row>
    <row r="79" spans="1:28" ht="13.5" thickBot="1" x14ac:dyDescent="0.25">
      <c r="A79" s="57"/>
      <c r="D79" s="65" t="s">
        <v>56</v>
      </c>
      <c r="E79" s="70"/>
      <c r="F79" s="89">
        <v>0.23611111111111113</v>
      </c>
      <c r="G79" s="89">
        <f t="shared" ref="G79:V80" si="7">G78+($F79-$F78)</f>
        <v>0.27777777777777779</v>
      </c>
      <c r="H79" s="89">
        <f t="shared" si="7"/>
        <v>0.31944444444444448</v>
      </c>
      <c r="I79" s="89">
        <f t="shared" si="7"/>
        <v>0.36111111111111116</v>
      </c>
      <c r="J79" s="89">
        <f t="shared" si="7"/>
        <v>0.40277777777777779</v>
      </c>
      <c r="K79" s="89">
        <f t="shared" si="7"/>
        <v>0.44444444444444448</v>
      </c>
      <c r="L79" s="89">
        <f t="shared" si="7"/>
        <v>0.48611111111111116</v>
      </c>
      <c r="M79" s="89">
        <f t="shared" si="7"/>
        <v>0.5277777777777779</v>
      </c>
      <c r="N79" s="89">
        <f t="shared" si="7"/>
        <v>0.56944444444444442</v>
      </c>
      <c r="O79" s="89">
        <f t="shared" si="7"/>
        <v>0.61111111111111116</v>
      </c>
      <c r="P79" s="89">
        <f t="shared" si="7"/>
        <v>0.6527777777777779</v>
      </c>
      <c r="Q79" s="89">
        <f t="shared" si="7"/>
        <v>0.69444444444444442</v>
      </c>
      <c r="R79" s="89">
        <f t="shared" si="7"/>
        <v>0.73611111111111116</v>
      </c>
      <c r="S79" s="89">
        <f t="shared" si="7"/>
        <v>0.7777777777777779</v>
      </c>
      <c r="T79" s="89">
        <f t="shared" si="7"/>
        <v>0.81944444444444442</v>
      </c>
      <c r="U79" s="89">
        <f t="shared" si="7"/>
        <v>0.86111111111111116</v>
      </c>
      <c r="V79" s="89">
        <f t="shared" si="7"/>
        <v>0.9027777777777779</v>
      </c>
      <c r="AB79" s="57"/>
    </row>
    <row r="80" spans="1:28" ht="13.5" thickBot="1" x14ac:dyDescent="0.25">
      <c r="A80" s="57"/>
      <c r="D80" s="65" t="s">
        <v>4</v>
      </c>
      <c r="E80" s="70"/>
      <c r="F80" s="89">
        <v>0.26041666666666669</v>
      </c>
      <c r="G80" s="89">
        <f t="shared" si="7"/>
        <v>0.30208333333333337</v>
      </c>
      <c r="H80" s="89">
        <f t="shared" si="7"/>
        <v>0.34375</v>
      </c>
      <c r="I80" s="89">
        <f t="shared" si="7"/>
        <v>0.38541666666666674</v>
      </c>
      <c r="J80" s="89">
        <f t="shared" si="7"/>
        <v>0.42708333333333337</v>
      </c>
      <c r="K80" s="89">
        <f t="shared" si="7"/>
        <v>0.46875</v>
      </c>
      <c r="L80" s="89">
        <f t="shared" si="7"/>
        <v>0.51041666666666674</v>
      </c>
      <c r="M80" s="89">
        <f t="shared" si="7"/>
        <v>0.55208333333333348</v>
      </c>
      <c r="N80" s="89">
        <f t="shared" si="7"/>
        <v>0.59375</v>
      </c>
      <c r="O80" s="89">
        <f t="shared" si="7"/>
        <v>0.63541666666666674</v>
      </c>
      <c r="P80" s="89">
        <f t="shared" si="7"/>
        <v>0.67708333333333348</v>
      </c>
      <c r="Q80" s="89">
        <f t="shared" si="7"/>
        <v>0.71875</v>
      </c>
      <c r="R80" s="89">
        <f t="shared" si="7"/>
        <v>0.76041666666666674</v>
      </c>
      <c r="S80" s="89">
        <f t="shared" si="7"/>
        <v>0.80208333333333348</v>
      </c>
      <c r="T80" s="89">
        <f t="shared" si="7"/>
        <v>0.84375</v>
      </c>
      <c r="U80" s="89">
        <f t="shared" si="7"/>
        <v>0.88541666666666674</v>
      </c>
      <c r="V80" s="89">
        <f t="shared" si="7"/>
        <v>0.92708333333333348</v>
      </c>
      <c r="AB80" s="57"/>
    </row>
    <row r="81" spans="1:28" ht="13.5" thickBot="1" x14ac:dyDescent="0.25">
      <c r="A81" s="57"/>
      <c r="D81" s="66" t="s">
        <v>5</v>
      </c>
      <c r="E81" s="70"/>
      <c r="F81" s="87" t="s">
        <v>9</v>
      </c>
      <c r="G81" s="87" t="s">
        <v>9</v>
      </c>
      <c r="H81" s="87" t="s">
        <v>9</v>
      </c>
      <c r="I81" s="87" t="s">
        <v>9</v>
      </c>
      <c r="J81" s="87" t="s">
        <v>9</v>
      </c>
      <c r="K81" s="87" t="s">
        <v>9</v>
      </c>
      <c r="L81" s="87" t="s">
        <v>9</v>
      </c>
      <c r="M81" s="87" t="s">
        <v>9</v>
      </c>
      <c r="N81" s="87" t="s">
        <v>9</v>
      </c>
      <c r="O81" s="87" t="s">
        <v>9</v>
      </c>
      <c r="P81" s="87" t="s">
        <v>9</v>
      </c>
      <c r="Q81" s="87" t="s">
        <v>9</v>
      </c>
      <c r="R81" s="87" t="s">
        <v>9</v>
      </c>
      <c r="S81" s="87">
        <v>0.80555555555555547</v>
      </c>
      <c r="T81" s="87">
        <v>0.84722222222222221</v>
      </c>
      <c r="U81" s="87">
        <v>0.88888888888888884</v>
      </c>
      <c r="V81" s="87" t="s">
        <v>9</v>
      </c>
      <c r="AB81" s="57"/>
    </row>
    <row r="82" spans="1:28" x14ac:dyDescent="0.2">
      <c r="A82" s="57"/>
      <c r="AB82" s="57"/>
    </row>
    <row r="83" spans="1:28" x14ac:dyDescent="0.2">
      <c r="A83" s="57"/>
      <c r="AB83" s="57"/>
    </row>
    <row r="84" spans="1:28" x14ac:dyDescent="0.2">
      <c r="A84" s="57"/>
      <c r="AB84" s="57"/>
    </row>
    <row r="85" spans="1:28" x14ac:dyDescent="0.2">
      <c r="A85" s="57"/>
      <c r="AB85" s="57"/>
    </row>
    <row r="86" spans="1:28" x14ac:dyDescent="0.2">
      <c r="A86" s="57"/>
      <c r="D86" s="55" t="s">
        <v>64</v>
      </c>
      <c r="AB86" s="57"/>
    </row>
    <row r="87" spans="1:28" x14ac:dyDescent="0.2">
      <c r="A87" s="57"/>
      <c r="D87" s="67" t="s">
        <v>27</v>
      </c>
      <c r="AB87" s="57"/>
    </row>
    <row r="88" spans="1:28" ht="3" customHeight="1" x14ac:dyDescent="0.2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</row>
  </sheetData>
  <mergeCells count="6">
    <mergeCell ref="F9:O9"/>
    <mergeCell ref="F17:Q17"/>
    <mergeCell ref="F58:V58"/>
    <mergeCell ref="F76:V76"/>
    <mergeCell ref="S17:Z17"/>
    <mergeCell ref="F34:W34"/>
  </mergeCells>
  <printOptions horizontalCentered="1" verticalCentered="1"/>
  <pageMargins left="7.0000000000000007E-2" right="7.0000000000000007E-2" top="0" bottom="0" header="0" footer="0"/>
  <pageSetup paperSize="9" scale="92" orientation="landscape" r:id="rId1"/>
  <headerFooter alignWithMargins="0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Humanes</vt:lpstr>
      <vt:lpstr>Casar-GU</vt:lpstr>
      <vt:lpstr>Alovera-Quer-Villanueva</vt:lpstr>
      <vt:lpstr>Marchamalo-GU</vt:lpstr>
      <vt:lpstr>Marchamalo-GU (Domin)</vt:lpstr>
      <vt:lpstr>Cabanillas-GU</vt:lpstr>
    </vt:vector>
  </TitlesOfParts>
  <Company>JCCM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WinuE</cp:lastModifiedBy>
  <cp:lastPrinted>2020-11-24T08:49:07Z</cp:lastPrinted>
  <dcterms:created xsi:type="dcterms:W3CDTF">2012-02-10T08:22:12Z</dcterms:created>
  <dcterms:modified xsi:type="dcterms:W3CDTF">2020-12-16T08:32:07Z</dcterms:modified>
</cp:coreProperties>
</file>