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Datos_medio ambiente\Actualizaciones\"/>
    </mc:Choice>
  </mc:AlternateContent>
  <bookViews>
    <workbookView xWindow="0" yWindow="0" windowWidth="19200" windowHeight="1120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J26" i="1" s="1"/>
  <c r="I25" i="1"/>
  <c r="H25" i="1"/>
  <c r="H26" i="1" s="1"/>
  <c r="G25" i="1"/>
  <c r="F25" i="1"/>
  <c r="E25" i="1"/>
  <c r="D25" i="1"/>
  <c r="D26" i="1" s="1"/>
  <c r="G16" i="1"/>
  <c r="H15" i="1"/>
  <c r="H14" i="1"/>
  <c r="H7" i="1"/>
  <c r="H16" i="1" s="1"/>
  <c r="F26" i="1" l="1"/>
</calcChain>
</file>

<file path=xl/sharedStrings.xml><?xml version="1.0" encoding="utf-8"?>
<sst xmlns="http://schemas.openxmlformats.org/spreadsheetml/2006/main" count="32" uniqueCount="20">
  <si>
    <r>
      <t>Declarados</t>
    </r>
    <r>
      <rPr>
        <b/>
        <vertAlign val="superscript"/>
        <sz val="10"/>
        <rFont val="Arial"/>
        <family val="2"/>
      </rPr>
      <t>1</t>
    </r>
  </si>
  <si>
    <r>
      <t>Responsabilidad</t>
    </r>
    <r>
      <rPr>
        <b/>
        <vertAlign val="superscript"/>
        <sz val="10"/>
        <rFont val="Arial"/>
        <family val="2"/>
      </rPr>
      <t>2</t>
    </r>
  </si>
  <si>
    <t>SIGNUS</t>
  </si>
  <si>
    <t>TNU</t>
  </si>
  <si>
    <t>TOTAL</t>
  </si>
  <si>
    <r>
      <t>1</t>
    </r>
    <r>
      <rPr>
        <sz val="9"/>
        <rFont val="Arial"/>
        <family val="2"/>
      </rPr>
      <t>Declarados por empresas adheridas con domicilio social en CLM</t>
    </r>
  </si>
  <si>
    <r>
      <t>2</t>
    </r>
    <r>
      <rPr>
        <sz val="9"/>
        <rFont val="Arial"/>
        <family val="2"/>
      </rPr>
      <t>Prorrateo sobre la cantidad nacional en función del parque móvil</t>
    </r>
  </si>
  <si>
    <t>Neumáticos recogidos en CLM (Kg)</t>
  </si>
  <si>
    <t>Recogidos</t>
  </si>
  <si>
    <r>
      <t>Porcentual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</si>
  <si>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>Referido a la responsabilidad de recogida</t>
    </r>
  </si>
  <si>
    <t>Gestión de los neumáticos recogidos en CLM (Kg)</t>
  </si>
  <si>
    <t>Preparación reutilización</t>
  </si>
  <si>
    <t>Valorización material</t>
  </si>
  <si>
    <t>Valorización energética</t>
  </si>
  <si>
    <t>Almacenamiento temporal</t>
  </si>
  <si>
    <t>Gestionado en CLM</t>
  </si>
  <si>
    <t>Gestionado fuera CLM</t>
  </si>
  <si>
    <t xml:space="preserve">Neumáticos puestos en el mercado por empresas adheridas (Kg) </t>
  </si>
  <si>
    <t>NEUMÁTICOS AL FINAL DE SU VIDA ÚTIL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</si>
</sst>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0" fillId="0" borderId="2" xfId="0" applyBorder="1"/>
    <xf numFmtId="4" fontId="0" fillId="0" borderId="3" xfId="0" applyNumberFormat="1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4" fillId="0" borderId="0" xfId="0" applyFont="1" applyFill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0" fillId="0" borderId="6" xfId="0" applyNumberFormat="1" applyBorder="1"/>
    <xf numFmtId="2" fontId="0" fillId="0" borderId="3" xfId="0" applyNumberFormat="1" applyBorder="1"/>
    <xf numFmtId="4" fontId="0" fillId="0" borderId="7" xfId="0" applyNumberFormat="1" applyBorder="1"/>
    <xf numFmtId="2" fontId="0" fillId="0" borderId="4" xfId="0" applyNumberFormat="1" applyBorder="1"/>
    <xf numFmtId="4" fontId="0" fillId="0" borderId="0" xfId="0" applyNumberFormat="1" applyBorder="1"/>
    <xf numFmtId="0" fontId="0" fillId="0" borderId="0" xfId="0" applyBorder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8" xfId="0" applyFont="1" applyBorder="1"/>
    <xf numFmtId="4" fontId="0" fillId="0" borderId="8" xfId="0" applyNumberFormat="1" applyBorder="1"/>
    <xf numFmtId="4" fontId="0" fillId="0" borderId="0" xfId="0" applyNumberFormat="1"/>
    <xf numFmtId="0" fontId="7" fillId="0" borderId="0" xfId="0" applyFont="1" applyBorder="1"/>
    <xf numFmtId="2" fontId="0" fillId="0" borderId="0" xfId="0" applyNumberFormat="1"/>
    <xf numFmtId="0" fontId="8" fillId="0" borderId="0" xfId="0" applyFont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Gestión</a:t>
            </a:r>
            <a:r>
              <a:rPr lang="es-ES" sz="1200" b="1" baseline="0">
                <a:solidFill>
                  <a:sysClr val="windowText" lastClr="000000"/>
                </a:solidFill>
              </a:rPr>
              <a:t> final de los NFU recogidos en 2016 en Castilla-La Mancha</a:t>
            </a:r>
            <a:endParaRPr lang="es-ES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3"/>
          <c:order val="0"/>
          <c:explosion val="5"/>
          <c:dPt>
            <c:idx val="0"/>
            <c:bubble3D val="0"/>
            <c:spPr>
              <a:solidFill>
                <a:schemeClr val="accent6"/>
              </a:solidFill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2"/>
              </a:solidFill>
              <a:ln>
                <a:noFill/>
              </a:ln>
            </c:spPr>
          </c:dPt>
          <c:dPt>
            <c:idx val="5"/>
            <c:bubble3D val="0"/>
          </c:dPt>
          <c:dPt>
            <c:idx val="6"/>
            <c:bubble3D val="0"/>
            <c:spPr>
              <a:solidFill>
                <a:schemeClr val="accent1"/>
              </a:solidFill>
              <a:ln>
                <a:noFill/>
              </a:ln>
            </c:spPr>
          </c:dPt>
          <c:dPt>
            <c:idx val="7"/>
            <c:bubble3D val="0"/>
          </c:dPt>
          <c:dLbls>
            <c:dLbl>
              <c:idx val="0"/>
              <c:layout>
                <c:manualLayout>
                  <c:x val="-0.18888888888888888"/>
                  <c:y val="4.6296296296296294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11,41%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333333333333333E-2"/>
                  <c:y val="-5.555555555555560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45,47%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3333333333333333E-2"/>
                  <c:y val="-8.333333333333332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34,44%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2222222222222215E-2"/>
                  <c:y val="-1.388888888888888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8,68%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('[1]2016'!$D$20:$E$20,'[1]2016'!$F$20:$G$20,'[1]2016'!$H$20:$I$20,'[1]2016'!$J$20:$K$20)</c:f>
              <c:strCache>
                <c:ptCount val="8"/>
                <c:pt idx="0">
                  <c:v>Preparación reutilización</c:v>
                </c:pt>
                <c:pt idx="2">
                  <c:v>Valorización material</c:v>
                </c:pt>
                <c:pt idx="4">
                  <c:v>Valorización energética</c:v>
                </c:pt>
                <c:pt idx="6">
                  <c:v>Almacenamiento temporal</c:v>
                </c:pt>
              </c:strCache>
            </c:strRef>
          </c:cat>
          <c:val>
            <c:numRef>
              <c:f>'[1]2016'!$D$25:$K$25</c:f>
              <c:numCache>
                <c:formatCode>General</c:formatCode>
                <c:ptCount val="8"/>
                <c:pt idx="0">
                  <c:v>11.405552629619407</c:v>
                </c:pt>
                <c:pt idx="2">
                  <c:v>45.474761612241188</c:v>
                </c:pt>
                <c:pt idx="4">
                  <c:v>34.44290831103303</c:v>
                </c:pt>
                <c:pt idx="6">
                  <c:v>8.6767774471063639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overlay val="0"/>
      <c:txPr>
        <a:bodyPr/>
        <a:lstStyle/>
        <a:p>
          <a:pPr>
            <a:defRPr b="1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28</xdr:row>
      <xdr:rowOff>47625</xdr:rowOff>
    </xdr:from>
    <xdr:to>
      <xdr:col>9</xdr:col>
      <xdr:colOff>419100</xdr:colOff>
      <xdr:row>45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clm.es\mamb\SC\DSOSTENIBLE\SRAP\ESTAD&#205;STICAS\NFU\RESUM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2012"/>
      <sheetName val="2013"/>
      <sheetName val="2014"/>
      <sheetName val="2015"/>
      <sheetName val="2016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D20" t="str">
            <v>Preparación reutilización</v>
          </cell>
          <cell r="F20" t="str">
            <v>Valorización material</v>
          </cell>
          <cell r="H20" t="str">
            <v>Valorización energética</v>
          </cell>
          <cell r="J20" t="str">
            <v>Almacenamiento temporal</v>
          </cell>
        </row>
        <row r="25">
          <cell r="D25">
            <v>11.405552629619407</v>
          </cell>
          <cell r="F25">
            <v>45.474761612241188</v>
          </cell>
          <cell r="H25">
            <v>34.44290831103303</v>
          </cell>
          <cell r="J25">
            <v>8.6767774471063639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0"/>
  <sheetViews>
    <sheetView tabSelected="1" workbookViewId="0">
      <selection activeCell="K8" sqref="K8"/>
    </sheetView>
  </sheetViews>
  <sheetFormatPr baseColWidth="10" defaultRowHeight="15" x14ac:dyDescent="0.25"/>
  <cols>
    <col min="4" max="5" width="11.7109375" bestFit="1" customWidth="1"/>
    <col min="6" max="6" width="13.140625" customWidth="1"/>
    <col min="7" max="7" width="14.140625" customWidth="1"/>
    <col min="8" max="8" width="16.85546875" customWidth="1"/>
    <col min="9" max="9" width="15.85546875" customWidth="1"/>
    <col min="10" max="10" width="12.7109375" bestFit="1" customWidth="1"/>
    <col min="11" max="11" width="12.28515625" customWidth="1"/>
    <col min="13" max="13" width="11.7109375" bestFit="1" customWidth="1"/>
    <col min="260" max="261" width="11.7109375" bestFit="1" customWidth="1"/>
    <col min="262" max="262" width="13.140625" customWidth="1"/>
    <col min="263" max="263" width="14.140625" customWidth="1"/>
    <col min="264" max="264" width="16.85546875" customWidth="1"/>
    <col min="265" max="265" width="15.85546875" customWidth="1"/>
    <col min="266" max="266" width="12.7109375" bestFit="1" customWidth="1"/>
    <col min="267" max="267" width="12.28515625" customWidth="1"/>
    <col min="269" max="269" width="11.7109375" bestFit="1" customWidth="1"/>
    <col min="516" max="517" width="11.7109375" bestFit="1" customWidth="1"/>
    <col min="518" max="518" width="13.140625" customWidth="1"/>
    <col min="519" max="519" width="14.140625" customWidth="1"/>
    <col min="520" max="520" width="16.85546875" customWidth="1"/>
    <col min="521" max="521" width="15.85546875" customWidth="1"/>
    <col min="522" max="522" width="12.7109375" bestFit="1" customWidth="1"/>
    <col min="523" max="523" width="12.28515625" customWidth="1"/>
    <col min="525" max="525" width="11.7109375" bestFit="1" customWidth="1"/>
    <col min="772" max="773" width="11.7109375" bestFit="1" customWidth="1"/>
    <col min="774" max="774" width="13.140625" customWidth="1"/>
    <col min="775" max="775" width="14.140625" customWidth="1"/>
    <col min="776" max="776" width="16.85546875" customWidth="1"/>
    <col min="777" max="777" width="15.85546875" customWidth="1"/>
    <col min="778" max="778" width="12.7109375" bestFit="1" customWidth="1"/>
    <col min="779" max="779" width="12.28515625" customWidth="1"/>
    <col min="781" max="781" width="11.7109375" bestFit="1" customWidth="1"/>
    <col min="1028" max="1029" width="11.7109375" bestFit="1" customWidth="1"/>
    <col min="1030" max="1030" width="13.140625" customWidth="1"/>
    <col min="1031" max="1031" width="14.140625" customWidth="1"/>
    <col min="1032" max="1032" width="16.85546875" customWidth="1"/>
    <col min="1033" max="1033" width="15.85546875" customWidth="1"/>
    <col min="1034" max="1034" width="12.7109375" bestFit="1" customWidth="1"/>
    <col min="1035" max="1035" width="12.28515625" customWidth="1"/>
    <col min="1037" max="1037" width="11.7109375" bestFit="1" customWidth="1"/>
    <col min="1284" max="1285" width="11.7109375" bestFit="1" customWidth="1"/>
    <col min="1286" max="1286" width="13.140625" customWidth="1"/>
    <col min="1287" max="1287" width="14.140625" customWidth="1"/>
    <col min="1288" max="1288" width="16.85546875" customWidth="1"/>
    <col min="1289" max="1289" width="15.85546875" customWidth="1"/>
    <col min="1290" max="1290" width="12.7109375" bestFit="1" customWidth="1"/>
    <col min="1291" max="1291" width="12.28515625" customWidth="1"/>
    <col min="1293" max="1293" width="11.7109375" bestFit="1" customWidth="1"/>
    <col min="1540" max="1541" width="11.7109375" bestFit="1" customWidth="1"/>
    <col min="1542" max="1542" width="13.140625" customWidth="1"/>
    <col min="1543" max="1543" width="14.140625" customWidth="1"/>
    <col min="1544" max="1544" width="16.85546875" customWidth="1"/>
    <col min="1545" max="1545" width="15.85546875" customWidth="1"/>
    <col min="1546" max="1546" width="12.7109375" bestFit="1" customWidth="1"/>
    <col min="1547" max="1547" width="12.28515625" customWidth="1"/>
    <col min="1549" max="1549" width="11.7109375" bestFit="1" customWidth="1"/>
    <col min="1796" max="1797" width="11.7109375" bestFit="1" customWidth="1"/>
    <col min="1798" max="1798" width="13.140625" customWidth="1"/>
    <col min="1799" max="1799" width="14.140625" customWidth="1"/>
    <col min="1800" max="1800" width="16.85546875" customWidth="1"/>
    <col min="1801" max="1801" width="15.85546875" customWidth="1"/>
    <col min="1802" max="1802" width="12.7109375" bestFit="1" customWidth="1"/>
    <col min="1803" max="1803" width="12.28515625" customWidth="1"/>
    <col min="1805" max="1805" width="11.7109375" bestFit="1" customWidth="1"/>
    <col min="2052" max="2053" width="11.7109375" bestFit="1" customWidth="1"/>
    <col min="2054" max="2054" width="13.140625" customWidth="1"/>
    <col min="2055" max="2055" width="14.140625" customWidth="1"/>
    <col min="2056" max="2056" width="16.85546875" customWidth="1"/>
    <col min="2057" max="2057" width="15.85546875" customWidth="1"/>
    <col min="2058" max="2058" width="12.7109375" bestFit="1" customWidth="1"/>
    <col min="2059" max="2059" width="12.28515625" customWidth="1"/>
    <col min="2061" max="2061" width="11.7109375" bestFit="1" customWidth="1"/>
    <col min="2308" max="2309" width="11.7109375" bestFit="1" customWidth="1"/>
    <col min="2310" max="2310" width="13.140625" customWidth="1"/>
    <col min="2311" max="2311" width="14.140625" customWidth="1"/>
    <col min="2312" max="2312" width="16.85546875" customWidth="1"/>
    <col min="2313" max="2313" width="15.85546875" customWidth="1"/>
    <col min="2314" max="2314" width="12.7109375" bestFit="1" customWidth="1"/>
    <col min="2315" max="2315" width="12.28515625" customWidth="1"/>
    <col min="2317" max="2317" width="11.7109375" bestFit="1" customWidth="1"/>
    <col min="2564" max="2565" width="11.7109375" bestFit="1" customWidth="1"/>
    <col min="2566" max="2566" width="13.140625" customWidth="1"/>
    <col min="2567" max="2567" width="14.140625" customWidth="1"/>
    <col min="2568" max="2568" width="16.85546875" customWidth="1"/>
    <col min="2569" max="2569" width="15.85546875" customWidth="1"/>
    <col min="2570" max="2570" width="12.7109375" bestFit="1" customWidth="1"/>
    <col min="2571" max="2571" width="12.28515625" customWidth="1"/>
    <col min="2573" max="2573" width="11.7109375" bestFit="1" customWidth="1"/>
    <col min="2820" max="2821" width="11.7109375" bestFit="1" customWidth="1"/>
    <col min="2822" max="2822" width="13.140625" customWidth="1"/>
    <col min="2823" max="2823" width="14.140625" customWidth="1"/>
    <col min="2824" max="2824" width="16.85546875" customWidth="1"/>
    <col min="2825" max="2825" width="15.85546875" customWidth="1"/>
    <col min="2826" max="2826" width="12.7109375" bestFit="1" customWidth="1"/>
    <col min="2827" max="2827" width="12.28515625" customWidth="1"/>
    <col min="2829" max="2829" width="11.7109375" bestFit="1" customWidth="1"/>
    <col min="3076" max="3077" width="11.7109375" bestFit="1" customWidth="1"/>
    <col min="3078" max="3078" width="13.140625" customWidth="1"/>
    <col min="3079" max="3079" width="14.140625" customWidth="1"/>
    <col min="3080" max="3080" width="16.85546875" customWidth="1"/>
    <col min="3081" max="3081" width="15.85546875" customWidth="1"/>
    <col min="3082" max="3082" width="12.7109375" bestFit="1" customWidth="1"/>
    <col min="3083" max="3083" width="12.28515625" customWidth="1"/>
    <col min="3085" max="3085" width="11.7109375" bestFit="1" customWidth="1"/>
    <col min="3332" max="3333" width="11.7109375" bestFit="1" customWidth="1"/>
    <col min="3334" max="3334" width="13.140625" customWidth="1"/>
    <col min="3335" max="3335" width="14.140625" customWidth="1"/>
    <col min="3336" max="3336" width="16.85546875" customWidth="1"/>
    <col min="3337" max="3337" width="15.85546875" customWidth="1"/>
    <col min="3338" max="3338" width="12.7109375" bestFit="1" customWidth="1"/>
    <col min="3339" max="3339" width="12.28515625" customWidth="1"/>
    <col min="3341" max="3341" width="11.7109375" bestFit="1" customWidth="1"/>
    <col min="3588" max="3589" width="11.7109375" bestFit="1" customWidth="1"/>
    <col min="3590" max="3590" width="13.140625" customWidth="1"/>
    <col min="3591" max="3591" width="14.140625" customWidth="1"/>
    <col min="3592" max="3592" width="16.85546875" customWidth="1"/>
    <col min="3593" max="3593" width="15.85546875" customWidth="1"/>
    <col min="3594" max="3594" width="12.7109375" bestFit="1" customWidth="1"/>
    <col min="3595" max="3595" width="12.28515625" customWidth="1"/>
    <col min="3597" max="3597" width="11.7109375" bestFit="1" customWidth="1"/>
    <col min="3844" max="3845" width="11.7109375" bestFit="1" customWidth="1"/>
    <col min="3846" max="3846" width="13.140625" customWidth="1"/>
    <col min="3847" max="3847" width="14.140625" customWidth="1"/>
    <col min="3848" max="3848" width="16.85546875" customWidth="1"/>
    <col min="3849" max="3849" width="15.85546875" customWidth="1"/>
    <col min="3850" max="3850" width="12.7109375" bestFit="1" customWidth="1"/>
    <col min="3851" max="3851" width="12.28515625" customWidth="1"/>
    <col min="3853" max="3853" width="11.7109375" bestFit="1" customWidth="1"/>
    <col min="4100" max="4101" width="11.7109375" bestFit="1" customWidth="1"/>
    <col min="4102" max="4102" width="13.140625" customWidth="1"/>
    <col min="4103" max="4103" width="14.140625" customWidth="1"/>
    <col min="4104" max="4104" width="16.85546875" customWidth="1"/>
    <col min="4105" max="4105" width="15.85546875" customWidth="1"/>
    <col min="4106" max="4106" width="12.7109375" bestFit="1" customWidth="1"/>
    <col min="4107" max="4107" width="12.28515625" customWidth="1"/>
    <col min="4109" max="4109" width="11.7109375" bestFit="1" customWidth="1"/>
    <col min="4356" max="4357" width="11.7109375" bestFit="1" customWidth="1"/>
    <col min="4358" max="4358" width="13.140625" customWidth="1"/>
    <col min="4359" max="4359" width="14.140625" customWidth="1"/>
    <col min="4360" max="4360" width="16.85546875" customWidth="1"/>
    <col min="4361" max="4361" width="15.85546875" customWidth="1"/>
    <col min="4362" max="4362" width="12.7109375" bestFit="1" customWidth="1"/>
    <col min="4363" max="4363" width="12.28515625" customWidth="1"/>
    <col min="4365" max="4365" width="11.7109375" bestFit="1" customWidth="1"/>
    <col min="4612" max="4613" width="11.7109375" bestFit="1" customWidth="1"/>
    <col min="4614" max="4614" width="13.140625" customWidth="1"/>
    <col min="4615" max="4615" width="14.140625" customWidth="1"/>
    <col min="4616" max="4616" width="16.85546875" customWidth="1"/>
    <col min="4617" max="4617" width="15.85546875" customWidth="1"/>
    <col min="4618" max="4618" width="12.7109375" bestFit="1" customWidth="1"/>
    <col min="4619" max="4619" width="12.28515625" customWidth="1"/>
    <col min="4621" max="4621" width="11.7109375" bestFit="1" customWidth="1"/>
    <col min="4868" max="4869" width="11.7109375" bestFit="1" customWidth="1"/>
    <col min="4870" max="4870" width="13.140625" customWidth="1"/>
    <col min="4871" max="4871" width="14.140625" customWidth="1"/>
    <col min="4872" max="4872" width="16.85546875" customWidth="1"/>
    <col min="4873" max="4873" width="15.85546875" customWidth="1"/>
    <col min="4874" max="4874" width="12.7109375" bestFit="1" customWidth="1"/>
    <col min="4875" max="4875" width="12.28515625" customWidth="1"/>
    <col min="4877" max="4877" width="11.7109375" bestFit="1" customWidth="1"/>
    <col min="5124" max="5125" width="11.7109375" bestFit="1" customWidth="1"/>
    <col min="5126" max="5126" width="13.140625" customWidth="1"/>
    <col min="5127" max="5127" width="14.140625" customWidth="1"/>
    <col min="5128" max="5128" width="16.85546875" customWidth="1"/>
    <col min="5129" max="5129" width="15.85546875" customWidth="1"/>
    <col min="5130" max="5130" width="12.7109375" bestFit="1" customWidth="1"/>
    <col min="5131" max="5131" width="12.28515625" customWidth="1"/>
    <col min="5133" max="5133" width="11.7109375" bestFit="1" customWidth="1"/>
    <col min="5380" max="5381" width="11.7109375" bestFit="1" customWidth="1"/>
    <col min="5382" max="5382" width="13.140625" customWidth="1"/>
    <col min="5383" max="5383" width="14.140625" customWidth="1"/>
    <col min="5384" max="5384" width="16.85546875" customWidth="1"/>
    <col min="5385" max="5385" width="15.85546875" customWidth="1"/>
    <col min="5386" max="5386" width="12.7109375" bestFit="1" customWidth="1"/>
    <col min="5387" max="5387" width="12.28515625" customWidth="1"/>
    <col min="5389" max="5389" width="11.7109375" bestFit="1" customWidth="1"/>
    <col min="5636" max="5637" width="11.7109375" bestFit="1" customWidth="1"/>
    <col min="5638" max="5638" width="13.140625" customWidth="1"/>
    <col min="5639" max="5639" width="14.140625" customWidth="1"/>
    <col min="5640" max="5640" width="16.85546875" customWidth="1"/>
    <col min="5641" max="5641" width="15.85546875" customWidth="1"/>
    <col min="5642" max="5642" width="12.7109375" bestFit="1" customWidth="1"/>
    <col min="5643" max="5643" width="12.28515625" customWidth="1"/>
    <col min="5645" max="5645" width="11.7109375" bestFit="1" customWidth="1"/>
    <col min="5892" max="5893" width="11.7109375" bestFit="1" customWidth="1"/>
    <col min="5894" max="5894" width="13.140625" customWidth="1"/>
    <col min="5895" max="5895" width="14.140625" customWidth="1"/>
    <col min="5896" max="5896" width="16.85546875" customWidth="1"/>
    <col min="5897" max="5897" width="15.85546875" customWidth="1"/>
    <col min="5898" max="5898" width="12.7109375" bestFit="1" customWidth="1"/>
    <col min="5899" max="5899" width="12.28515625" customWidth="1"/>
    <col min="5901" max="5901" width="11.7109375" bestFit="1" customWidth="1"/>
    <col min="6148" max="6149" width="11.7109375" bestFit="1" customWidth="1"/>
    <col min="6150" max="6150" width="13.140625" customWidth="1"/>
    <col min="6151" max="6151" width="14.140625" customWidth="1"/>
    <col min="6152" max="6152" width="16.85546875" customWidth="1"/>
    <col min="6153" max="6153" width="15.85546875" customWidth="1"/>
    <col min="6154" max="6154" width="12.7109375" bestFit="1" customWidth="1"/>
    <col min="6155" max="6155" width="12.28515625" customWidth="1"/>
    <col min="6157" max="6157" width="11.7109375" bestFit="1" customWidth="1"/>
    <col min="6404" max="6405" width="11.7109375" bestFit="1" customWidth="1"/>
    <col min="6406" max="6406" width="13.140625" customWidth="1"/>
    <col min="6407" max="6407" width="14.140625" customWidth="1"/>
    <col min="6408" max="6408" width="16.85546875" customWidth="1"/>
    <col min="6409" max="6409" width="15.85546875" customWidth="1"/>
    <col min="6410" max="6410" width="12.7109375" bestFit="1" customWidth="1"/>
    <col min="6411" max="6411" width="12.28515625" customWidth="1"/>
    <col min="6413" max="6413" width="11.7109375" bestFit="1" customWidth="1"/>
    <col min="6660" max="6661" width="11.7109375" bestFit="1" customWidth="1"/>
    <col min="6662" max="6662" width="13.140625" customWidth="1"/>
    <col min="6663" max="6663" width="14.140625" customWidth="1"/>
    <col min="6664" max="6664" width="16.85546875" customWidth="1"/>
    <col min="6665" max="6665" width="15.85546875" customWidth="1"/>
    <col min="6666" max="6666" width="12.7109375" bestFit="1" customWidth="1"/>
    <col min="6667" max="6667" width="12.28515625" customWidth="1"/>
    <col min="6669" max="6669" width="11.7109375" bestFit="1" customWidth="1"/>
    <col min="6916" max="6917" width="11.7109375" bestFit="1" customWidth="1"/>
    <col min="6918" max="6918" width="13.140625" customWidth="1"/>
    <col min="6919" max="6919" width="14.140625" customWidth="1"/>
    <col min="6920" max="6920" width="16.85546875" customWidth="1"/>
    <col min="6921" max="6921" width="15.85546875" customWidth="1"/>
    <col min="6922" max="6922" width="12.7109375" bestFit="1" customWidth="1"/>
    <col min="6923" max="6923" width="12.28515625" customWidth="1"/>
    <col min="6925" max="6925" width="11.7109375" bestFit="1" customWidth="1"/>
    <col min="7172" max="7173" width="11.7109375" bestFit="1" customWidth="1"/>
    <col min="7174" max="7174" width="13.140625" customWidth="1"/>
    <col min="7175" max="7175" width="14.140625" customWidth="1"/>
    <col min="7176" max="7176" width="16.85546875" customWidth="1"/>
    <col min="7177" max="7177" width="15.85546875" customWidth="1"/>
    <col min="7178" max="7178" width="12.7109375" bestFit="1" customWidth="1"/>
    <col min="7179" max="7179" width="12.28515625" customWidth="1"/>
    <col min="7181" max="7181" width="11.7109375" bestFit="1" customWidth="1"/>
    <col min="7428" max="7429" width="11.7109375" bestFit="1" customWidth="1"/>
    <col min="7430" max="7430" width="13.140625" customWidth="1"/>
    <col min="7431" max="7431" width="14.140625" customWidth="1"/>
    <col min="7432" max="7432" width="16.85546875" customWidth="1"/>
    <col min="7433" max="7433" width="15.85546875" customWidth="1"/>
    <col min="7434" max="7434" width="12.7109375" bestFit="1" customWidth="1"/>
    <col min="7435" max="7435" width="12.28515625" customWidth="1"/>
    <col min="7437" max="7437" width="11.7109375" bestFit="1" customWidth="1"/>
    <col min="7684" max="7685" width="11.7109375" bestFit="1" customWidth="1"/>
    <col min="7686" max="7686" width="13.140625" customWidth="1"/>
    <col min="7687" max="7687" width="14.140625" customWidth="1"/>
    <col min="7688" max="7688" width="16.85546875" customWidth="1"/>
    <col min="7689" max="7689" width="15.85546875" customWidth="1"/>
    <col min="7690" max="7690" width="12.7109375" bestFit="1" customWidth="1"/>
    <col min="7691" max="7691" width="12.28515625" customWidth="1"/>
    <col min="7693" max="7693" width="11.7109375" bestFit="1" customWidth="1"/>
    <col min="7940" max="7941" width="11.7109375" bestFit="1" customWidth="1"/>
    <col min="7942" max="7942" width="13.140625" customWidth="1"/>
    <col min="7943" max="7943" width="14.140625" customWidth="1"/>
    <col min="7944" max="7944" width="16.85546875" customWidth="1"/>
    <col min="7945" max="7945" width="15.85546875" customWidth="1"/>
    <col min="7946" max="7946" width="12.7109375" bestFit="1" customWidth="1"/>
    <col min="7947" max="7947" width="12.28515625" customWidth="1"/>
    <col min="7949" max="7949" width="11.7109375" bestFit="1" customWidth="1"/>
    <col min="8196" max="8197" width="11.7109375" bestFit="1" customWidth="1"/>
    <col min="8198" max="8198" width="13.140625" customWidth="1"/>
    <col min="8199" max="8199" width="14.140625" customWidth="1"/>
    <col min="8200" max="8200" width="16.85546875" customWidth="1"/>
    <col min="8201" max="8201" width="15.85546875" customWidth="1"/>
    <col min="8202" max="8202" width="12.7109375" bestFit="1" customWidth="1"/>
    <col min="8203" max="8203" width="12.28515625" customWidth="1"/>
    <col min="8205" max="8205" width="11.7109375" bestFit="1" customWidth="1"/>
    <col min="8452" max="8453" width="11.7109375" bestFit="1" customWidth="1"/>
    <col min="8454" max="8454" width="13.140625" customWidth="1"/>
    <col min="8455" max="8455" width="14.140625" customWidth="1"/>
    <col min="8456" max="8456" width="16.85546875" customWidth="1"/>
    <col min="8457" max="8457" width="15.85546875" customWidth="1"/>
    <col min="8458" max="8458" width="12.7109375" bestFit="1" customWidth="1"/>
    <col min="8459" max="8459" width="12.28515625" customWidth="1"/>
    <col min="8461" max="8461" width="11.7109375" bestFit="1" customWidth="1"/>
    <col min="8708" max="8709" width="11.7109375" bestFit="1" customWidth="1"/>
    <col min="8710" max="8710" width="13.140625" customWidth="1"/>
    <col min="8711" max="8711" width="14.140625" customWidth="1"/>
    <col min="8712" max="8712" width="16.85546875" customWidth="1"/>
    <col min="8713" max="8713" width="15.85546875" customWidth="1"/>
    <col min="8714" max="8714" width="12.7109375" bestFit="1" customWidth="1"/>
    <col min="8715" max="8715" width="12.28515625" customWidth="1"/>
    <col min="8717" max="8717" width="11.7109375" bestFit="1" customWidth="1"/>
    <col min="8964" max="8965" width="11.7109375" bestFit="1" customWidth="1"/>
    <col min="8966" max="8966" width="13.140625" customWidth="1"/>
    <col min="8967" max="8967" width="14.140625" customWidth="1"/>
    <col min="8968" max="8968" width="16.85546875" customWidth="1"/>
    <col min="8969" max="8969" width="15.85546875" customWidth="1"/>
    <col min="8970" max="8970" width="12.7109375" bestFit="1" customWidth="1"/>
    <col min="8971" max="8971" width="12.28515625" customWidth="1"/>
    <col min="8973" max="8973" width="11.7109375" bestFit="1" customWidth="1"/>
    <col min="9220" max="9221" width="11.7109375" bestFit="1" customWidth="1"/>
    <col min="9222" max="9222" width="13.140625" customWidth="1"/>
    <col min="9223" max="9223" width="14.140625" customWidth="1"/>
    <col min="9224" max="9224" width="16.85546875" customWidth="1"/>
    <col min="9225" max="9225" width="15.85546875" customWidth="1"/>
    <col min="9226" max="9226" width="12.7109375" bestFit="1" customWidth="1"/>
    <col min="9227" max="9227" width="12.28515625" customWidth="1"/>
    <col min="9229" max="9229" width="11.7109375" bestFit="1" customWidth="1"/>
    <col min="9476" max="9477" width="11.7109375" bestFit="1" customWidth="1"/>
    <col min="9478" max="9478" width="13.140625" customWidth="1"/>
    <col min="9479" max="9479" width="14.140625" customWidth="1"/>
    <col min="9480" max="9480" width="16.85546875" customWidth="1"/>
    <col min="9481" max="9481" width="15.85546875" customWidth="1"/>
    <col min="9482" max="9482" width="12.7109375" bestFit="1" customWidth="1"/>
    <col min="9483" max="9483" width="12.28515625" customWidth="1"/>
    <col min="9485" max="9485" width="11.7109375" bestFit="1" customWidth="1"/>
    <col min="9732" max="9733" width="11.7109375" bestFit="1" customWidth="1"/>
    <col min="9734" max="9734" width="13.140625" customWidth="1"/>
    <col min="9735" max="9735" width="14.140625" customWidth="1"/>
    <col min="9736" max="9736" width="16.85546875" customWidth="1"/>
    <col min="9737" max="9737" width="15.85546875" customWidth="1"/>
    <col min="9738" max="9738" width="12.7109375" bestFit="1" customWidth="1"/>
    <col min="9739" max="9739" width="12.28515625" customWidth="1"/>
    <col min="9741" max="9741" width="11.7109375" bestFit="1" customWidth="1"/>
    <col min="9988" max="9989" width="11.7109375" bestFit="1" customWidth="1"/>
    <col min="9990" max="9990" width="13.140625" customWidth="1"/>
    <col min="9991" max="9991" width="14.140625" customWidth="1"/>
    <col min="9992" max="9992" width="16.85546875" customWidth="1"/>
    <col min="9993" max="9993" width="15.85546875" customWidth="1"/>
    <col min="9994" max="9994" width="12.7109375" bestFit="1" customWidth="1"/>
    <col min="9995" max="9995" width="12.28515625" customWidth="1"/>
    <col min="9997" max="9997" width="11.7109375" bestFit="1" customWidth="1"/>
    <col min="10244" max="10245" width="11.7109375" bestFit="1" customWidth="1"/>
    <col min="10246" max="10246" width="13.140625" customWidth="1"/>
    <col min="10247" max="10247" width="14.140625" customWidth="1"/>
    <col min="10248" max="10248" width="16.85546875" customWidth="1"/>
    <col min="10249" max="10249" width="15.85546875" customWidth="1"/>
    <col min="10250" max="10250" width="12.7109375" bestFit="1" customWidth="1"/>
    <col min="10251" max="10251" width="12.28515625" customWidth="1"/>
    <col min="10253" max="10253" width="11.7109375" bestFit="1" customWidth="1"/>
    <col min="10500" max="10501" width="11.7109375" bestFit="1" customWidth="1"/>
    <col min="10502" max="10502" width="13.140625" customWidth="1"/>
    <col min="10503" max="10503" width="14.140625" customWidth="1"/>
    <col min="10504" max="10504" width="16.85546875" customWidth="1"/>
    <col min="10505" max="10505" width="15.85546875" customWidth="1"/>
    <col min="10506" max="10506" width="12.7109375" bestFit="1" customWidth="1"/>
    <col min="10507" max="10507" width="12.28515625" customWidth="1"/>
    <col min="10509" max="10509" width="11.7109375" bestFit="1" customWidth="1"/>
    <col min="10756" max="10757" width="11.7109375" bestFit="1" customWidth="1"/>
    <col min="10758" max="10758" width="13.140625" customWidth="1"/>
    <col min="10759" max="10759" width="14.140625" customWidth="1"/>
    <col min="10760" max="10760" width="16.85546875" customWidth="1"/>
    <col min="10761" max="10761" width="15.85546875" customWidth="1"/>
    <col min="10762" max="10762" width="12.7109375" bestFit="1" customWidth="1"/>
    <col min="10763" max="10763" width="12.28515625" customWidth="1"/>
    <col min="10765" max="10765" width="11.7109375" bestFit="1" customWidth="1"/>
    <col min="11012" max="11013" width="11.7109375" bestFit="1" customWidth="1"/>
    <col min="11014" max="11014" width="13.140625" customWidth="1"/>
    <col min="11015" max="11015" width="14.140625" customWidth="1"/>
    <col min="11016" max="11016" width="16.85546875" customWidth="1"/>
    <col min="11017" max="11017" width="15.85546875" customWidth="1"/>
    <col min="11018" max="11018" width="12.7109375" bestFit="1" customWidth="1"/>
    <col min="11019" max="11019" width="12.28515625" customWidth="1"/>
    <col min="11021" max="11021" width="11.7109375" bestFit="1" customWidth="1"/>
    <col min="11268" max="11269" width="11.7109375" bestFit="1" customWidth="1"/>
    <col min="11270" max="11270" width="13.140625" customWidth="1"/>
    <col min="11271" max="11271" width="14.140625" customWidth="1"/>
    <col min="11272" max="11272" width="16.85546875" customWidth="1"/>
    <col min="11273" max="11273" width="15.85546875" customWidth="1"/>
    <col min="11274" max="11274" width="12.7109375" bestFit="1" customWidth="1"/>
    <col min="11275" max="11275" width="12.28515625" customWidth="1"/>
    <col min="11277" max="11277" width="11.7109375" bestFit="1" customWidth="1"/>
    <col min="11524" max="11525" width="11.7109375" bestFit="1" customWidth="1"/>
    <col min="11526" max="11526" width="13.140625" customWidth="1"/>
    <col min="11527" max="11527" width="14.140625" customWidth="1"/>
    <col min="11528" max="11528" width="16.85546875" customWidth="1"/>
    <col min="11529" max="11529" width="15.85546875" customWidth="1"/>
    <col min="11530" max="11530" width="12.7109375" bestFit="1" customWidth="1"/>
    <col min="11531" max="11531" width="12.28515625" customWidth="1"/>
    <col min="11533" max="11533" width="11.7109375" bestFit="1" customWidth="1"/>
    <col min="11780" max="11781" width="11.7109375" bestFit="1" customWidth="1"/>
    <col min="11782" max="11782" width="13.140625" customWidth="1"/>
    <col min="11783" max="11783" width="14.140625" customWidth="1"/>
    <col min="11784" max="11784" width="16.85546875" customWidth="1"/>
    <col min="11785" max="11785" width="15.85546875" customWidth="1"/>
    <col min="11786" max="11786" width="12.7109375" bestFit="1" customWidth="1"/>
    <col min="11787" max="11787" width="12.28515625" customWidth="1"/>
    <col min="11789" max="11789" width="11.7109375" bestFit="1" customWidth="1"/>
    <col min="12036" max="12037" width="11.7109375" bestFit="1" customWidth="1"/>
    <col min="12038" max="12038" width="13.140625" customWidth="1"/>
    <col min="12039" max="12039" width="14.140625" customWidth="1"/>
    <col min="12040" max="12040" width="16.85546875" customWidth="1"/>
    <col min="12041" max="12041" width="15.85546875" customWidth="1"/>
    <col min="12042" max="12042" width="12.7109375" bestFit="1" customWidth="1"/>
    <col min="12043" max="12043" width="12.28515625" customWidth="1"/>
    <col min="12045" max="12045" width="11.7109375" bestFit="1" customWidth="1"/>
    <col min="12292" max="12293" width="11.7109375" bestFit="1" customWidth="1"/>
    <col min="12294" max="12294" width="13.140625" customWidth="1"/>
    <col min="12295" max="12295" width="14.140625" customWidth="1"/>
    <col min="12296" max="12296" width="16.85546875" customWidth="1"/>
    <col min="12297" max="12297" width="15.85546875" customWidth="1"/>
    <col min="12298" max="12298" width="12.7109375" bestFit="1" customWidth="1"/>
    <col min="12299" max="12299" width="12.28515625" customWidth="1"/>
    <col min="12301" max="12301" width="11.7109375" bestFit="1" customWidth="1"/>
    <col min="12548" max="12549" width="11.7109375" bestFit="1" customWidth="1"/>
    <col min="12550" max="12550" width="13.140625" customWidth="1"/>
    <col min="12551" max="12551" width="14.140625" customWidth="1"/>
    <col min="12552" max="12552" width="16.85546875" customWidth="1"/>
    <col min="12553" max="12553" width="15.85546875" customWidth="1"/>
    <col min="12554" max="12554" width="12.7109375" bestFit="1" customWidth="1"/>
    <col min="12555" max="12555" width="12.28515625" customWidth="1"/>
    <col min="12557" max="12557" width="11.7109375" bestFit="1" customWidth="1"/>
    <col min="12804" max="12805" width="11.7109375" bestFit="1" customWidth="1"/>
    <col min="12806" max="12806" width="13.140625" customWidth="1"/>
    <col min="12807" max="12807" width="14.140625" customWidth="1"/>
    <col min="12808" max="12808" width="16.85546875" customWidth="1"/>
    <col min="12809" max="12809" width="15.85546875" customWidth="1"/>
    <col min="12810" max="12810" width="12.7109375" bestFit="1" customWidth="1"/>
    <col min="12811" max="12811" width="12.28515625" customWidth="1"/>
    <col min="12813" max="12813" width="11.7109375" bestFit="1" customWidth="1"/>
    <col min="13060" max="13061" width="11.7109375" bestFit="1" customWidth="1"/>
    <col min="13062" max="13062" width="13.140625" customWidth="1"/>
    <col min="13063" max="13063" width="14.140625" customWidth="1"/>
    <col min="13064" max="13064" width="16.85546875" customWidth="1"/>
    <col min="13065" max="13065" width="15.85546875" customWidth="1"/>
    <col min="13066" max="13066" width="12.7109375" bestFit="1" customWidth="1"/>
    <col min="13067" max="13067" width="12.28515625" customWidth="1"/>
    <col min="13069" max="13069" width="11.7109375" bestFit="1" customWidth="1"/>
    <col min="13316" max="13317" width="11.7109375" bestFit="1" customWidth="1"/>
    <col min="13318" max="13318" width="13.140625" customWidth="1"/>
    <col min="13319" max="13319" width="14.140625" customWidth="1"/>
    <col min="13320" max="13320" width="16.85546875" customWidth="1"/>
    <col min="13321" max="13321" width="15.85546875" customWidth="1"/>
    <col min="13322" max="13322" width="12.7109375" bestFit="1" customWidth="1"/>
    <col min="13323" max="13323" width="12.28515625" customWidth="1"/>
    <col min="13325" max="13325" width="11.7109375" bestFit="1" customWidth="1"/>
    <col min="13572" max="13573" width="11.7109375" bestFit="1" customWidth="1"/>
    <col min="13574" max="13574" width="13.140625" customWidth="1"/>
    <col min="13575" max="13575" width="14.140625" customWidth="1"/>
    <col min="13576" max="13576" width="16.85546875" customWidth="1"/>
    <col min="13577" max="13577" width="15.85546875" customWidth="1"/>
    <col min="13578" max="13578" width="12.7109375" bestFit="1" customWidth="1"/>
    <col min="13579" max="13579" width="12.28515625" customWidth="1"/>
    <col min="13581" max="13581" width="11.7109375" bestFit="1" customWidth="1"/>
    <col min="13828" max="13829" width="11.7109375" bestFit="1" customWidth="1"/>
    <col min="13830" max="13830" width="13.140625" customWidth="1"/>
    <col min="13831" max="13831" width="14.140625" customWidth="1"/>
    <col min="13832" max="13832" width="16.85546875" customWidth="1"/>
    <col min="13833" max="13833" width="15.85546875" customWidth="1"/>
    <col min="13834" max="13834" width="12.7109375" bestFit="1" customWidth="1"/>
    <col min="13835" max="13835" width="12.28515625" customWidth="1"/>
    <col min="13837" max="13837" width="11.7109375" bestFit="1" customWidth="1"/>
    <col min="14084" max="14085" width="11.7109375" bestFit="1" customWidth="1"/>
    <col min="14086" max="14086" width="13.140625" customWidth="1"/>
    <col min="14087" max="14087" width="14.140625" customWidth="1"/>
    <col min="14088" max="14088" width="16.85546875" customWidth="1"/>
    <col min="14089" max="14089" width="15.85546875" customWidth="1"/>
    <col min="14090" max="14090" width="12.7109375" bestFit="1" customWidth="1"/>
    <col min="14091" max="14091" width="12.28515625" customWidth="1"/>
    <col min="14093" max="14093" width="11.7109375" bestFit="1" customWidth="1"/>
    <col min="14340" max="14341" width="11.7109375" bestFit="1" customWidth="1"/>
    <col min="14342" max="14342" width="13.140625" customWidth="1"/>
    <col min="14343" max="14343" width="14.140625" customWidth="1"/>
    <col min="14344" max="14344" width="16.85546875" customWidth="1"/>
    <col min="14345" max="14345" width="15.85546875" customWidth="1"/>
    <col min="14346" max="14346" width="12.7109375" bestFit="1" customWidth="1"/>
    <col min="14347" max="14347" width="12.28515625" customWidth="1"/>
    <col min="14349" max="14349" width="11.7109375" bestFit="1" customWidth="1"/>
    <col min="14596" max="14597" width="11.7109375" bestFit="1" customWidth="1"/>
    <col min="14598" max="14598" width="13.140625" customWidth="1"/>
    <col min="14599" max="14599" width="14.140625" customWidth="1"/>
    <col min="14600" max="14600" width="16.85546875" customWidth="1"/>
    <col min="14601" max="14601" width="15.85546875" customWidth="1"/>
    <col min="14602" max="14602" width="12.7109375" bestFit="1" customWidth="1"/>
    <col min="14603" max="14603" width="12.28515625" customWidth="1"/>
    <col min="14605" max="14605" width="11.7109375" bestFit="1" customWidth="1"/>
    <col min="14852" max="14853" width="11.7109375" bestFit="1" customWidth="1"/>
    <col min="14854" max="14854" width="13.140625" customWidth="1"/>
    <col min="14855" max="14855" width="14.140625" customWidth="1"/>
    <col min="14856" max="14856" width="16.85546875" customWidth="1"/>
    <col min="14857" max="14857" width="15.85546875" customWidth="1"/>
    <col min="14858" max="14858" width="12.7109375" bestFit="1" customWidth="1"/>
    <col min="14859" max="14859" width="12.28515625" customWidth="1"/>
    <col min="14861" max="14861" width="11.7109375" bestFit="1" customWidth="1"/>
    <col min="15108" max="15109" width="11.7109375" bestFit="1" customWidth="1"/>
    <col min="15110" max="15110" width="13.140625" customWidth="1"/>
    <col min="15111" max="15111" width="14.140625" customWidth="1"/>
    <col min="15112" max="15112" width="16.85546875" customWidth="1"/>
    <col min="15113" max="15113" width="15.85546875" customWidth="1"/>
    <col min="15114" max="15114" width="12.7109375" bestFit="1" customWidth="1"/>
    <col min="15115" max="15115" width="12.28515625" customWidth="1"/>
    <col min="15117" max="15117" width="11.7109375" bestFit="1" customWidth="1"/>
    <col min="15364" max="15365" width="11.7109375" bestFit="1" customWidth="1"/>
    <col min="15366" max="15366" width="13.140625" customWidth="1"/>
    <col min="15367" max="15367" width="14.140625" customWidth="1"/>
    <col min="15368" max="15368" width="16.85546875" customWidth="1"/>
    <col min="15369" max="15369" width="15.85546875" customWidth="1"/>
    <col min="15370" max="15370" width="12.7109375" bestFit="1" customWidth="1"/>
    <col min="15371" max="15371" width="12.28515625" customWidth="1"/>
    <col min="15373" max="15373" width="11.7109375" bestFit="1" customWidth="1"/>
    <col min="15620" max="15621" width="11.7109375" bestFit="1" customWidth="1"/>
    <col min="15622" max="15622" width="13.140625" customWidth="1"/>
    <col min="15623" max="15623" width="14.140625" customWidth="1"/>
    <col min="15624" max="15624" width="16.85546875" customWidth="1"/>
    <col min="15625" max="15625" width="15.85546875" customWidth="1"/>
    <col min="15626" max="15626" width="12.7109375" bestFit="1" customWidth="1"/>
    <col min="15627" max="15627" width="12.28515625" customWidth="1"/>
    <col min="15629" max="15629" width="11.7109375" bestFit="1" customWidth="1"/>
    <col min="15876" max="15877" width="11.7109375" bestFit="1" customWidth="1"/>
    <col min="15878" max="15878" width="13.140625" customWidth="1"/>
    <col min="15879" max="15879" width="14.140625" customWidth="1"/>
    <col min="15880" max="15880" width="16.85546875" customWidth="1"/>
    <col min="15881" max="15881" width="15.85546875" customWidth="1"/>
    <col min="15882" max="15882" width="12.7109375" bestFit="1" customWidth="1"/>
    <col min="15883" max="15883" width="12.28515625" customWidth="1"/>
    <col min="15885" max="15885" width="11.7109375" bestFit="1" customWidth="1"/>
    <col min="16132" max="16133" width="11.7109375" bestFit="1" customWidth="1"/>
    <col min="16134" max="16134" width="13.140625" customWidth="1"/>
    <col min="16135" max="16135" width="14.140625" customWidth="1"/>
    <col min="16136" max="16136" width="16.85546875" customWidth="1"/>
    <col min="16137" max="16137" width="15.85546875" customWidth="1"/>
    <col min="16138" max="16138" width="12.7109375" bestFit="1" customWidth="1"/>
    <col min="16139" max="16139" width="12.28515625" customWidth="1"/>
    <col min="16141" max="16141" width="11.7109375" bestFit="1" customWidth="1"/>
  </cols>
  <sheetData>
    <row r="1" spans="4:11" ht="21" x14ac:dyDescent="0.35">
      <c r="D1" s="26" t="s">
        <v>19</v>
      </c>
      <c r="E1" s="26"/>
      <c r="F1" s="26"/>
      <c r="G1" s="26"/>
      <c r="H1" s="26"/>
      <c r="I1" s="26"/>
      <c r="J1" s="26"/>
      <c r="K1" s="26"/>
    </row>
    <row r="2" spans="4:11" ht="18" x14ac:dyDescent="0.25">
      <c r="D2" s="30" t="s">
        <v>18</v>
      </c>
      <c r="E2" s="30"/>
      <c r="F2" s="30"/>
      <c r="G2" s="30"/>
      <c r="H2" s="30"/>
      <c r="I2" s="30"/>
      <c r="J2" s="30"/>
      <c r="K2" s="30"/>
    </row>
    <row r="3" spans="4:11" ht="15.75" thickBot="1" x14ac:dyDescent="0.3"/>
    <row r="4" spans="4:11" ht="15.75" thickBot="1" x14ac:dyDescent="0.3">
      <c r="G4" s="1" t="s">
        <v>0</v>
      </c>
      <c r="H4" s="1" t="s">
        <v>1</v>
      </c>
    </row>
    <row r="5" spans="4:11" x14ac:dyDescent="0.25">
      <c r="F5" s="2" t="s">
        <v>2</v>
      </c>
      <c r="G5" s="3"/>
      <c r="H5" s="3">
        <v>9219000</v>
      </c>
    </row>
    <row r="6" spans="4:11" x14ac:dyDescent="0.25">
      <c r="F6" s="4" t="s">
        <v>3</v>
      </c>
      <c r="G6" s="3"/>
      <c r="H6" s="3">
        <v>9412707</v>
      </c>
    </row>
    <row r="7" spans="4:11" ht="15.75" thickBot="1" x14ac:dyDescent="0.3">
      <c r="F7" s="5" t="s">
        <v>4</v>
      </c>
      <c r="G7" s="5"/>
      <c r="H7" s="6">
        <f>SUM(H5:H6)</f>
        <v>18631707</v>
      </c>
    </row>
    <row r="8" spans="4:11" x14ac:dyDescent="0.25">
      <c r="F8" s="7" t="s">
        <v>5</v>
      </c>
      <c r="G8" s="8"/>
      <c r="H8" s="9"/>
      <c r="I8" s="8"/>
      <c r="J8" s="8"/>
    </row>
    <row r="9" spans="4:11" x14ac:dyDescent="0.25">
      <c r="F9" s="10" t="s">
        <v>6</v>
      </c>
      <c r="G9" s="8"/>
      <c r="H9" s="8"/>
      <c r="I9" s="8"/>
      <c r="J9" s="8"/>
    </row>
    <row r="11" spans="4:11" ht="18" x14ac:dyDescent="0.25">
      <c r="D11" s="31" t="s">
        <v>7</v>
      </c>
      <c r="E11" s="31"/>
      <c r="F11" s="31"/>
      <c r="G11" s="31"/>
      <c r="H11" s="31"/>
      <c r="I11" s="31"/>
      <c r="J11" s="31"/>
      <c r="K11" s="31"/>
    </row>
    <row r="12" spans="4:11" ht="15.75" thickBot="1" x14ac:dyDescent="0.3"/>
    <row r="13" spans="4:11" ht="15.75" thickBot="1" x14ac:dyDescent="0.3">
      <c r="G13" s="11" t="s">
        <v>8</v>
      </c>
      <c r="H13" s="12" t="s">
        <v>9</v>
      </c>
    </row>
    <row r="14" spans="4:11" x14ac:dyDescent="0.25">
      <c r="F14" s="2" t="s">
        <v>2</v>
      </c>
      <c r="G14" s="13">
        <v>9637000</v>
      </c>
      <c r="H14" s="14">
        <f>G14*100/H5</f>
        <v>104.53411432910293</v>
      </c>
    </row>
    <row r="15" spans="4:11" x14ac:dyDescent="0.25">
      <c r="F15" s="4" t="s">
        <v>3</v>
      </c>
      <c r="G15" s="13">
        <v>4412535</v>
      </c>
      <c r="H15" s="14">
        <f>G15*100/H6</f>
        <v>46.878490959083287</v>
      </c>
    </row>
    <row r="16" spans="4:11" ht="15.75" thickBot="1" x14ac:dyDescent="0.3">
      <c r="F16" s="5" t="s">
        <v>4</v>
      </c>
      <c r="G16" s="15">
        <f>SUM(G14:G15)</f>
        <v>14049535</v>
      </c>
      <c r="H16" s="16">
        <f>G16*100/H7</f>
        <v>75.406590496512209</v>
      </c>
    </row>
    <row r="17" spans="3:13" x14ac:dyDescent="0.25">
      <c r="F17" s="10" t="s">
        <v>10</v>
      </c>
      <c r="G17" s="17"/>
      <c r="H17" s="18"/>
    </row>
    <row r="19" spans="3:13" ht="18" x14ac:dyDescent="0.25">
      <c r="D19" s="31" t="s">
        <v>11</v>
      </c>
      <c r="E19" s="31"/>
      <c r="F19" s="31"/>
      <c r="G19" s="31"/>
      <c r="H19" s="31"/>
      <c r="I19" s="31"/>
      <c r="J19" s="31"/>
      <c r="K19" s="31"/>
    </row>
    <row r="21" spans="3:13" x14ac:dyDescent="0.25">
      <c r="D21" s="32" t="s">
        <v>12</v>
      </c>
      <c r="E21" s="32"/>
      <c r="F21" s="32" t="s">
        <v>13</v>
      </c>
      <c r="G21" s="32"/>
      <c r="H21" s="32" t="s">
        <v>14</v>
      </c>
      <c r="I21" s="32"/>
      <c r="J21" s="32" t="s">
        <v>15</v>
      </c>
      <c r="K21" s="32"/>
    </row>
    <row r="22" spans="3:13" ht="30" x14ac:dyDescent="0.25">
      <c r="D22" s="19" t="s">
        <v>16</v>
      </c>
      <c r="E22" s="20" t="s">
        <v>17</v>
      </c>
      <c r="F22" s="19" t="s">
        <v>16</v>
      </c>
      <c r="G22" s="20" t="s">
        <v>17</v>
      </c>
      <c r="H22" s="19" t="s">
        <v>16</v>
      </c>
      <c r="I22" s="20" t="s">
        <v>17</v>
      </c>
      <c r="J22" s="19" t="s">
        <v>16</v>
      </c>
      <c r="K22" s="20" t="s">
        <v>17</v>
      </c>
    </row>
    <row r="23" spans="3:13" x14ac:dyDescent="0.25">
      <c r="C23" s="21" t="s">
        <v>2</v>
      </c>
      <c r="D23" s="22">
        <v>1108000</v>
      </c>
      <c r="E23" s="22">
        <v>0</v>
      </c>
      <c r="F23" s="22">
        <v>3260000</v>
      </c>
      <c r="G23" s="22">
        <v>2311000</v>
      </c>
      <c r="H23" s="22">
        <v>2958000</v>
      </c>
      <c r="I23" s="22">
        <v>0</v>
      </c>
      <c r="J23" s="22">
        <v>0</v>
      </c>
      <c r="K23" s="22">
        <v>0</v>
      </c>
      <c r="M23" s="23"/>
    </row>
    <row r="24" spans="3:13" x14ac:dyDescent="0.25">
      <c r="C24" s="21" t="s">
        <v>3</v>
      </c>
      <c r="D24" s="22">
        <v>494427.10857285402</v>
      </c>
      <c r="E24" s="22">
        <v>0</v>
      </c>
      <c r="F24" s="22">
        <v>0</v>
      </c>
      <c r="G24" s="22">
        <v>817992.54860350105</v>
      </c>
      <c r="H24" s="22">
        <v>377674.44798905199</v>
      </c>
      <c r="I24" s="22">
        <v>1503394.0099792399</v>
      </c>
      <c r="J24" s="22">
        <v>443929.57532473601</v>
      </c>
      <c r="K24" s="22">
        <v>775117.30892612902</v>
      </c>
    </row>
    <row r="25" spans="3:13" x14ac:dyDescent="0.25">
      <c r="C25" s="21" t="s">
        <v>4</v>
      </c>
      <c r="D25" s="22">
        <f>SUM(D23:D24)</f>
        <v>1602427.108572854</v>
      </c>
      <c r="E25" s="22">
        <f t="shared" ref="E25:K25" si="0">SUM(E23:E24)</f>
        <v>0</v>
      </c>
      <c r="F25" s="22">
        <f t="shared" si="0"/>
        <v>3260000</v>
      </c>
      <c r="G25" s="22">
        <f t="shared" si="0"/>
        <v>3128992.5486035012</v>
      </c>
      <c r="H25" s="22">
        <f t="shared" si="0"/>
        <v>3335674.4479890522</v>
      </c>
      <c r="I25" s="22">
        <f t="shared" si="0"/>
        <v>1503394.0099792399</v>
      </c>
      <c r="J25" s="22">
        <f t="shared" si="0"/>
        <v>443929.57532473601</v>
      </c>
      <c r="K25" s="22">
        <f t="shared" si="0"/>
        <v>775117.30892612902</v>
      </c>
    </row>
    <row r="26" spans="3:13" x14ac:dyDescent="0.25">
      <c r="D26" s="27">
        <f>(D25+E25)*100/(D25+E25+F25+G25+H25+I25+J25+K25)</f>
        <v>11.405552629619407</v>
      </c>
      <c r="E26" s="28"/>
      <c r="F26" s="27">
        <f>(F25+G25)*100/(D25+E25+F25+G25+H25+I25+J25+K25)</f>
        <v>45.474761612241188</v>
      </c>
      <c r="G26" s="28"/>
      <c r="H26" s="27">
        <f>(H25+I25)*100/(D25+E25+F25+G25+H25+I25+J25+K25)</f>
        <v>34.44290831103303</v>
      </c>
      <c r="I26" s="29"/>
      <c r="J26" s="27">
        <f>(J25+K25)*100/(D25+E25+F25+G25+H25+I25+J25+K25)</f>
        <v>8.6767774471063639</v>
      </c>
      <c r="K26" s="28"/>
    </row>
    <row r="27" spans="3:13" x14ac:dyDescent="0.25">
      <c r="F27" s="24"/>
      <c r="G27" s="18"/>
      <c r="H27" s="18"/>
      <c r="I27" s="18"/>
    </row>
    <row r="29" spans="3:13" x14ac:dyDescent="0.25">
      <c r="H29" s="25"/>
    </row>
    <row r="30" spans="3:13" x14ac:dyDescent="0.25">
      <c r="G30" s="23"/>
      <c r="H30" s="23"/>
      <c r="I30" s="23"/>
    </row>
  </sheetData>
  <mergeCells count="12">
    <mergeCell ref="D1:K1"/>
    <mergeCell ref="D26:E26"/>
    <mergeCell ref="F26:G26"/>
    <mergeCell ref="H26:I26"/>
    <mergeCell ref="J26:K26"/>
    <mergeCell ref="D2:K2"/>
    <mergeCell ref="D11:K11"/>
    <mergeCell ref="D19:K19"/>
    <mergeCell ref="D21:E21"/>
    <mergeCell ref="F21:G21"/>
    <mergeCell ref="H21:I21"/>
    <mergeCell ref="J21:K2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ffpt01 FRANCISCO PLAZA TORRES tfno:9252 86882</dc:creator>
  <cp:lastModifiedBy>rrgl02 Rita Garcia Lozano tfno:9252 65022</cp:lastModifiedBy>
  <dcterms:created xsi:type="dcterms:W3CDTF">2017-08-25T11:13:50Z</dcterms:created>
  <dcterms:modified xsi:type="dcterms:W3CDTF">2017-09-22T09:04:01Z</dcterms:modified>
</cp:coreProperties>
</file>