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Datos_medio ambiente\Actualizaciones\"/>
    </mc:Choice>
  </mc:AlternateContent>
  <bookViews>
    <workbookView xWindow="0" yWindow="0" windowWidth="19200" windowHeight="11580"/>
  </bookViews>
  <sheets>
    <sheet name="TOTAL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K11" i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C9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C7" i="1"/>
  <c r="K6" i="1"/>
  <c r="J6" i="1"/>
  <c r="I6" i="1"/>
  <c r="H6" i="1"/>
  <c r="G6" i="1"/>
  <c r="F6" i="1"/>
  <c r="E6" i="1"/>
  <c r="D6" i="1"/>
  <c r="C6" i="1"/>
  <c r="K5" i="1"/>
  <c r="J5" i="1"/>
  <c r="I5" i="1"/>
  <c r="H5" i="1"/>
  <c r="G5" i="1"/>
  <c r="F5" i="1"/>
  <c r="E5" i="1"/>
  <c r="D5" i="1"/>
  <c r="C5" i="1"/>
  <c r="K4" i="1"/>
  <c r="J4" i="1"/>
  <c r="I4" i="1"/>
  <c r="H4" i="1"/>
  <c r="G4" i="1"/>
  <c r="F4" i="1"/>
  <c r="E4" i="1"/>
  <c r="D4" i="1"/>
  <c r="C4" i="1"/>
  <c r="K3" i="1"/>
  <c r="J3" i="1"/>
  <c r="I3" i="1"/>
  <c r="H3" i="1"/>
  <c r="G3" i="1"/>
  <c r="F3" i="1"/>
  <c r="E3" i="1"/>
  <c r="D3" i="1"/>
  <c r="C3" i="1"/>
  <c r="D23" i="1" l="1"/>
  <c r="H23" i="1"/>
  <c r="K23" i="1"/>
  <c r="C23" i="1"/>
  <c r="G23" i="1"/>
  <c r="E23" i="1"/>
  <c r="I23" i="1"/>
  <c r="F23" i="1"/>
  <c r="J23" i="1"/>
</calcChain>
</file>

<file path=xl/sharedStrings.xml><?xml version="1.0" encoding="utf-8"?>
<sst xmlns="http://schemas.openxmlformats.org/spreadsheetml/2006/main" count="36" uniqueCount="36">
  <si>
    <t>RAEES 
RECOGIDOS DE HOGARES PARTICULARES</t>
  </si>
  <si>
    <t>RAEES RECOGIDOS NO PROCEDENTES DE HOGARES PARTICULARES</t>
  </si>
  <si>
    <t>TOTAL RAEES 
RECOGIDOS</t>
  </si>
  <si>
    <t xml:space="preserve">REUTILIZACION
</t>
  </si>
  <si>
    <t>RECICLADO</t>
  </si>
  <si>
    <t>VALORIZACIÓN (*)</t>
  </si>
  <si>
    <t>ELIMINACIÓN</t>
  </si>
  <si>
    <t>TRATADO FUERA DE LA CE</t>
  </si>
  <si>
    <t>1.Grandes electrodomésticos</t>
  </si>
  <si>
    <t>Frigoríficos, congeladores y otros equipos refrigerados</t>
  </si>
  <si>
    <t>Aire Acondicionado</t>
  </si>
  <si>
    <t>Radiadores y emisores térmicos con aceite</t>
  </si>
  <si>
    <t>Otros grandes electrodomésticos</t>
  </si>
  <si>
    <t>Total grandes electrodomésticos</t>
  </si>
  <si>
    <t>2.Pequeños electrodomésticos</t>
  </si>
  <si>
    <t>3.Equipos informáticos y telecomunicaciones</t>
  </si>
  <si>
    <t>Ordenadores personales y portátiles</t>
  </si>
  <si>
    <t>Otros equipos de informática y comunicaciones</t>
  </si>
  <si>
    <t>Total equipos de informática y comunicaciones</t>
  </si>
  <si>
    <t>4.Aparatos electrónicos de consumo</t>
  </si>
  <si>
    <t>Televisores</t>
  </si>
  <si>
    <t>Otros aparatos electrónicos de consumo</t>
  </si>
  <si>
    <t>Total aparatos electrónicos de consumo</t>
  </si>
  <si>
    <t>5.Aparatos de alumbrado</t>
  </si>
  <si>
    <t>Lámparas</t>
  </si>
  <si>
    <t>Otros aparatos de alumbrado</t>
  </si>
  <si>
    <t>Total aparatos de alumbrado</t>
  </si>
  <si>
    <t>6.Herramientas eléctricas electrónicas</t>
  </si>
  <si>
    <t>7.Juguetes o equipos deportivos y de tiempo libre</t>
  </si>
  <si>
    <t>8.Aparatos Médicos</t>
  </si>
  <si>
    <t>9.Instrumentos de vigilancia y control</t>
  </si>
  <si>
    <t>10.Máquinas expendedoras</t>
  </si>
  <si>
    <t>TOTAL</t>
  </si>
  <si>
    <t>Nota: Todos los datos están en toneladas.</t>
  </si>
  <si>
    <t>REUTILIZACIÓN + RECICLADO</t>
  </si>
  <si>
    <t>RESIDUOS DE APARATOS ELÉCTRICOS Y ELECTRÓNICOS  de los SISTEMAS DE RESPONSBILIDAD AMPLIADA DEL PRODUCTOR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</si>
</sst>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4" fontId="0" fillId="0" borderId="6" xfId="0" applyNumberFormat="1" applyBorder="1" applyAlignment="1">
      <alignment horizontal="right" vertical="center" indent="1"/>
    </xf>
    <xf numFmtId="4" fontId="0" fillId="0" borderId="7" xfId="0" applyNumberFormat="1" applyBorder="1" applyAlignment="1">
      <alignment horizontal="right" vertical="center" indent="1"/>
    </xf>
    <xf numFmtId="0" fontId="1" fillId="3" borderId="9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4" fontId="2" fillId="0" borderId="16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0" fontId="0" fillId="0" borderId="0" xfId="0" applyFont="1" applyFill="1" applyBorder="1"/>
    <xf numFmtId="0" fontId="1" fillId="3" borderId="11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clm.es\MAMB\SC\DSOSTENIBLE\INFORMACI&#211;N_%20AMBIENTAL\INFORMACI&#211;N%20AMBIENTAL\TRANSPARENCIA\TABLAS\2016_TRANSPARENCIA\RAEEs%20SRAP%202015CL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bilamp"/>
      <sheetName val="ecoasimelec"/>
      <sheetName val="ecofimática"/>
      <sheetName val="ecolec"/>
      <sheetName val="ecolum"/>
      <sheetName val="ecoraee´s"/>
      <sheetName val="ecotic"/>
      <sheetName val="ERP"/>
      <sheetName val="Reinicia"/>
      <sheetName val="TOTALES"/>
      <sheetName val="Hoja1"/>
    </sheetNames>
    <sheetDataSet>
      <sheetData sheetId="0">
        <row r="15">
          <cell r="C15">
            <v>73.745000000000005</v>
          </cell>
          <cell r="D15">
            <v>0</v>
          </cell>
          <cell r="E15">
            <v>73.745000000000005</v>
          </cell>
          <cell r="F15">
            <v>0</v>
          </cell>
          <cell r="G15">
            <v>73.781999999999996</v>
          </cell>
          <cell r="H15">
            <v>73.781999999999996</v>
          </cell>
          <cell r="I15">
            <v>73.828999999999994</v>
          </cell>
          <cell r="J15">
            <v>5.867</v>
          </cell>
          <cell r="K15">
            <v>0</v>
          </cell>
        </row>
        <row r="16">
          <cell r="C16">
            <v>0</v>
          </cell>
          <cell r="D16">
            <v>25.021000000000001</v>
          </cell>
          <cell r="E16">
            <v>25.021000000000001</v>
          </cell>
          <cell r="F16">
            <v>0</v>
          </cell>
          <cell r="G16">
            <v>31.117000000000001</v>
          </cell>
          <cell r="H16">
            <v>31.117000000000001</v>
          </cell>
          <cell r="I16">
            <v>33.313000000000002</v>
          </cell>
          <cell r="J16">
            <v>3.2949999999999999</v>
          </cell>
          <cell r="K16">
            <v>0</v>
          </cell>
        </row>
        <row r="17">
          <cell r="C17">
            <v>73.745000000000005</v>
          </cell>
          <cell r="D17">
            <v>25.021000000000001</v>
          </cell>
          <cell r="E17">
            <v>98.766000000000005</v>
          </cell>
          <cell r="F17">
            <v>0</v>
          </cell>
          <cell r="G17">
            <v>104.899</v>
          </cell>
          <cell r="H17">
            <v>104.899</v>
          </cell>
          <cell r="I17">
            <v>107.142</v>
          </cell>
          <cell r="J17">
            <v>9.161999999999999</v>
          </cell>
          <cell r="K17">
            <v>0</v>
          </cell>
        </row>
      </sheetData>
      <sheetData sheetId="1">
        <row r="3">
          <cell r="C3">
            <v>53.89</v>
          </cell>
          <cell r="E3">
            <v>53.89</v>
          </cell>
          <cell r="G3">
            <v>43.112800296783448</v>
          </cell>
          <cell r="H3">
            <v>43.112800296783448</v>
          </cell>
          <cell r="I3">
            <v>52.813181369781496</v>
          </cell>
          <cell r="J3">
            <v>1.0778199793696404</v>
          </cell>
        </row>
        <row r="6">
          <cell r="C6">
            <v>2.82</v>
          </cell>
          <cell r="D6">
            <v>0.12390160160511732</v>
          </cell>
          <cell r="E6">
            <v>2.9439016016051172</v>
          </cell>
          <cell r="G6">
            <v>2.396723626049992</v>
          </cell>
          <cell r="H6">
            <v>2.396723626049992</v>
          </cell>
          <cell r="I6">
            <v>2.6580219589336194</v>
          </cell>
          <cell r="J6">
            <v>0.28951145079857815</v>
          </cell>
        </row>
        <row r="7">
          <cell r="C7">
            <v>56.71</v>
          </cell>
          <cell r="D7">
            <v>0.12390160160511732</v>
          </cell>
          <cell r="E7">
            <v>56.83390160160512</v>
          </cell>
          <cell r="G7">
            <v>45.509523922833438</v>
          </cell>
          <cell r="H7">
            <v>45.509523922833438</v>
          </cell>
          <cell r="I7">
            <v>55.471203328715113</v>
          </cell>
          <cell r="J7">
            <v>1.3673314301682185</v>
          </cell>
        </row>
        <row r="8">
          <cell r="C8">
            <v>10.978055577948689</v>
          </cell>
          <cell r="D8">
            <v>4.9348397572040561</v>
          </cell>
          <cell r="E8">
            <v>15.912895335152745</v>
          </cell>
          <cell r="G8">
            <v>12.788232388244943</v>
          </cell>
          <cell r="H8">
            <v>12.788232388244943</v>
          </cell>
          <cell r="I8">
            <v>14.491586909828708</v>
          </cell>
          <cell r="J8">
            <v>1.4213083159667439</v>
          </cell>
        </row>
        <row r="11">
          <cell r="C11">
            <v>157.26895700176527</v>
          </cell>
          <cell r="D11">
            <v>61.041974460601807</v>
          </cell>
          <cell r="E11">
            <v>218.31093146236708</v>
          </cell>
          <cell r="F11">
            <v>0.22</v>
          </cell>
          <cell r="G11">
            <v>180.34927673712372</v>
          </cell>
          <cell r="H11">
            <v>180.56927673712372</v>
          </cell>
          <cell r="I11">
            <v>192.86076797754876</v>
          </cell>
          <cell r="J11">
            <v>25.450163132943331</v>
          </cell>
        </row>
        <row r="12">
          <cell r="C12">
            <v>190.51012789290422</v>
          </cell>
          <cell r="D12">
            <v>3.5980000928789377</v>
          </cell>
          <cell r="E12">
            <v>194.10812798578317</v>
          </cell>
          <cell r="G12">
            <v>178.17120802771788</v>
          </cell>
          <cell r="H12">
            <v>178.17120802771788</v>
          </cell>
          <cell r="I12">
            <v>180.93766249239306</v>
          </cell>
          <cell r="J12">
            <v>13.170463727460417</v>
          </cell>
        </row>
        <row r="13">
          <cell r="C13">
            <v>9.684968970449642</v>
          </cell>
          <cell r="D13">
            <v>4.3535734400749204</v>
          </cell>
          <cell r="E13">
            <v>14.038542410524563</v>
          </cell>
          <cell r="G13">
            <v>11.7919419696182</v>
          </cell>
          <cell r="H13">
            <v>11.7919419696182</v>
          </cell>
          <cell r="J13">
            <v>1.5955135338790716</v>
          </cell>
        </row>
        <row r="14">
          <cell r="C14">
            <v>200.19509686335385</v>
          </cell>
          <cell r="D14">
            <v>7.9515735329538586</v>
          </cell>
          <cell r="E14">
            <v>208.14667039630771</v>
          </cell>
          <cell r="G14">
            <v>189.96314999733607</v>
          </cell>
          <cell r="H14">
            <v>189.96314999733607</v>
          </cell>
          <cell r="I14">
            <v>193.38069132167334</v>
          </cell>
          <cell r="J14">
            <v>14.765977261339488</v>
          </cell>
        </row>
        <row r="18">
          <cell r="C18">
            <v>4.8782746607924343</v>
          </cell>
          <cell r="D18">
            <v>1.0859875576049089</v>
          </cell>
          <cell r="E18">
            <v>5.9642622183973435</v>
          </cell>
          <cell r="G18">
            <v>5.650669056280516</v>
          </cell>
          <cell r="H18">
            <v>5.650669056280516</v>
          </cell>
          <cell r="I18">
            <v>5.6788129062969235</v>
          </cell>
          <cell r="J18">
            <v>0.28544935621956391</v>
          </cell>
        </row>
        <row r="19">
          <cell r="C19">
            <v>1.5698029625951313</v>
          </cell>
          <cell r="D19">
            <v>26.477775000154971</v>
          </cell>
          <cell r="E19">
            <v>28.047577962750101</v>
          </cell>
          <cell r="G19">
            <v>25.549008713167161</v>
          </cell>
          <cell r="H19">
            <v>25.549008713167161</v>
          </cell>
          <cell r="I19">
            <v>26.761516881875693</v>
          </cell>
          <cell r="J19">
            <v>1.2860614560658141</v>
          </cell>
        </row>
        <row r="20">
          <cell r="C20">
            <v>3.0810034956140444</v>
          </cell>
          <cell r="D20">
            <v>46.537014606118206</v>
          </cell>
          <cell r="E20">
            <v>49.618018101732247</v>
          </cell>
          <cell r="G20">
            <v>40.644297368304805</v>
          </cell>
          <cell r="H20">
            <v>40.644297368304805</v>
          </cell>
          <cell r="I20">
            <v>45.551871027261484</v>
          </cell>
          <cell r="J20">
            <v>4.0661476440362749</v>
          </cell>
        </row>
        <row r="21">
          <cell r="C21">
            <v>9.0238878117222345</v>
          </cell>
          <cell r="D21">
            <v>3.5215792856216432</v>
          </cell>
          <cell r="E21">
            <v>12.545467097343877</v>
          </cell>
          <cell r="G21">
            <v>10.589617144254968</v>
          </cell>
          <cell r="H21">
            <v>10.589617144254968</v>
          </cell>
          <cell r="I21">
            <v>11.091230080667883</v>
          </cell>
          <cell r="J21">
            <v>1.4542372061336646</v>
          </cell>
        </row>
      </sheetData>
      <sheetData sheetId="2">
        <row r="11">
          <cell r="C11">
            <v>15.467390702486039</v>
          </cell>
          <cell r="D11">
            <v>109.94649220085144</v>
          </cell>
          <cell r="E11">
            <v>125.41388290333748</v>
          </cell>
          <cell r="G11">
            <v>103.58698352622986</v>
          </cell>
          <cell r="H11">
            <v>103.58698352622986</v>
          </cell>
          <cell r="I11">
            <v>113.67300755023956</v>
          </cell>
          <cell r="J11">
            <v>11.740876434236766</v>
          </cell>
        </row>
        <row r="12">
          <cell r="D12">
            <v>5.1999999999999998E-2</v>
          </cell>
          <cell r="E12">
            <v>5.1999999999999998E-2</v>
          </cell>
          <cell r="G12">
            <v>4.8663333654403687E-2</v>
          </cell>
          <cell r="H12">
            <v>4.8663333654403687E-2</v>
          </cell>
          <cell r="I12">
            <v>4.8663333654403687E-2</v>
          </cell>
        </row>
        <row r="14">
          <cell r="D14">
            <v>5.1999999999999998E-2</v>
          </cell>
          <cell r="E14">
            <v>5.1999999999999998E-2</v>
          </cell>
          <cell r="G14">
            <v>4.8663333654403687E-2</v>
          </cell>
          <cell r="H14">
            <v>4.8663333654403687E-2</v>
          </cell>
          <cell r="I14">
            <v>4.8663333654403687E-2</v>
          </cell>
        </row>
      </sheetData>
      <sheetData sheetId="3">
        <row r="3">
          <cell r="C3">
            <v>1184.8900000000001</v>
          </cell>
          <cell r="E3">
            <v>1184.8900000000001</v>
          </cell>
          <cell r="F3" t="str">
            <v>-</v>
          </cell>
          <cell r="G3">
            <v>1068.6522910000001</v>
          </cell>
          <cell r="H3">
            <v>1068.6522910000001</v>
          </cell>
          <cell r="I3">
            <v>1101.236766</v>
          </cell>
          <cell r="J3">
            <v>83.653234000000111</v>
          </cell>
        </row>
        <row r="4">
          <cell r="C4">
            <v>4.46</v>
          </cell>
          <cell r="E4">
            <v>4.46</v>
          </cell>
          <cell r="F4" t="str">
            <v>-</v>
          </cell>
          <cell r="G4">
            <v>4.0224739999999999</v>
          </cell>
          <cell r="H4">
            <v>4.0224739999999999</v>
          </cell>
          <cell r="I4">
            <v>4.145124</v>
          </cell>
          <cell r="J4">
            <v>0.31487599999999993</v>
          </cell>
        </row>
        <row r="5">
          <cell r="C5">
            <v>1.3</v>
          </cell>
          <cell r="E5">
            <v>1.3</v>
          </cell>
          <cell r="F5">
            <v>0.01</v>
          </cell>
          <cell r="G5">
            <v>1.1724699999999999</v>
          </cell>
          <cell r="H5">
            <v>1.1824699999999999</v>
          </cell>
          <cell r="I5">
            <v>1.2082200000000001</v>
          </cell>
          <cell r="J5">
            <v>9.1779999999999973E-2</v>
          </cell>
        </row>
        <row r="6">
          <cell r="C6">
            <v>2703.22</v>
          </cell>
          <cell r="E6">
            <v>2703.22</v>
          </cell>
          <cell r="F6">
            <v>0.18</v>
          </cell>
          <cell r="G6">
            <v>2438.0341179999996</v>
          </cell>
          <cell r="H6">
            <v>2438.2141179999994</v>
          </cell>
          <cell r="I6">
            <v>2512.372668</v>
          </cell>
          <cell r="J6">
            <v>190.84733199999982</v>
          </cell>
        </row>
        <row r="7">
          <cell r="C7">
            <v>3893.86</v>
          </cell>
          <cell r="E7">
            <v>3893.86</v>
          </cell>
          <cell r="F7" t="str">
            <v>-</v>
          </cell>
          <cell r="G7">
            <v>3511.8723340000001</v>
          </cell>
          <cell r="H7">
            <v>3511.8723340000001</v>
          </cell>
          <cell r="I7">
            <v>3618.9534840000001</v>
          </cell>
          <cell r="J7">
            <v>274.90651600000001</v>
          </cell>
        </row>
        <row r="8">
          <cell r="C8">
            <v>1030.77</v>
          </cell>
          <cell r="E8">
            <v>1030.77</v>
          </cell>
          <cell r="F8">
            <v>36.43</v>
          </cell>
          <cell r="G8">
            <v>858.11602499999992</v>
          </cell>
          <cell r="H8">
            <v>894.54602499999987</v>
          </cell>
          <cell r="I8">
            <v>882.64835099999993</v>
          </cell>
          <cell r="J8">
            <v>148.12164900000005</v>
          </cell>
        </row>
        <row r="9">
          <cell r="C9">
            <v>1.3</v>
          </cell>
          <cell r="E9">
            <v>1.3</v>
          </cell>
          <cell r="F9">
            <v>0.05</v>
          </cell>
          <cell r="G9">
            <v>1.0822500000000002</v>
          </cell>
          <cell r="H9">
            <v>1.1322500000000002</v>
          </cell>
          <cell r="I9">
            <v>1.1131900000000001</v>
          </cell>
          <cell r="J9">
            <v>0.18680999999999992</v>
          </cell>
        </row>
        <row r="10">
          <cell r="C10">
            <v>17.21</v>
          </cell>
          <cell r="E10">
            <v>17.21</v>
          </cell>
          <cell r="F10">
            <v>0.6</v>
          </cell>
          <cell r="G10">
            <v>14.327325</v>
          </cell>
          <cell r="H10">
            <v>14.927325</v>
          </cell>
          <cell r="I10">
            <v>14.736922999999999</v>
          </cell>
          <cell r="J10">
            <v>2.4730770000000017</v>
          </cell>
        </row>
        <row r="11">
          <cell r="C11">
            <v>18.510000000000002</v>
          </cell>
          <cell r="E11">
            <v>18.510000000000002</v>
          </cell>
          <cell r="F11">
            <v>0.64</v>
          </cell>
          <cell r="G11">
            <v>15.409575000000002</v>
          </cell>
          <cell r="H11">
            <v>16.049575000000001</v>
          </cell>
          <cell r="I11">
            <v>15.850113</v>
          </cell>
          <cell r="J11">
            <v>2.6598870000000012</v>
          </cell>
        </row>
        <row r="12">
          <cell r="C12">
            <v>63.29</v>
          </cell>
          <cell r="E12">
            <v>63.29</v>
          </cell>
          <cell r="F12">
            <v>0.3</v>
          </cell>
          <cell r="G12">
            <v>50.397826999999999</v>
          </cell>
          <cell r="H12">
            <v>50.697826999999997</v>
          </cell>
          <cell r="I12">
            <v>51.125662000000005</v>
          </cell>
          <cell r="J12">
            <v>12.164337999999994</v>
          </cell>
        </row>
        <row r="13">
          <cell r="C13">
            <v>9.92</v>
          </cell>
          <cell r="E13">
            <v>9.92</v>
          </cell>
          <cell r="F13">
            <v>0.05</v>
          </cell>
          <cell r="G13">
            <v>7.8992959999999997</v>
          </cell>
          <cell r="H13">
            <v>7.9492959999999995</v>
          </cell>
          <cell r="I13">
            <v>8.0133759999999992</v>
          </cell>
          <cell r="J13">
            <v>1.9066240000000008</v>
          </cell>
        </row>
        <row r="14">
          <cell r="C14">
            <v>73.209999999999994</v>
          </cell>
          <cell r="E14">
            <v>73.209999999999994</v>
          </cell>
          <cell r="F14">
            <v>0.34</v>
          </cell>
          <cell r="G14">
            <v>58.297122999999992</v>
          </cell>
          <cell r="H14">
            <v>58.637122999999995</v>
          </cell>
          <cell r="I14">
            <v>59.139037999999992</v>
          </cell>
          <cell r="J14">
            <v>14.070962000000002</v>
          </cell>
        </row>
        <row r="15">
          <cell r="C15">
            <v>1.99</v>
          </cell>
          <cell r="E15">
            <v>1.99</v>
          </cell>
          <cell r="F15">
            <v>0.06</v>
          </cell>
          <cell r="G15">
            <v>1.684734</v>
          </cell>
          <cell r="H15">
            <v>1.744734</v>
          </cell>
          <cell r="I15">
            <v>1.728116</v>
          </cell>
          <cell r="J15">
            <v>0.26188400000000001</v>
          </cell>
        </row>
        <row r="16">
          <cell r="C16">
            <v>23.05</v>
          </cell>
          <cell r="E16">
            <v>23.05</v>
          </cell>
          <cell r="F16">
            <v>0.74</v>
          </cell>
          <cell r="G16">
            <v>19.514130000000002</v>
          </cell>
          <cell r="H16">
            <v>20.25413</v>
          </cell>
          <cell r="I16">
            <v>20.01662</v>
          </cell>
          <cell r="J16">
            <v>3.0333800000000011</v>
          </cell>
        </row>
        <row r="17">
          <cell r="C17">
            <v>25.04</v>
          </cell>
          <cell r="E17">
            <v>25.04</v>
          </cell>
          <cell r="F17">
            <v>0.8</v>
          </cell>
          <cell r="G17">
            <v>21.198864</v>
          </cell>
          <cell r="H17">
            <v>21.998864000000001</v>
          </cell>
          <cell r="I17">
            <v>21.744736</v>
          </cell>
          <cell r="J17">
            <v>3.2952639999999995</v>
          </cell>
        </row>
        <row r="18">
          <cell r="C18">
            <v>79.81</v>
          </cell>
          <cell r="E18">
            <v>79.81</v>
          </cell>
          <cell r="F18">
            <v>2.77</v>
          </cell>
          <cell r="G18">
            <v>66.441824999999994</v>
          </cell>
          <cell r="H18">
            <v>69.21182499999999</v>
          </cell>
          <cell r="I18">
            <v>68.341302999999996</v>
          </cell>
          <cell r="J18">
            <v>11.468697000000006</v>
          </cell>
        </row>
        <row r="19">
          <cell r="C19">
            <v>19.62</v>
          </cell>
          <cell r="E19">
            <v>19.62</v>
          </cell>
          <cell r="F19">
            <v>0.68</v>
          </cell>
          <cell r="G19">
            <v>16.333649999999999</v>
          </cell>
          <cell r="H19">
            <v>17.013649999999998</v>
          </cell>
          <cell r="I19">
            <v>16.800606000000002</v>
          </cell>
          <cell r="J19">
            <v>2.8193939999999991</v>
          </cell>
        </row>
        <row r="20">
          <cell r="C20">
            <v>7.0000000000000007E-2</v>
          </cell>
          <cell r="E20">
            <v>7.0000000000000007E-2</v>
          </cell>
          <cell r="F20">
            <v>0</v>
          </cell>
          <cell r="G20">
            <v>5.8275000000000007E-2</v>
          </cell>
          <cell r="H20">
            <v>5.8275000000000007E-2</v>
          </cell>
          <cell r="I20">
            <v>5.9941000000000001E-2</v>
          </cell>
          <cell r="J20">
            <v>1.0059000000000005E-2</v>
          </cell>
        </row>
        <row r="21">
          <cell r="C21">
            <v>0.15</v>
          </cell>
          <cell r="E21">
            <v>0.15</v>
          </cell>
          <cell r="F21">
            <v>0.01</v>
          </cell>
          <cell r="G21">
            <v>0.12487499999999999</v>
          </cell>
          <cell r="H21">
            <v>0.13487499999999999</v>
          </cell>
          <cell r="I21">
            <v>0.12844499999999998</v>
          </cell>
          <cell r="J21">
            <v>2.1555000000000019E-2</v>
          </cell>
        </row>
        <row r="22">
          <cell r="C22" t="str">
            <v>-</v>
          </cell>
          <cell r="D22">
            <v>40.380000000000003</v>
          </cell>
          <cell r="E22">
            <v>40.380000000000003</v>
          </cell>
          <cell r="F22" t="str">
            <v>-</v>
          </cell>
          <cell r="G22">
            <v>37.452450000000006</v>
          </cell>
          <cell r="H22">
            <v>37.452450000000006</v>
          </cell>
          <cell r="I22">
            <v>37.593780000000002</v>
          </cell>
          <cell r="J22">
            <v>2.79</v>
          </cell>
        </row>
      </sheetData>
      <sheetData sheetId="4">
        <row r="17">
          <cell r="C17">
            <v>2.5711999999999997</v>
          </cell>
          <cell r="D17">
            <v>73.418850000000006</v>
          </cell>
          <cell r="E17">
            <v>75.990050000000011</v>
          </cell>
          <cell r="F17">
            <v>0</v>
          </cell>
          <cell r="G17">
            <v>64.721675535000003</v>
          </cell>
          <cell r="I17">
            <v>64.721675535000003</v>
          </cell>
        </row>
      </sheetData>
      <sheetData sheetId="5">
        <row r="3">
          <cell r="C3">
            <v>4.7619999999999996</v>
          </cell>
          <cell r="D3">
            <v>0</v>
          </cell>
          <cell r="E3">
            <v>4.7619999999999996</v>
          </cell>
          <cell r="F3">
            <v>0</v>
          </cell>
          <cell r="G3">
            <v>3.8381999999999996</v>
          </cell>
          <cell r="H3">
            <v>3.8381999999999996</v>
          </cell>
          <cell r="I3">
            <v>4.6535200000000003</v>
          </cell>
          <cell r="J3">
            <v>0.10847999999999924</v>
          </cell>
          <cell r="K3">
            <v>0</v>
          </cell>
        </row>
        <row r="4">
          <cell r="C4">
            <v>2.0409999999999999</v>
          </cell>
          <cell r="D4">
            <v>0</v>
          </cell>
          <cell r="E4">
            <v>2.0409999999999999</v>
          </cell>
          <cell r="F4">
            <v>0</v>
          </cell>
          <cell r="G4">
            <v>2.0205899999999999</v>
          </cell>
          <cell r="H4">
            <v>2.0205899999999999</v>
          </cell>
          <cell r="I4">
            <v>2.0205899999999999</v>
          </cell>
          <cell r="J4">
            <v>2.0410000000000039E-2</v>
          </cell>
          <cell r="K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>
            <v>15.39236</v>
          </cell>
          <cell r="D6">
            <v>6.4589999999999996</v>
          </cell>
          <cell r="E6">
            <v>21.85136</v>
          </cell>
          <cell r="F6">
            <v>0</v>
          </cell>
          <cell r="G6">
            <v>19.127583999999999</v>
          </cell>
          <cell r="H6">
            <v>19.127583999999999</v>
          </cell>
          <cell r="I6">
            <v>19.151743999999997</v>
          </cell>
          <cell r="J6">
            <v>2.6996160000000025</v>
          </cell>
          <cell r="K6">
            <v>0</v>
          </cell>
        </row>
        <row r="7">
          <cell r="C7">
            <v>22.195360000000001</v>
          </cell>
          <cell r="D7">
            <v>6.4589999999999996</v>
          </cell>
          <cell r="E7">
            <v>28.654359999999997</v>
          </cell>
          <cell r="F7">
            <v>0</v>
          </cell>
          <cell r="G7">
            <v>24.986373999999998</v>
          </cell>
          <cell r="H7">
            <v>24.986373999999998</v>
          </cell>
          <cell r="I7">
            <v>25.825854</v>
          </cell>
          <cell r="J7">
            <v>2.8285060000000017</v>
          </cell>
          <cell r="K7">
            <v>0</v>
          </cell>
        </row>
        <row r="8">
          <cell r="C8">
            <v>14.309495704</v>
          </cell>
          <cell r="D8">
            <v>0.27426055999999999</v>
          </cell>
          <cell r="E8">
            <v>14.583756264</v>
          </cell>
          <cell r="F8">
            <v>0</v>
          </cell>
          <cell r="G8">
            <v>12.174656994528</v>
          </cell>
          <cell r="H8">
            <v>12.174656994528</v>
          </cell>
          <cell r="I8">
            <v>12.378688574392001</v>
          </cell>
          <cell r="J8">
            <v>2.2050676896079988</v>
          </cell>
          <cell r="K8">
            <v>0</v>
          </cell>
        </row>
        <row r="9">
          <cell r="C9">
            <v>1.9055701600000001</v>
          </cell>
          <cell r="D9">
            <v>0</v>
          </cell>
          <cell r="E9">
            <v>1.9055701600000001</v>
          </cell>
          <cell r="F9">
            <v>0</v>
          </cell>
          <cell r="G9">
            <v>1.7969431031600001</v>
          </cell>
          <cell r="H9">
            <v>1.7969431031600001</v>
          </cell>
          <cell r="I9">
            <v>1.7971796609599999</v>
          </cell>
          <cell r="J9">
            <v>0.1083904990400002</v>
          </cell>
          <cell r="K9">
            <v>0</v>
          </cell>
        </row>
        <row r="10">
          <cell r="C10">
            <v>4.238196212000001</v>
          </cell>
          <cell r="D10">
            <v>8.1230679999999986E-2</v>
          </cell>
          <cell r="E10">
            <v>4.319426892000001</v>
          </cell>
          <cell r="F10">
            <v>0</v>
          </cell>
          <cell r="G10">
            <v>3.6058982247840001</v>
          </cell>
          <cell r="H10">
            <v>3.6058982247840001</v>
          </cell>
          <cell r="I10">
            <v>3.6663284374759999</v>
          </cell>
          <cell r="J10">
            <v>0.65309845452400106</v>
          </cell>
          <cell r="K10">
            <v>0</v>
          </cell>
        </row>
        <row r="11">
          <cell r="C11">
            <v>6.1437663720000009</v>
          </cell>
          <cell r="D11">
            <v>8.1230679999999986E-2</v>
          </cell>
          <cell r="E11">
            <v>6.2249970520000009</v>
          </cell>
          <cell r="F11">
            <v>0</v>
          </cell>
          <cell r="G11">
            <v>5.4028413279440004</v>
          </cell>
          <cell r="H11">
            <v>5.4028413279440004</v>
          </cell>
          <cell r="I11">
            <v>5.4635080984359998</v>
          </cell>
          <cell r="J11">
            <v>0.76148895356400126</v>
          </cell>
          <cell r="K11">
            <v>0</v>
          </cell>
        </row>
        <row r="12">
          <cell r="C12">
            <v>3.6412298399999998</v>
          </cell>
          <cell r="D12">
            <v>0</v>
          </cell>
          <cell r="E12">
            <v>3.6412298399999998</v>
          </cell>
          <cell r="F12">
            <v>0</v>
          </cell>
          <cell r="G12">
            <v>3.53469169684</v>
          </cell>
          <cell r="H12">
            <v>3.53469169684</v>
          </cell>
          <cell r="I12">
            <v>3.5356891390399996</v>
          </cell>
          <cell r="J12">
            <v>0.10554070096000023</v>
          </cell>
          <cell r="K12">
            <v>0</v>
          </cell>
        </row>
        <row r="13">
          <cell r="C13">
            <v>3.817792372</v>
          </cell>
          <cell r="D13">
            <v>7.3173080000000001E-2</v>
          </cell>
          <cell r="E13">
            <v>3.8909654520000001</v>
          </cell>
          <cell r="F13">
            <v>0</v>
          </cell>
          <cell r="G13">
            <v>3.248214581904</v>
          </cell>
          <cell r="H13">
            <v>3.248214581904</v>
          </cell>
          <cell r="I13">
            <v>3.3026504771559999</v>
          </cell>
          <cell r="J13">
            <v>0.58831497484400019</v>
          </cell>
          <cell r="K13">
            <v>0</v>
          </cell>
        </row>
        <row r="14">
          <cell r="C14">
            <v>7.4590222119999998</v>
          </cell>
          <cell r="D14">
            <v>7.3173080000000001E-2</v>
          </cell>
          <cell r="E14">
            <v>7.5321952919999999</v>
          </cell>
          <cell r="F14">
            <v>0</v>
          </cell>
          <cell r="G14">
            <v>6.782906278744</v>
          </cell>
          <cell r="H14">
            <v>6.782906278744</v>
          </cell>
          <cell r="I14">
            <v>6.8383396161959995</v>
          </cell>
          <cell r="J14">
            <v>0.69385567580400043</v>
          </cell>
          <cell r="K14">
            <v>0</v>
          </cell>
        </row>
        <row r="15">
          <cell r="C15">
            <v>7.5880000000000001</v>
          </cell>
          <cell r="D15">
            <v>0</v>
          </cell>
          <cell r="E15">
            <v>7.5880000000000001</v>
          </cell>
          <cell r="F15">
            <v>0</v>
          </cell>
          <cell r="G15">
            <v>6.8250400000000004</v>
          </cell>
          <cell r="H15">
            <v>6.8250400000000004</v>
          </cell>
          <cell r="I15">
            <v>7.0511200000000009</v>
          </cell>
          <cell r="J15">
            <v>0.53687999999999914</v>
          </cell>
          <cell r="K15">
            <v>0</v>
          </cell>
        </row>
        <row r="16">
          <cell r="C16">
            <v>48.528586800600003</v>
          </cell>
          <cell r="D16">
            <v>3.6159976340000002</v>
          </cell>
          <cell r="E16">
            <v>52.144584434600006</v>
          </cell>
          <cell r="F16">
            <v>0</v>
          </cell>
          <cell r="G16">
            <v>43.635693075074002</v>
          </cell>
          <cell r="H16">
            <v>43.635693075074002</v>
          </cell>
          <cell r="I16">
            <v>44.731429786454001</v>
          </cell>
          <cell r="J16">
            <v>7.4131546481460049</v>
          </cell>
          <cell r="K16">
            <v>0</v>
          </cell>
        </row>
        <row r="17">
          <cell r="C17">
            <v>56.116586800600004</v>
          </cell>
          <cell r="D17">
            <v>3.6159976340000002</v>
          </cell>
          <cell r="E17">
            <v>59.732584434600007</v>
          </cell>
          <cell r="F17">
            <v>0</v>
          </cell>
          <cell r="G17">
            <v>50.460733075074003</v>
          </cell>
          <cell r="H17">
            <v>50.460733075074003</v>
          </cell>
          <cell r="I17">
            <v>51.782549786453998</v>
          </cell>
          <cell r="J17">
            <v>7.950034648146004</v>
          </cell>
          <cell r="K17">
            <v>0</v>
          </cell>
        </row>
        <row r="18">
          <cell r="C18">
            <v>1.8294135849999997</v>
          </cell>
          <cell r="D18">
            <v>3.5063150000000001E-2</v>
          </cell>
          <cell r="E18">
            <v>1.8644767349999998</v>
          </cell>
          <cell r="F18">
            <v>0</v>
          </cell>
          <cell r="G18">
            <v>1.5564827272199999</v>
          </cell>
          <cell r="H18">
            <v>1.5564827272199999</v>
          </cell>
          <cell r="I18">
            <v>1.5825673742050002</v>
          </cell>
          <cell r="J18">
            <v>0.28190936079499962</v>
          </cell>
          <cell r="K18">
            <v>0</v>
          </cell>
        </row>
        <row r="19">
          <cell r="C19">
            <v>0.26932121000000009</v>
          </cell>
          <cell r="D19">
            <v>5.1619000000000014E-3</v>
          </cell>
          <cell r="E19">
            <v>0.27448311000000009</v>
          </cell>
          <cell r="F19">
            <v>0</v>
          </cell>
          <cell r="G19">
            <v>0.22914108372000003</v>
          </cell>
          <cell r="H19">
            <v>0.22914108372000003</v>
          </cell>
          <cell r="I19">
            <v>0.23298119333000003</v>
          </cell>
          <cell r="J19">
            <v>4.1501916670000055E-2</v>
          </cell>
          <cell r="K19">
            <v>0</v>
          </cell>
        </row>
        <row r="20">
          <cell r="C20">
            <v>2.71948734E-2</v>
          </cell>
          <cell r="D20">
            <v>5.2122599999999996E-4</v>
          </cell>
          <cell r="E20">
            <v>2.7716099399999999E-2</v>
          </cell>
          <cell r="F20">
            <v>0</v>
          </cell>
          <cell r="G20">
            <v>2.3137660648800001E-2</v>
          </cell>
          <cell r="H20">
            <v>2.3137660648800001E-2</v>
          </cell>
          <cell r="I20">
            <v>2.3525418058199996E-2</v>
          </cell>
          <cell r="J20">
            <v>4.1906813418000032E-3</v>
          </cell>
          <cell r="K20">
            <v>0</v>
          </cell>
        </row>
        <row r="21">
          <cell r="C21">
            <v>0.39609924299999999</v>
          </cell>
          <cell r="D21">
            <v>7.5917699999999994E-3</v>
          </cell>
          <cell r="E21">
            <v>0.40369101299999999</v>
          </cell>
          <cell r="F21">
            <v>0</v>
          </cell>
          <cell r="G21">
            <v>0.337005057276</v>
          </cell>
          <cell r="H21">
            <v>0.337005057276</v>
          </cell>
          <cell r="I21">
            <v>0.34265282823900001</v>
          </cell>
          <cell r="J21">
            <v>6.1038184760999981E-2</v>
          </cell>
          <cell r="K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6">
        <row r="3">
          <cell r="C3">
            <v>940.42857843163301</v>
          </cell>
          <cell r="E3">
            <v>940.42857843163301</v>
          </cell>
          <cell r="G3">
            <v>769.29297632588259</v>
          </cell>
          <cell r="H3">
            <v>769.29297632588259</v>
          </cell>
          <cell r="I3">
            <v>876.16124391398057</v>
          </cell>
          <cell r="J3">
            <v>64.267334517651392</v>
          </cell>
        </row>
        <row r="4">
          <cell r="C4">
            <v>95.161677815052997</v>
          </cell>
          <cell r="E4">
            <v>95.161677815052997</v>
          </cell>
          <cell r="G4">
            <v>90.725633535225072</v>
          </cell>
          <cell r="H4">
            <v>90.725633535225072</v>
          </cell>
          <cell r="I4">
            <v>91.219031535225085</v>
          </cell>
          <cell r="J4">
            <v>3.9426462798279149</v>
          </cell>
        </row>
        <row r="6">
          <cell r="C6">
            <v>701.01764516083347</v>
          </cell>
          <cell r="E6">
            <v>701.01764516083347</v>
          </cell>
          <cell r="G6">
            <v>603.09134558423943</v>
          </cell>
          <cell r="H6">
            <v>603.09134558423943</v>
          </cell>
          <cell r="I6">
            <v>618.65836196423936</v>
          </cell>
          <cell r="J6">
            <v>82.359283196593537</v>
          </cell>
        </row>
        <row r="7">
          <cell r="C7">
            <v>1736.6079014075194</v>
          </cell>
          <cell r="D7">
            <v>0</v>
          </cell>
          <cell r="E7">
            <v>1736.6079014075194</v>
          </cell>
          <cell r="G7">
            <v>1463.1099554453472</v>
          </cell>
          <cell r="H7">
            <v>1463.1099554453472</v>
          </cell>
          <cell r="I7">
            <v>1586.038637413445</v>
          </cell>
          <cell r="J7">
            <v>150.56926399407286</v>
          </cell>
        </row>
        <row r="8">
          <cell r="C8">
            <v>477.92904517500006</v>
          </cell>
          <cell r="D8">
            <v>0</v>
          </cell>
          <cell r="E8">
            <v>477.92904517500006</v>
          </cell>
          <cell r="G8">
            <v>402.5320428178988</v>
          </cell>
          <cell r="H8">
            <v>402.5320428178988</v>
          </cell>
          <cell r="I8">
            <v>426.54014474398787</v>
          </cell>
          <cell r="J8">
            <v>51.388900431012061</v>
          </cell>
        </row>
        <row r="11">
          <cell r="D11">
            <v>277.589</v>
          </cell>
          <cell r="E11">
            <v>277.589</v>
          </cell>
          <cell r="G11">
            <v>262.29095909999995</v>
          </cell>
          <cell r="H11">
            <v>262.29095909999995</v>
          </cell>
          <cell r="I11">
            <v>270.99603110000004</v>
          </cell>
          <cell r="J11">
            <v>6.5929688999999998</v>
          </cell>
        </row>
        <row r="14">
          <cell r="C14">
            <v>3630.4219239782142</v>
          </cell>
          <cell r="D14">
            <v>1.2999999999999999E-2</v>
          </cell>
          <cell r="E14">
            <v>3630.4349239782141</v>
          </cell>
          <cell r="G14">
            <v>3116.3616039349295</v>
          </cell>
          <cell r="H14">
            <v>3116.3616039349295</v>
          </cell>
          <cell r="I14">
            <v>3233.5926645355498</v>
          </cell>
          <cell r="J14">
            <v>396.8422594426637</v>
          </cell>
        </row>
        <row r="17">
          <cell r="C17">
            <v>2.6839</v>
          </cell>
          <cell r="D17">
            <v>4.3241333333330001</v>
          </cell>
          <cell r="E17">
            <v>7.0080333333329996</v>
          </cell>
          <cell r="G17">
            <v>5.8606033333330103</v>
          </cell>
          <cell r="H17">
            <v>5.8606033333330103</v>
          </cell>
          <cell r="I17">
            <v>5.8606993333330104</v>
          </cell>
          <cell r="J17">
            <v>1.1294339999999901</v>
          </cell>
        </row>
        <row r="19">
          <cell r="C19">
            <v>8.2871284778000001E-2</v>
          </cell>
          <cell r="E19">
            <v>8.2871284778000001E-2</v>
          </cell>
          <cell r="F19">
            <v>8.2871284778000001E-2</v>
          </cell>
          <cell r="H19">
            <v>8.2871284778000001E-2</v>
          </cell>
          <cell r="I19">
            <v>8.2871284778000001E-2</v>
          </cell>
          <cell r="J19">
            <v>0</v>
          </cell>
        </row>
        <row r="20">
          <cell r="D20">
            <v>3.625</v>
          </cell>
          <cell r="E20">
            <v>3.625</v>
          </cell>
          <cell r="G20">
            <v>2.9484949999999999</v>
          </cell>
          <cell r="H20">
            <v>2.9484949999999999</v>
          </cell>
          <cell r="I20">
            <v>3.3211400000000002</v>
          </cell>
          <cell r="J20">
            <v>0.30386000000000002</v>
          </cell>
        </row>
        <row r="21">
          <cell r="D21">
            <v>4.6449999999999996</v>
          </cell>
          <cell r="E21">
            <v>4.6449999999999996</v>
          </cell>
          <cell r="G21">
            <v>4.027215</v>
          </cell>
          <cell r="H21">
            <v>4.027215</v>
          </cell>
          <cell r="I21">
            <v>4.2687550000000005</v>
          </cell>
          <cell r="J21">
            <v>0.376245</v>
          </cell>
        </row>
      </sheetData>
      <sheetData sheetId="7">
        <row r="3">
          <cell r="C3">
            <v>243.90139887352302</v>
          </cell>
          <cell r="E3">
            <v>243.90139887352302</v>
          </cell>
          <cell r="F3">
            <v>0</v>
          </cell>
          <cell r="G3">
            <v>202.78033522736519</v>
          </cell>
          <cell r="I3">
            <v>240.16293592899817</v>
          </cell>
        </row>
        <row r="4">
          <cell r="C4">
            <v>0.84260112647696417</v>
          </cell>
          <cell r="E4">
            <v>0.84260112647696417</v>
          </cell>
          <cell r="F4">
            <v>0</v>
          </cell>
          <cell r="G4">
            <v>0.70054103698911807</v>
          </cell>
          <cell r="I4">
            <v>0.82968593573637095</v>
          </cell>
        </row>
        <row r="5">
          <cell r="C5">
            <v>0.29196207341903119</v>
          </cell>
          <cell r="E5">
            <v>0.29196207341903119</v>
          </cell>
          <cell r="F5">
            <v>0</v>
          </cell>
          <cell r="G5">
            <v>0.27247559443811997</v>
          </cell>
          <cell r="I5">
            <v>0.27253034337278226</v>
          </cell>
        </row>
        <row r="6">
          <cell r="C6">
            <v>375.17352898711323</v>
          </cell>
          <cell r="E6">
            <v>375.17352898711323</v>
          </cell>
          <cell r="F6">
            <v>2.09189737929451E-3</v>
          </cell>
          <cell r="G6">
            <v>349.82245324047847</v>
          </cell>
          <cell r="I6">
            <v>349.97142457253989</v>
          </cell>
        </row>
        <row r="7">
          <cell r="C7">
            <v>620.20949106053229</v>
          </cell>
          <cell r="E7">
            <v>620.20949106053229</v>
          </cell>
          <cell r="F7">
            <v>2.09189737929451E-3</v>
          </cell>
          <cell r="G7">
            <v>553.57580509927084</v>
          </cell>
          <cell r="I7">
            <v>591.23657678064717</v>
          </cell>
        </row>
        <row r="8">
          <cell r="C8">
            <v>53.064084414600124</v>
          </cell>
          <cell r="E8">
            <v>53.064084414600124</v>
          </cell>
          <cell r="F8">
            <v>3.6567952753542243E-2</v>
          </cell>
          <cell r="G8">
            <v>44.089414252696216</v>
          </cell>
          <cell r="I8">
            <v>45.473676334874654</v>
          </cell>
        </row>
        <row r="9">
          <cell r="E9">
            <v>0</v>
          </cell>
        </row>
        <row r="10">
          <cell r="E10">
            <v>0</v>
          </cell>
        </row>
        <row r="11">
          <cell r="C11">
            <v>137.5273856620019</v>
          </cell>
          <cell r="E11">
            <v>137.5273856620019</v>
          </cell>
          <cell r="F11">
            <v>9.4773988785200963E-2</v>
          </cell>
          <cell r="G11">
            <v>114.2675303726525</v>
          </cell>
          <cell r="I11">
            <v>117.85515366500242</v>
          </cell>
        </row>
        <row r="12">
          <cell r="C12">
            <v>88.325285747631725</v>
          </cell>
          <cell r="E12">
            <v>88.325285747631725</v>
          </cell>
          <cell r="F12">
            <v>0</v>
          </cell>
          <cell r="G12">
            <v>84.633171157721691</v>
          </cell>
          <cell r="I12">
            <v>84.739152311969136</v>
          </cell>
        </row>
        <row r="13">
          <cell r="C13">
            <v>30.884627882462141</v>
          </cell>
          <cell r="E13">
            <v>30.884627882462141</v>
          </cell>
          <cell r="F13">
            <v>2.0042542733871273E-2</v>
          </cell>
          <cell r="G13">
            <v>25.890425343713872</v>
          </cell>
          <cell r="I13">
            <v>26.651286729489652</v>
          </cell>
        </row>
        <row r="14">
          <cell r="C14">
            <v>119.20991363009385</v>
          </cell>
          <cell r="E14">
            <v>119.20991363009385</v>
          </cell>
          <cell r="F14">
            <v>2.0042542733871273E-2</v>
          </cell>
          <cell r="G14">
            <v>110.52359650143556</v>
          </cell>
          <cell r="I14">
            <v>111.39043904145879</v>
          </cell>
        </row>
        <row r="15">
          <cell r="C15">
            <v>0.40939419277010863</v>
          </cell>
          <cell r="E15">
            <v>0.40939419277010863</v>
          </cell>
          <cell r="F15">
            <v>0</v>
          </cell>
          <cell r="G15">
            <v>0.38500605000000004</v>
          </cell>
          <cell r="I15">
            <v>0.38500605000000004</v>
          </cell>
        </row>
        <row r="16">
          <cell r="C16">
            <v>0.50168609164456202</v>
          </cell>
          <cell r="E16">
            <v>0.50168609164456202</v>
          </cell>
          <cell r="F16">
            <v>3.4572599336737015E-4</v>
          </cell>
          <cell r="G16">
            <v>0.41683647543059005</v>
          </cell>
          <cell r="I16">
            <v>0.42992376491237722</v>
          </cell>
        </row>
        <row r="17">
          <cell r="C17">
            <v>0.91567109164456184</v>
          </cell>
          <cell r="E17">
            <v>0.91567109164456184</v>
          </cell>
          <cell r="F17">
            <v>3.457259933673702E-4</v>
          </cell>
          <cell r="G17">
            <v>0.80184252543059009</v>
          </cell>
          <cell r="I17">
            <v>0.81492981491237726</v>
          </cell>
        </row>
        <row r="18">
          <cell r="C18">
            <v>0.1889185156083715</v>
          </cell>
          <cell r="E18">
            <v>0.1889185156083715</v>
          </cell>
          <cell r="F18">
            <v>1.3018906157053162E-4</v>
          </cell>
          <cell r="G18">
            <v>0.15696693510404205</v>
          </cell>
          <cell r="I18">
            <v>0.16189517876758772</v>
          </cell>
        </row>
        <row r="19">
          <cell r="C19">
            <v>1.8108557430417169</v>
          </cell>
          <cell r="E19">
            <v>1.8108557430417169</v>
          </cell>
          <cell r="F19">
            <v>1.2479116145234098E-3</v>
          </cell>
          <cell r="G19">
            <v>1.5045877053684376</v>
          </cell>
          <cell r="I19">
            <v>1.5518267931439353</v>
          </cell>
        </row>
        <row r="20">
          <cell r="C20">
            <v>0.908701103106062</v>
          </cell>
          <cell r="E20">
            <v>0.908701103106062</v>
          </cell>
          <cell r="F20">
            <v>6.2621148319166008E-4</v>
          </cell>
          <cell r="G20">
            <v>0.7550134862159591</v>
          </cell>
          <cell r="I20">
            <v>0.77871841761994565</v>
          </cell>
        </row>
        <row r="21">
          <cell r="C21">
            <v>0.25188377937112405</v>
          </cell>
          <cell r="E21">
            <v>0.25188377937112405</v>
          </cell>
          <cell r="F21">
            <v>1.7358019543803964E-4</v>
          </cell>
          <cell r="G21">
            <v>0.2092829531450969</v>
          </cell>
          <cell r="I21">
            <v>0.21585374709633134</v>
          </cell>
        </row>
        <row r="22"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</sheetData>
      <sheetData sheetId="8">
        <row r="3">
          <cell r="C3">
            <v>0.02</v>
          </cell>
          <cell r="D3">
            <v>0</v>
          </cell>
          <cell r="E3">
            <v>0.02</v>
          </cell>
          <cell r="F3">
            <v>0</v>
          </cell>
          <cell r="G3">
            <v>1.6200000000000003E-2</v>
          </cell>
          <cell r="H3">
            <v>1.6200000000000003E-2</v>
          </cell>
          <cell r="I3">
            <v>1.78E-2</v>
          </cell>
          <cell r="J3">
            <v>2.2000000000000001E-3</v>
          </cell>
          <cell r="K3">
            <v>0</v>
          </cell>
        </row>
        <row r="4">
          <cell r="C4">
            <v>0.24</v>
          </cell>
          <cell r="D4">
            <v>0</v>
          </cell>
          <cell r="E4">
            <v>0.24</v>
          </cell>
          <cell r="F4">
            <v>0</v>
          </cell>
          <cell r="G4">
            <v>0.19439999999999999</v>
          </cell>
          <cell r="H4">
            <v>0.19439999999999999</v>
          </cell>
          <cell r="I4">
            <v>0.21359999999999998</v>
          </cell>
          <cell r="J4">
            <v>2.6399999999999996E-2</v>
          </cell>
          <cell r="K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>
            <v>0.79400000000000004</v>
          </cell>
          <cell r="D6">
            <v>0</v>
          </cell>
          <cell r="E6">
            <v>0.79400000000000004</v>
          </cell>
          <cell r="F6">
            <v>0</v>
          </cell>
          <cell r="G6">
            <v>0.64314000000000004</v>
          </cell>
          <cell r="H6">
            <v>0.64314000000000004</v>
          </cell>
          <cell r="I6">
            <v>0.70665999999999995</v>
          </cell>
          <cell r="J6">
            <v>8.7340000000000001E-2</v>
          </cell>
          <cell r="K6">
            <v>0</v>
          </cell>
        </row>
        <row r="7">
          <cell r="C7">
            <v>1.054</v>
          </cell>
          <cell r="D7">
            <v>0</v>
          </cell>
          <cell r="E7">
            <v>1.054</v>
          </cell>
          <cell r="F7">
            <v>0</v>
          </cell>
          <cell r="G7">
            <v>0.85374000000000005</v>
          </cell>
          <cell r="H7">
            <v>0.85374000000000005</v>
          </cell>
          <cell r="I7">
            <v>0.93805999999999989</v>
          </cell>
          <cell r="J7">
            <v>0.11594</v>
          </cell>
          <cell r="K7">
            <v>0</v>
          </cell>
        </row>
        <row r="8">
          <cell r="C8">
            <v>0.69899999999999995</v>
          </cell>
          <cell r="D8">
            <v>0</v>
          </cell>
          <cell r="E8">
            <v>0.69899999999999995</v>
          </cell>
          <cell r="F8">
            <v>0</v>
          </cell>
          <cell r="G8">
            <v>0.62909999999999999</v>
          </cell>
          <cell r="H8">
            <v>0.62909999999999999</v>
          </cell>
          <cell r="I8">
            <v>0.65007000000000004</v>
          </cell>
          <cell r="J8">
            <v>4.8930000000000001E-2</v>
          </cell>
          <cell r="K8">
            <v>0</v>
          </cell>
        </row>
        <row r="9">
          <cell r="C9">
            <v>5.0999999999999997E-2</v>
          </cell>
          <cell r="D9">
            <v>0</v>
          </cell>
          <cell r="E9">
            <v>5.0999999999999997E-2</v>
          </cell>
          <cell r="F9">
            <v>0</v>
          </cell>
          <cell r="G9">
            <v>4.6920000000000003E-2</v>
          </cell>
          <cell r="H9">
            <v>4.6920000000000003E-2</v>
          </cell>
          <cell r="I9">
            <v>4.845E-2</v>
          </cell>
          <cell r="J9">
            <v>2.5500000000000002E-3</v>
          </cell>
          <cell r="K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5.0999999999999997E-2</v>
          </cell>
          <cell r="D11">
            <v>0</v>
          </cell>
          <cell r="E11">
            <v>5.0999999999999997E-2</v>
          </cell>
          <cell r="F11">
            <v>0</v>
          </cell>
          <cell r="G11">
            <v>4.6920000000000003E-2</v>
          </cell>
          <cell r="H11">
            <v>4.6920000000000003E-2</v>
          </cell>
          <cell r="I11">
            <v>4.845E-2</v>
          </cell>
          <cell r="J11">
            <v>2.5500000000000002E-3</v>
          </cell>
          <cell r="K11">
            <v>0</v>
          </cell>
        </row>
        <row r="12">
          <cell r="C12">
            <v>0.4</v>
          </cell>
          <cell r="D12">
            <v>0</v>
          </cell>
          <cell r="E12">
            <v>0.4</v>
          </cell>
          <cell r="F12">
            <v>0</v>
          </cell>
          <cell r="G12">
            <v>0.36800000000000005</v>
          </cell>
          <cell r="H12">
            <v>0.36800000000000005</v>
          </cell>
          <cell r="I12">
            <v>0.38</v>
          </cell>
          <cell r="J12">
            <v>0.02</v>
          </cell>
          <cell r="K12">
            <v>0</v>
          </cell>
        </row>
        <row r="13">
          <cell r="C13">
            <v>0.1</v>
          </cell>
          <cell r="D13">
            <v>0</v>
          </cell>
          <cell r="E13">
            <v>0.1</v>
          </cell>
          <cell r="F13">
            <v>0</v>
          </cell>
          <cell r="G13">
            <v>9.2000000000000012E-2</v>
          </cell>
          <cell r="H13">
            <v>9.2000000000000012E-2</v>
          </cell>
          <cell r="I13">
            <v>9.5000000000000001E-2</v>
          </cell>
          <cell r="J13">
            <v>5.0000000000000001E-3</v>
          </cell>
          <cell r="K13">
            <v>0</v>
          </cell>
        </row>
        <row r="14">
          <cell r="C14">
            <v>0.5</v>
          </cell>
          <cell r="D14">
            <v>0</v>
          </cell>
          <cell r="E14">
            <v>0.5</v>
          </cell>
          <cell r="F14">
            <v>0</v>
          </cell>
          <cell r="G14">
            <v>0.46000000000000008</v>
          </cell>
          <cell r="H14">
            <v>0.46000000000000008</v>
          </cell>
          <cell r="I14">
            <v>0.47499999999999998</v>
          </cell>
          <cell r="J14">
            <v>2.5000000000000001E-2</v>
          </cell>
          <cell r="K14">
            <v>0</v>
          </cell>
        </row>
        <row r="15">
          <cell r="C15">
            <v>4.5999999999999999E-2</v>
          </cell>
          <cell r="D15">
            <v>0</v>
          </cell>
          <cell r="E15">
            <v>4.5999999999999999E-2</v>
          </cell>
          <cell r="F15">
            <v>0</v>
          </cell>
          <cell r="G15">
            <v>4.1307999999999997E-2</v>
          </cell>
          <cell r="H15">
            <v>4.1307999999999997E-2</v>
          </cell>
          <cell r="I15">
            <v>4.2917999999999991E-2</v>
          </cell>
          <cell r="J15">
            <v>3.0820000000000001E-3</v>
          </cell>
          <cell r="K15">
            <v>0</v>
          </cell>
        </row>
        <row r="16">
          <cell r="C16">
            <v>0.32700000000000001</v>
          </cell>
          <cell r="D16">
            <v>0</v>
          </cell>
          <cell r="E16">
            <v>0.32700000000000001</v>
          </cell>
          <cell r="F16">
            <v>0</v>
          </cell>
          <cell r="G16">
            <v>0.30084</v>
          </cell>
          <cell r="H16">
            <v>0.30084</v>
          </cell>
          <cell r="I16">
            <v>0.31065000000000004</v>
          </cell>
          <cell r="J16">
            <v>1.635E-2</v>
          </cell>
          <cell r="K16">
            <v>0</v>
          </cell>
        </row>
        <row r="17">
          <cell r="C17">
            <v>0.373</v>
          </cell>
          <cell r="D17">
            <v>0</v>
          </cell>
          <cell r="E17">
            <v>0.373</v>
          </cell>
          <cell r="F17">
            <v>0</v>
          </cell>
          <cell r="G17">
            <v>0.34214800000000001</v>
          </cell>
          <cell r="H17">
            <v>0.34214800000000001</v>
          </cell>
          <cell r="I17">
            <v>0.35356800000000005</v>
          </cell>
          <cell r="J17">
            <v>1.9432000000000001E-2</v>
          </cell>
          <cell r="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C19">
            <v>0.153</v>
          </cell>
          <cell r="D19">
            <v>0</v>
          </cell>
          <cell r="E19">
            <v>0.153</v>
          </cell>
          <cell r="F19">
            <v>0</v>
          </cell>
          <cell r="G19">
            <v>0.13769999999999999</v>
          </cell>
          <cell r="H19">
            <v>0.13769999999999999</v>
          </cell>
          <cell r="I19">
            <v>0.14229</v>
          </cell>
          <cell r="J19">
            <v>1.0710000000000001E-2</v>
          </cell>
          <cell r="K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>
            <v>0.95</v>
          </cell>
          <cell r="D21">
            <v>0</v>
          </cell>
          <cell r="E21">
            <v>0.95</v>
          </cell>
          <cell r="F21">
            <v>0</v>
          </cell>
          <cell r="G21">
            <v>0.85499999999999998</v>
          </cell>
          <cell r="H21">
            <v>0.85499999999999998</v>
          </cell>
          <cell r="I21">
            <v>0.88349999999999995</v>
          </cell>
          <cell r="J21">
            <v>6.6500000000000004E-2</v>
          </cell>
          <cell r="K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F30" sqref="F30"/>
    </sheetView>
  </sheetViews>
  <sheetFormatPr baseColWidth="10" defaultRowHeight="12.75" x14ac:dyDescent="0.2"/>
  <cols>
    <col min="1" max="1" width="30.28515625" customWidth="1"/>
    <col min="2" max="2" width="34.42578125" customWidth="1"/>
    <col min="3" max="3" width="17" customWidth="1"/>
    <col min="4" max="4" width="20.28515625" customWidth="1"/>
    <col min="5" max="5" width="14.5703125" customWidth="1"/>
    <col min="6" max="6" width="14.85546875" customWidth="1"/>
    <col min="7" max="7" width="12.140625" customWidth="1"/>
    <col min="8" max="8" width="16.28515625" customWidth="1"/>
    <col min="9" max="9" width="14.7109375" customWidth="1"/>
    <col min="10" max="10" width="14.5703125" customWidth="1"/>
  </cols>
  <sheetData>
    <row r="1" spans="1:11" ht="13.5" thickBot="1" x14ac:dyDescent="0.25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52.5" thickTop="1" thickBot="1" x14ac:dyDescent="0.25">
      <c r="C2" s="1" t="s">
        <v>0</v>
      </c>
      <c r="D2" s="2" t="s">
        <v>1</v>
      </c>
      <c r="E2" s="3" t="s">
        <v>2</v>
      </c>
      <c r="F2" s="3" t="s">
        <v>3</v>
      </c>
      <c r="G2" s="3" t="s">
        <v>4</v>
      </c>
      <c r="H2" s="3" t="s">
        <v>34</v>
      </c>
      <c r="I2" s="3" t="s">
        <v>5</v>
      </c>
      <c r="J2" s="3" t="s">
        <v>6</v>
      </c>
      <c r="K2" s="4" t="s">
        <v>7</v>
      </c>
    </row>
    <row r="3" spans="1:11" ht="26.25" thickTop="1" x14ac:dyDescent="0.2">
      <c r="A3" s="19" t="s">
        <v>8</v>
      </c>
      <c r="B3" s="5" t="s">
        <v>9</v>
      </c>
      <c r="C3" s="6">
        <f>SUM([1]ecoasimelec!C3,[1]ecofimática!C3,[1]ecoraee´s!C3,[1]ecotic!C3,[1]ambilamp!C3,[1]ecolum!C3,[1]ecolec!C3,[1]ERP!C3,[1]Reinicia!C3)</f>
        <v>2427.8919773051562</v>
      </c>
      <c r="D3" s="6">
        <f>SUM([1]ecoasimelec!D3,[1]ecofimática!D3,[1]ecoraee´s!D3,[1]ecotic!D3,[1]ambilamp!D3,[1]ecolum!D3,[1]ecolec!D3,[1]ERP!D3,[1]Reinicia!D3)</f>
        <v>0</v>
      </c>
      <c r="E3" s="6">
        <f>SUM([1]ecoasimelec!E3,[1]ecofimática!E3,[1]ecoraee´s!E3,[1]ecotic!E3,[1]ambilamp!E3,[1]ecolum!E3,[1]ecolec!E3,[1]ERP!E3,[1]Reinicia!E3)</f>
        <v>2427.8919773051562</v>
      </c>
      <c r="F3" s="6">
        <f>SUM([1]ecoasimelec!F3,[1]ecofimática!F3,[1]ecoraee´s!F3,[1]ecotic!F3,[1]ambilamp!F3,[1]ecolum!F3,[1]ecolec!F3,[1]ERP!F3,[1]Reinicia!F3)</f>
        <v>0</v>
      </c>
      <c r="G3" s="6">
        <f>SUM([1]ecoasimelec!G3,[1]ecofimática!G3,[1]ecoraee´s!G3,[1]ecotic!G3,[1]ambilamp!G3,[1]ecolum!G3,[1]ecolec!G3,[1]ERP!G3,[1]Reinicia!G3)</f>
        <v>2087.6928028500315</v>
      </c>
      <c r="H3" s="6">
        <f>SUM([1]ecoasimelec!H3,[1]ecofimática!H3,[1]ecoraee´s!H3,[1]ecotic!H3,[1]ambilamp!H3,[1]ecolum!I3,[1]ecolec!H3,[1]ERP!I3,[1]Reinicia!H3)</f>
        <v>2125.0754035516643</v>
      </c>
      <c r="I3" s="6">
        <f>[1]ambilamp!I3+[1]ecoasimelec!I3+[1]ecofimática!I3+[1]ecolec!I3+[1]ecolum!I3+[1]ecoraee´s!I3+[1]ecotic!I3+[1]ERP!I3+[1]Reinicia!I3</f>
        <v>2275.0454472127603</v>
      </c>
      <c r="J3" s="6">
        <f>SUM([1]ecoasimelec!J3,[1]ecofimática!J3,[1]ecoraee´s!J3,[1]ecotic!J3,[1]ambilamp!J3,[1]ecolum!K3,[1]ecolec!J3,[1]ERP!K3,[1]Reinicia!J3)</f>
        <v>149.10906849702113</v>
      </c>
      <c r="K3" s="7">
        <f>SUM([1]ecoasimelec!K3,[1]ecofimática!K3,[1]ecoraee´s!K3,[1]ecotic!K3,[1]ambilamp!K3,[1]ecolum!L3,[1]ecolec!K3,[1]ERP!L3,[1]Reinicia!K3)</f>
        <v>0</v>
      </c>
    </row>
    <row r="4" spans="1:11" x14ac:dyDescent="0.2">
      <c r="A4" s="20"/>
      <c r="B4" s="8" t="s">
        <v>10</v>
      </c>
      <c r="C4" s="6">
        <f>SUM([1]ecoasimelec!C4,[1]ecofimática!C4,[1]ecoraee´s!C4,[1]ecotic!C4,[1]ambilamp!C4,[1]ecolum!C4,[1]ecolec!C4,[1]ERP!C4,[1]Reinicia!C4)</f>
        <v>102.74527894152995</v>
      </c>
      <c r="D4" s="6">
        <f>SUM([1]ecoasimelec!D4,[1]ecofimática!D4,[1]ecoraee´s!D4,[1]ecotic!D4,[1]ambilamp!D4,[1]ecolum!D4,[1]ecolec!D4,[1]ERP!D4,[1]Reinicia!D4)</f>
        <v>0</v>
      </c>
      <c r="E4" s="6">
        <f>SUM([1]ecoasimelec!E4,[1]ecofimática!E4,[1]ecoraee´s!E4,[1]ecotic!E4,[1]ambilamp!E4,[1]ecolum!E4,[1]ecolec!E4,[1]ERP!E4,[1]Reinicia!E4)</f>
        <v>102.74527894152995</v>
      </c>
      <c r="F4" s="6">
        <f>SUM([1]ecoasimelec!F4,[1]ecofimática!F4,[1]ecoraee´s!F4,[1]ecotic!F4,[1]ambilamp!F4,[1]ecolum!F4,[1]ecolec!F4,[1]ERP!F4,[1]Reinicia!F4)</f>
        <v>0</v>
      </c>
      <c r="G4" s="6">
        <f>SUM([1]ecoasimelec!G4,[1]ecofimática!G4,[1]ecoraee´s!G4,[1]ecotic!G4,[1]ambilamp!G4,[1]ecolum!G4,[1]ecolec!G4,[1]ERP!G4,[1]Reinicia!G4)</f>
        <v>97.663638572214197</v>
      </c>
      <c r="H4" s="6">
        <f>SUM([1]ecoasimelec!H4,[1]ecofimática!H4,[1]ecoraee´s!H4,[1]ecotic!H4,[1]ambilamp!H4,[1]ecolum!I4,[1]ecolec!H4,[1]ERP!I4,[1]Reinicia!H4)</f>
        <v>97.792783470961439</v>
      </c>
      <c r="I4" s="6">
        <f>[1]ambilamp!I4+[1]ecoasimelec!I4+[1]ecofimática!I4+[1]ecolec!I4+[1]ecolum!I4+[1]ecoraee´s!I4+[1]ecotic!I4+[1]ERP!I4+[1]Reinicia!I4</f>
        <v>98.428031470961443</v>
      </c>
      <c r="J4" s="6">
        <f>SUM([1]ecoasimelec!J4,[1]ecofimática!J4,[1]ecoraee´s!J4,[1]ecotic!J4,[1]ambilamp!J4,[1]ecolum!K4,[1]ecolec!J4,[1]ERP!K4,[1]Reinicia!J4)</f>
        <v>4.3043322798279151</v>
      </c>
      <c r="K4" s="7">
        <f>SUM([1]ecoasimelec!K4,[1]ecofimática!K4,[1]ecoraee´s!K4,[1]ecotic!K4,[1]ambilamp!K4,[1]ecolum!L4,[1]ecolec!K4,[1]ERP!L4,[1]Reinicia!K4)</f>
        <v>0</v>
      </c>
    </row>
    <row r="5" spans="1:11" ht="25.5" x14ac:dyDescent="0.2">
      <c r="A5" s="20"/>
      <c r="B5" s="8" t="s">
        <v>11</v>
      </c>
      <c r="C5" s="6">
        <f>SUM([1]ecoasimelec!C5,[1]ecofimática!C5,[1]ecoraee´s!C5,[1]ecotic!C5,[1]ambilamp!C5,[1]ecolum!C5,[1]ecolec!C5,[1]ERP!C5,[1]Reinicia!C5)</f>
        <v>1.5919620734190312</v>
      </c>
      <c r="D5" s="6">
        <f>SUM([1]ecoasimelec!D5,[1]ecofimática!D5,[1]ecoraee´s!D5,[1]ecotic!D5,[1]ambilamp!D5,[1]ecolum!D5,[1]ecolec!D5,[1]ERP!D5,[1]Reinicia!D5)</f>
        <v>0</v>
      </c>
      <c r="E5" s="6">
        <f>SUM([1]ecoasimelec!E5,[1]ecofimática!E5,[1]ecoraee´s!E5,[1]ecotic!E5,[1]ambilamp!E5,[1]ecolum!E5,[1]ecolec!E5,[1]ERP!E5,[1]Reinicia!E5)</f>
        <v>1.5919620734190312</v>
      </c>
      <c r="F5" s="6">
        <f>SUM([1]ecoasimelec!F5,[1]ecofimática!F5,[1]ecoraee´s!F5,[1]ecotic!F5,[1]ambilamp!F5,[1]ecolum!F5,[1]ecolec!F5,[1]ERP!F5,[1]Reinicia!F5)</f>
        <v>0.01</v>
      </c>
      <c r="G5" s="6">
        <f>SUM([1]ecoasimelec!G5,[1]ecofimática!G5,[1]ecoraee´s!G5,[1]ecotic!G5,[1]ambilamp!G5,[1]ecolum!G5,[1]ecolec!G5,[1]ERP!G5,[1]Reinicia!G5)</f>
        <v>1.4449455944381198</v>
      </c>
      <c r="H5" s="6">
        <f>SUM([1]ecoasimelec!H5,[1]ecofimática!H5,[1]ecoraee´s!H5,[1]ecotic!H5,[1]ambilamp!H5,[1]ecolum!I5,[1]ecolec!H5,[1]ERP!I5,[1]Reinicia!H5)</f>
        <v>1.4550003433727823</v>
      </c>
      <c r="I5" s="6">
        <f>[1]ambilamp!I5+[1]ecoasimelec!I5+[1]ecofimática!I5+[1]ecolec!I5+[1]ecolum!I5+[1]ecoraee´s!I5+[1]ecotic!I5+[1]ERP!I5+[1]Reinicia!I5</f>
        <v>1.4807503433727822</v>
      </c>
      <c r="J5" s="6">
        <f>SUM([1]ecoasimelec!J5,[1]ecofimática!J5,[1]ecoraee´s!J5,[1]ecotic!J5,[1]ambilamp!J5,[1]ecolum!K5,[1]ecolec!J5,[1]ERP!K5,[1]Reinicia!J5)</f>
        <v>9.1779999999999973E-2</v>
      </c>
      <c r="K5" s="7">
        <f>SUM([1]ecoasimelec!K5,[1]ecofimática!K5,[1]ecoraee´s!K5,[1]ecotic!K5,[1]ambilamp!K5,[1]ecolum!L5,[1]ecolec!K5,[1]ERP!L5,[1]Reinicia!K5)</f>
        <v>0</v>
      </c>
    </row>
    <row r="6" spans="1:11" x14ac:dyDescent="0.2">
      <c r="A6" s="20"/>
      <c r="B6" s="8" t="s">
        <v>12</v>
      </c>
      <c r="C6" s="6">
        <f>SUM([1]ecoasimelec!C6,[1]ecofimática!C6,[1]ecoraee´s!C6,[1]ecotic!C6,[1]ambilamp!C6,[1]ecolum!C6,[1]ecolec!C6,[1]ERP!C6,[1]Reinicia!C6)</f>
        <v>3798.4175341479463</v>
      </c>
      <c r="D6" s="6">
        <f>SUM([1]ecoasimelec!D6,[1]ecofimática!D6,[1]ecoraee´s!D6,[1]ecotic!D6,[1]ambilamp!D6,[1]ecolum!D6,[1]ecolec!D6,[1]ERP!D6,[1]Reinicia!D6)</f>
        <v>6.5829016016051174</v>
      </c>
      <c r="E6" s="6">
        <f>SUM([1]ecoasimelec!E6,[1]ecofimática!E6,[1]ecoraee´s!E6,[1]ecotic!E6,[1]ambilamp!E6,[1]ecolum!E6,[1]ecolec!E6,[1]ERP!E6,[1]Reinicia!E6)</f>
        <v>3805.0004357495513</v>
      </c>
      <c r="F6" s="6">
        <f>SUM([1]ecoasimelec!F6,[1]ecofimática!F6,[1]ecoraee´s!F6,[1]ecotic!F6,[1]ambilamp!F6,[1]ecolum!F6,[1]ecolec!F6,[1]ERP!F6,[1]Reinicia!F6)</f>
        <v>0.18209189737929452</v>
      </c>
      <c r="G6" s="6">
        <f>SUM([1]ecoasimelec!G6,[1]ecofimática!G6,[1]ecoraee´s!G6,[1]ecotic!G6,[1]ambilamp!G6,[1]ecolum!G6,[1]ecolec!G6,[1]ERP!G6,[1]Reinicia!G6)</f>
        <v>3413.1153644507676</v>
      </c>
      <c r="H6" s="6">
        <f>SUM([1]ecoasimelec!H6,[1]ecofimática!H6,[1]ecoraee´s!H6,[1]ecotic!H6,[1]ambilamp!H6,[1]ecolum!I6,[1]ecolec!H6,[1]ERP!I6,[1]Reinicia!H6)</f>
        <v>3413.4443357828291</v>
      </c>
      <c r="I6" s="6">
        <f>[1]ambilamp!I6+[1]ecoasimelec!I6+[1]ecofimática!I6+[1]ecolec!I6+[1]ecolum!I6+[1]ecoraee´s!I6+[1]ecotic!I6+[1]ERP!I6+[1]Reinicia!I6</f>
        <v>3503.5188804957124</v>
      </c>
      <c r="J6" s="6">
        <f>SUM([1]ecoasimelec!J6,[1]ecofimática!J6,[1]ecoraee´s!J6,[1]ecotic!J6,[1]ambilamp!J6,[1]ecolum!K6,[1]ecolec!J6,[1]ERP!K6,[1]Reinicia!J6)</f>
        <v>276.28308264739195</v>
      </c>
      <c r="K6" s="7">
        <f>SUM([1]ecoasimelec!K6,[1]ecofimática!K6,[1]ecoraee´s!K6,[1]ecotic!K6,[1]ambilamp!K6,[1]ecolum!L6,[1]ecolec!K6,[1]ERP!L6,[1]Reinicia!K6)</f>
        <v>0</v>
      </c>
    </row>
    <row r="7" spans="1:11" x14ac:dyDescent="0.2">
      <c r="A7" s="21"/>
      <c r="B7" s="8" t="s">
        <v>13</v>
      </c>
      <c r="C7" s="6">
        <f>SUM([1]ecoasimelec!C7,[1]ecofimática!C7,[1]ecoraee´s!C7,[1]ecotic!C7,[1]ambilamp!C7,[1]ecolum!C7,[1]ecolec!C7,[1]ERP!C7,[1]Reinicia!C7)</f>
        <v>6330.6367524680518</v>
      </c>
      <c r="D7" s="6">
        <f>SUM([1]ecoasimelec!D7,[1]ecofimática!D7,[1]ecoraee´s!D7,[1]ecotic!D7,[1]ambilamp!D7,[1]ecolum!D7,[1]ecolec!D7,[1]ERP!D7,[1]Reinicia!D7)</f>
        <v>6.5829016016051174</v>
      </c>
      <c r="E7" s="6">
        <f>SUM([1]ecoasimelec!E7,[1]ecofimática!E7,[1]ecoraee´s!E7,[1]ecotic!E7,[1]ambilamp!E7,[1]ecolum!E7,[1]ecolec!E7,[1]ERP!E7,[1]Reinicia!E7)</f>
        <v>6337.2196540696568</v>
      </c>
      <c r="F7" s="6">
        <f>SUM([1]ecoasimelec!F7,[1]ecofimática!F7,[1]ecoraee´s!F7,[1]ecotic!F7,[1]ambilamp!F7,[1]ecolum!F7,[1]ecolec!F7,[1]ERP!F7,[1]Reinicia!F7)</f>
        <v>2.09189737929451E-3</v>
      </c>
      <c r="G7" s="6">
        <f>SUM([1]ecoasimelec!G7,[1]ecofimática!G7,[1]ecoraee´s!G7,[1]ecotic!G7,[1]ambilamp!G7,[1]ecolum!G7,[1]ecolec!G7,[1]ERP!G7,[1]Reinicia!G7)</f>
        <v>5599.9077324674508</v>
      </c>
      <c r="H7" s="6">
        <f>SUM([1]ecoasimelec!H7,[1]ecofimática!H7,[1]ecoraee´s!H7,[1]ecotic!H7,[1]ambilamp!H7,[1]ecolum!I7,[1]ecolec!H7,[1]ERP!I7,[1]Reinicia!H7)</f>
        <v>5637.5685041488268</v>
      </c>
      <c r="I7" s="6">
        <f>[1]ambilamp!I7+[1]ecoasimelec!I7+[1]ecofimática!I7+[1]ecolec!I7+[1]ecolum!I7+[1]ecoraee´s!I7+[1]ecotic!I7+[1]ERP!I7+[1]Reinicia!I7</f>
        <v>5878.4638155228076</v>
      </c>
      <c r="J7" s="6">
        <f>SUM([1]ecoasimelec!J7,[1]ecofimática!J7,[1]ecoraee´s!J7,[1]ecotic!J7,[1]ambilamp!J7,[1]ecolum!K7,[1]ecolec!J7,[1]ERP!K7,[1]Reinicia!J7)</f>
        <v>429.78755742424107</v>
      </c>
      <c r="K7" s="7">
        <f>SUM([1]ecoasimelec!K7,[1]ecofimática!K7,[1]ecoraee´s!K7,[1]ecotic!K7,[1]ambilamp!K7,[1]ecolum!L7,[1]ecolec!K7,[1]ERP!L7,[1]Reinicia!K7)</f>
        <v>0</v>
      </c>
    </row>
    <row r="8" spans="1:11" x14ac:dyDescent="0.2">
      <c r="A8" s="13" t="s">
        <v>14</v>
      </c>
      <c r="B8" s="14"/>
      <c r="C8" s="6">
        <f>SUM([1]ecoasimelec!C8,[1]ecofimática!C8,[1]ecoraee´s!C8,[1]ecotic!C8,[1]ambilamp!C8,[1]ecolum!C8,[1]ecolec!C8,[1]ERP!C8,[1]Reinicia!C8)</f>
        <v>1587.7496808715489</v>
      </c>
      <c r="D8" s="6">
        <f>SUM([1]ecoasimelec!D8,[1]ecofimática!D8,[1]ecoraee´s!D8,[1]ecotic!D8,[1]ambilamp!D8,[1]ecolum!D8,[1]ecolec!D8,[1]ERP!D8,[1]Reinicia!D8)</f>
        <v>5.2091003172040562</v>
      </c>
      <c r="E8" s="6">
        <f>SUM([1]ecoasimelec!E8,[1]ecofimática!E8,[1]ecoraee´s!E8,[1]ecotic!E8,[1]ambilamp!E8,[1]ecolum!E8,[1]ecolec!E8,[1]ERP!E8,[1]Reinicia!E8)</f>
        <v>1592.9587811887529</v>
      </c>
      <c r="F8" s="6">
        <f>SUM([1]ecoasimelec!F8,[1]ecofimática!F8,[1]ecoraee´s!F8,[1]ecotic!F8,[1]ambilamp!F8,[1]ecolum!F8,[1]ecolec!F8,[1]ERP!F8,[1]Reinicia!F8)</f>
        <v>36.466567952753543</v>
      </c>
      <c r="G8" s="6">
        <f>SUM([1]ecoasimelec!G8,[1]ecofimática!G8,[1]ecoraee´s!G8,[1]ecotic!G8,[1]ambilamp!G8,[1]ecolum!G8,[1]ecolec!G8,[1]ERP!G8,[1]Reinicia!G8)</f>
        <v>1330.3294714533681</v>
      </c>
      <c r="H8" s="6">
        <f>SUM([1]ecoasimelec!H8,[1]ecofimática!H8,[1]ecoraee´s!H8,[1]ecotic!H8,[1]ambilamp!H8,[1]ecolum!I8,[1]ecolec!H8,[1]ERP!I8,[1]Reinicia!H8)</f>
        <v>1368.1437335355463</v>
      </c>
      <c r="I8" s="6">
        <f>[1]ambilamp!I8+[1]ecoasimelec!I8+[1]ecofimática!I8+[1]ecolec!I8+[1]ecolum!I8+[1]ecoraee´s!I8+[1]ecotic!I8+[1]ERP!I8+[1]Reinicia!I8</f>
        <v>1382.1825175630831</v>
      </c>
      <c r="J8" s="6">
        <f>SUM([1]ecoasimelec!J8,[1]ecofimática!J8,[1]ecoraee´s!J8,[1]ecotic!J8,[1]ambilamp!J8,[1]ecolum!K8,[1]ecolec!J8,[1]ERP!K8,[1]Reinicia!J8)</f>
        <v>203.18585543658688</v>
      </c>
      <c r="K8" s="7">
        <f>SUM([1]ecoasimelec!K8,[1]ecofimática!K8,[1]ecoraee´s!K8,[1]ecotic!K8,[1]ambilamp!K8,[1]ecolum!L8,[1]ecolec!K8,[1]ERP!L8,[1]Reinicia!K8)</f>
        <v>0</v>
      </c>
    </row>
    <row r="9" spans="1:11" ht="12.75" customHeight="1" x14ac:dyDescent="0.2">
      <c r="A9" s="22" t="s">
        <v>15</v>
      </c>
      <c r="B9" s="9" t="s">
        <v>16</v>
      </c>
      <c r="C9" s="6">
        <f>SUM([1]ecoasimelec!C9,[1]ecofimática!C9,[1]ecoraee´s!C9,[1]ecotic!C9,[1]ambilamp!C9,[1]ecolum!C9,[1]ecolec!C9,[1]ERP!C9,[1]Reinicia!C9)</f>
        <v>3.2565701600000003</v>
      </c>
      <c r="D9" s="6">
        <f>SUM([1]ecoasimelec!D9,[1]ecofimática!D9,[1]ecoraee´s!D9,[1]ecotic!D9,[1]ambilamp!D9,[1]ecolum!D9,[1]ecolec!D9,[1]ERP!D9,[1]Reinicia!D9)</f>
        <v>0</v>
      </c>
      <c r="E9" s="6">
        <f>SUM([1]ecoasimelec!E9,[1]ecofimática!E9,[1]ecoraee´s!E9,[1]ecotic!E9,[1]ambilamp!E9,[1]ecolum!E9,[1]ecolec!E9,[1]ERP!E9,[1]Reinicia!E9)</f>
        <v>3.2565701600000003</v>
      </c>
      <c r="F9" s="6">
        <f>SUM([1]ecoasimelec!F9,[1]ecofimática!F9,[1]ecoraee´s!F9,[1]ecotic!F9,[1]ambilamp!F9,[1]ecolum!F9,[1]ecolec!F9,[1]ERP!F9,[1]Reinicia!F9)</f>
        <v>0.05</v>
      </c>
      <c r="G9" s="6">
        <f>SUM([1]ecoasimelec!G9,[1]ecofimática!G9,[1]ecoraee´s!G9,[1]ecotic!G9,[1]ambilamp!G9,[1]ecolum!G9,[1]ecolec!G9,[1]ERP!G9,[1]Reinicia!G9)</f>
        <v>2.9261131031600005</v>
      </c>
      <c r="H9" s="6">
        <f>SUM([1]ecoasimelec!H9,[1]ecofimática!H9,[1]ecoraee´s!H9,[1]ecotic!H9,[1]ambilamp!H9,[1]ecolum!I9,[1]ecolec!H9,[1]ERP!I9,[1]Reinicia!H9)</f>
        <v>2.9761131031600003</v>
      </c>
      <c r="I9" s="6">
        <f>[1]ambilamp!I9+[1]ecoasimelec!I9+[1]ecofimática!I9+[1]ecolec!I9+[1]ecolum!I9+[1]ecoraee´s!I9+[1]ecotic!I9+[1]ERP!I9+[1]Reinicia!I9</f>
        <v>2.9588196609599997</v>
      </c>
      <c r="J9" s="6">
        <f>SUM([1]ecoasimelec!J9,[1]ecofimática!J9,[1]ecoraee´s!J9,[1]ecotic!J9,[1]ambilamp!J9,[1]ecolum!K9,[1]ecolec!J9,[1]ERP!K9,[1]Reinicia!J9)</f>
        <v>0.29775049904000012</v>
      </c>
      <c r="K9" s="7">
        <f>SUM([1]ecoasimelec!K9,[1]ecofimática!K9,[1]ecoraee´s!K9,[1]ecotic!K9,[1]ambilamp!K9,[1]ecolum!L9,[1]ecolec!K9,[1]ERP!L9,[1]Reinicia!K9)</f>
        <v>0</v>
      </c>
    </row>
    <row r="10" spans="1:11" ht="25.5" x14ac:dyDescent="0.2">
      <c r="A10" s="20"/>
      <c r="B10" s="9" t="s">
        <v>17</v>
      </c>
      <c r="C10" s="6">
        <f>SUM([1]ecoasimelec!C10,[1]ecofimática!C10,[1]ecoraee´s!C10,[1]ecotic!C10,[1]ambilamp!C10,[1]ecolum!C10,[1]ecolec!C10,[1]ERP!C10,[1]Reinicia!C10)</f>
        <v>21.448196212000003</v>
      </c>
      <c r="D10" s="6">
        <f>SUM([1]ecoasimelec!D10,[1]ecofimática!D10,[1]ecoraee´s!D10,[1]ecotic!D10,[1]ambilamp!D10,[1]ecolum!D10,[1]ecolec!D10,[1]ERP!D10,[1]Reinicia!D10)</f>
        <v>8.1230679999999986E-2</v>
      </c>
      <c r="E10" s="6">
        <f>SUM([1]ecoasimelec!E10,[1]ecofimática!E10,[1]ecoraee´s!E10,[1]ecotic!E10,[1]ambilamp!E10,[1]ecolum!E10,[1]ecolec!E10,[1]ERP!E10,[1]Reinicia!E10)</f>
        <v>21.529426892000004</v>
      </c>
      <c r="F10" s="6">
        <f>SUM([1]ecoasimelec!F10,[1]ecofimática!F10,[1]ecoraee´s!F10,[1]ecotic!F10,[1]ambilamp!F10,[1]ecolum!F10,[1]ecolec!F10,[1]ERP!F10,[1]Reinicia!F10)</f>
        <v>0.6</v>
      </c>
      <c r="G10" s="6">
        <f>SUM([1]ecoasimelec!G10,[1]ecofimática!G10,[1]ecoraee´s!G10,[1]ecotic!G10,[1]ambilamp!G10,[1]ecolum!G10,[1]ecolec!G10,[1]ERP!G10,[1]Reinicia!G10)</f>
        <v>17.933223224784001</v>
      </c>
      <c r="H10" s="6">
        <f>SUM([1]ecoasimelec!H10,[1]ecofimática!H10,[1]ecoraee´s!H10,[1]ecotic!H10,[1]ambilamp!H10,[1]ecolum!I10,[1]ecolec!H10,[1]ERP!I10,[1]Reinicia!H10)</f>
        <v>18.533223224783999</v>
      </c>
      <c r="I10" s="6">
        <f>[1]ambilamp!I10+[1]ecoasimelec!I10+[1]ecofimática!I10+[1]ecolec!I10+[1]ecolum!I10+[1]ecoraee´s!I10+[1]ecotic!I10+[1]ERP!I10+[1]Reinicia!I10</f>
        <v>18.403251437475998</v>
      </c>
      <c r="J10" s="6">
        <f>SUM([1]ecoasimelec!J10,[1]ecofimática!J10,[1]ecoraee´s!J10,[1]ecotic!J10,[1]ambilamp!J10,[1]ecolum!K10,[1]ecolec!J10,[1]ERP!K10,[1]Reinicia!J10)</f>
        <v>3.1261754545240028</v>
      </c>
      <c r="K10" s="7">
        <f>SUM([1]ecoasimelec!K10,[1]ecofimática!K10,[1]ecoraee´s!K10,[1]ecotic!K10,[1]ambilamp!K10,[1]ecolum!L10,[1]ecolec!K10,[1]ERP!L10,[1]Reinicia!K10)</f>
        <v>0</v>
      </c>
    </row>
    <row r="11" spans="1:11" ht="25.5" x14ac:dyDescent="0.2">
      <c r="A11" s="21"/>
      <c r="B11" s="9" t="s">
        <v>18</v>
      </c>
      <c r="C11" s="6">
        <f>SUM([1]ecoasimelec!C11,[1]ecofimática!C11,[1]ecoraee´s!C11,[1]ecotic!C11,[1]ambilamp!C11,[1]ecolum!C11,[1]ecolec!C11,[1]ERP!C11,[1]Reinicia!C11)</f>
        <v>334.96849973825317</v>
      </c>
      <c r="D11" s="6">
        <f>SUM([1]ecoasimelec!D11,[1]ecofimática!D11,[1]ecoraee´s!D11,[1]ecotic!D11,[1]ambilamp!D11,[1]ecolum!D11,[1]ecolec!D11,[1]ERP!D11,[1]Reinicia!D11)</f>
        <v>448.65869734145326</v>
      </c>
      <c r="E11" s="6">
        <f>SUM([1]ecoasimelec!E11,[1]ecofimática!E11,[1]ecoraee´s!E11,[1]ecotic!E11,[1]ambilamp!E11,[1]ecolum!E11,[1]ecolec!E11,[1]ERP!E11,[1]Reinicia!E11)</f>
        <v>783.62719707970643</v>
      </c>
      <c r="F11" s="6">
        <f>SUM([1]ecoasimelec!F11,[1]ecofimática!F11,[1]ecoraee´s!F11,[1]ecotic!F11,[1]ambilamp!F11,[1]ecolum!F11,[1]ecolec!F11,[1]ERP!F11,[1]Reinicia!F11)</f>
        <v>0.95477398878520092</v>
      </c>
      <c r="G11" s="6">
        <f>SUM([1]ecoasimelec!G11,[1]ecofimática!G11,[1]ecoraee´s!G11,[1]ecotic!G11,[1]ambilamp!G11,[1]ecolum!G11,[1]ecolec!G11,[1]ERP!G11,[1]Reinicia!G11)</f>
        <v>681.35408606395004</v>
      </c>
      <c r="H11" s="6">
        <f>SUM([1]ecoasimelec!H11,[1]ecofimática!H11,[1]ecoraee´s!H11,[1]ecotic!H11,[1]ambilamp!H11,[1]ecolum!I11,[1]ecolec!H11,[1]ERP!I11,[1]Reinicia!H11)</f>
        <v>685.80170935629997</v>
      </c>
      <c r="I11" s="6">
        <f>[1]ambilamp!I11+[1]ecoasimelec!I11+[1]ecofimática!I11+[1]ecolec!I11+[1]ecolum!I11+[1]ecoraee´s!I11+[1]ecotic!I11+[1]ERP!I11+[1]Reinicia!I11</f>
        <v>716.74703139122676</v>
      </c>
      <c r="J11" s="6">
        <f>SUM([1]ecoasimelec!J11,[1]ecofimática!J11,[1]ecoraee´s!J11,[1]ecotic!J11,[1]ambilamp!J11,[1]ecolum!K11,[1]ecolec!J11,[1]ERP!K11,[1]Reinicia!J11)</f>
        <v>47.20793442074411</v>
      </c>
      <c r="K11" s="7">
        <f>SUM([1]ecoasimelec!K11,[1]ecofimática!K11,[1]ecoraee´s!K11,[1]ecotic!K11,[1]ambilamp!K11,[1]ecolum!L11,[1]ecolec!K11,[1]ERP!L11,[1]Reinicia!K11)</f>
        <v>0</v>
      </c>
    </row>
    <row r="12" spans="1:11" ht="12.75" customHeight="1" x14ac:dyDescent="0.2">
      <c r="A12" s="22" t="s">
        <v>19</v>
      </c>
      <c r="B12" s="9" t="s">
        <v>20</v>
      </c>
      <c r="C12" s="6">
        <f>SUM([1]ecoasimelec!C12,[1]ecofimática!C12,[1]ecoraee´s!C12,[1]ecotic!C12,[1]ambilamp!C12,[1]ecolum!C12,[1]ecolec!C12,[1]ERP!C12,[1]Reinicia!C12)</f>
        <v>346.16664348053592</v>
      </c>
      <c r="D12" s="6">
        <f>SUM([1]ecoasimelec!D12,[1]ecofimática!D12,[1]ecoraee´s!D12,[1]ecotic!D12,[1]ambilamp!D12,[1]ecolum!D12,[1]ecolec!D12,[1]ERP!D12,[1]Reinicia!D12)</f>
        <v>3.6500000928789378</v>
      </c>
      <c r="E12" s="6">
        <f>SUM([1]ecoasimelec!E12,[1]ecofimática!E12,[1]ecoraee´s!E12,[1]ecotic!E12,[1]ambilamp!E12,[1]ecolum!E12,[1]ecolec!E12,[1]ERP!E12,[1]Reinicia!E12)</f>
        <v>349.81664357341486</v>
      </c>
      <c r="F12" s="6">
        <f>SUM([1]ecoasimelec!F12,[1]ecofimática!F12,[1]ecoraee´s!F12,[1]ecotic!F12,[1]ambilamp!F12,[1]ecolum!F12,[1]ecolec!F12,[1]ERP!F12,[1]Reinicia!F12)</f>
        <v>0.3</v>
      </c>
      <c r="G12" s="6">
        <f>SUM([1]ecoasimelec!G12,[1]ecofimática!G12,[1]ecoraee´s!G12,[1]ecotic!G12,[1]ambilamp!G12,[1]ecolum!G12,[1]ecolec!G12,[1]ERP!G12,[1]Reinicia!G12)</f>
        <v>317.15356121593402</v>
      </c>
      <c r="H12" s="6">
        <f>SUM([1]ecoasimelec!H12,[1]ecofimática!H12,[1]ecoraee´s!H12,[1]ecotic!H12,[1]ambilamp!H12,[1]ecolum!I12,[1]ecolec!H12,[1]ERP!I12,[1]Reinicia!H12)</f>
        <v>317.55954237018142</v>
      </c>
      <c r="I12" s="6">
        <f>[1]ambilamp!I12+[1]ecoasimelec!I12+[1]ecofimática!I12+[1]ecolec!I12+[1]ecolum!I12+[1]ecoraee´s!I12+[1]ecotic!I12+[1]ERP!I12+[1]Reinicia!I12</f>
        <v>320.76682927705662</v>
      </c>
      <c r="J12" s="6">
        <f>SUM([1]ecoasimelec!J12,[1]ecofimática!J12,[1]ecoraee´s!J12,[1]ecotic!J12,[1]ambilamp!J12,[1]ecolum!K12,[1]ecolec!J12,[1]ERP!K12,[1]Reinicia!J12)</f>
        <v>25.460342428420411</v>
      </c>
      <c r="K12" s="7">
        <f>SUM([1]ecoasimelec!K12,[1]ecofimática!K12,[1]ecoraee´s!K12,[1]ecotic!K12,[1]ambilamp!K12,[1]ecolum!L12,[1]ecolec!K12,[1]ERP!L12,[1]Reinicia!K12)</f>
        <v>0</v>
      </c>
    </row>
    <row r="13" spans="1:11" ht="25.5" x14ac:dyDescent="0.2">
      <c r="A13" s="20"/>
      <c r="B13" s="9" t="s">
        <v>21</v>
      </c>
      <c r="C13" s="6">
        <f>SUM([1]ecoasimelec!C13,[1]ecofimática!C13,[1]ecoraee´s!C13,[1]ecotic!C13,[1]ambilamp!C13,[1]ecolum!C13,[1]ecolec!C13,[1]ERP!C13,[1]Reinicia!C13)</f>
        <v>54.407389224911782</v>
      </c>
      <c r="D13" s="6">
        <f>SUM([1]ecoasimelec!D13,[1]ecofimática!D13,[1]ecoraee´s!D13,[1]ecotic!D13,[1]ambilamp!D13,[1]ecolum!D13,[1]ecolec!D13,[1]ERP!D13,[1]Reinicia!D13)</f>
        <v>4.4267465200749205</v>
      </c>
      <c r="E13" s="6">
        <f>SUM([1]ecoasimelec!E13,[1]ecofimática!E13,[1]ecoraee´s!E13,[1]ecotic!E13,[1]ambilamp!E13,[1]ecolum!E13,[1]ecolec!E13,[1]ERP!E13,[1]Reinicia!E13)</f>
        <v>58.834135744986703</v>
      </c>
      <c r="F13" s="6">
        <f>SUM([1]ecoasimelec!F13,[1]ecofimática!F13,[1]ecoraee´s!F13,[1]ecotic!F13,[1]ambilamp!F13,[1]ecolum!F13,[1]ecolec!F13,[1]ERP!F13,[1]Reinicia!F13)</f>
        <v>7.0042542733871282E-2</v>
      </c>
      <c r="G13" s="6">
        <f>SUM([1]ecoasimelec!G13,[1]ecofimática!G13,[1]ecoraee´s!G13,[1]ecotic!G13,[1]ambilamp!G13,[1]ecolum!G13,[1]ecolec!G13,[1]ERP!G13,[1]Reinicia!G13)</f>
        <v>48.921877895236072</v>
      </c>
      <c r="H13" s="6">
        <f>SUM([1]ecoasimelec!H13,[1]ecofimática!H13,[1]ecoraee´s!H13,[1]ecotic!H13,[1]ambilamp!H13,[1]ecolum!I13,[1]ecolec!H13,[1]ERP!I13,[1]Reinicia!H13)</f>
        <v>49.732739281011845</v>
      </c>
      <c r="I13" s="6">
        <f>[1]ambilamp!I13+[1]ecoasimelec!J13+[1]ecofimática!I13+[1]ecolec!I13+[1]ecolum!I13+[1]ecoraee´s!I13+[1]ecotic!I13+[1]ERP!I13+[1]Reinicia!I13</f>
        <v>39.657826740524719</v>
      </c>
      <c r="J13" s="6">
        <f>SUM([1]ecoasimelec!J13,[1]ecofimática!J13,[1]ecoraee´s!J13,[1]ecotic!J13,[1]ambilamp!J13,[1]ecolum!K13,[1]ecolec!J13,[1]ERP!K13,[1]Reinicia!J13)</f>
        <v>4.0954525087230724</v>
      </c>
      <c r="K13" s="7">
        <f>SUM([1]ecoasimelec!K13,[1]ecofimática!K13,[1]ecoraee´s!K13,[1]ecotic!K13,[1]ambilamp!K13,[1]ecolum!L13,[1]ecolec!K13,[1]ERP!L13,[1]Reinicia!K13)</f>
        <v>0</v>
      </c>
    </row>
    <row r="14" spans="1:11" ht="25.5" x14ac:dyDescent="0.2">
      <c r="A14" s="21"/>
      <c r="B14" s="9" t="s">
        <v>22</v>
      </c>
      <c r="C14" s="6">
        <f>SUM([1]ecoasimelec!C14,[1]ecofimática!C14,[1]ecoraee´s!C14,[1]ecotic!C14,[1]ambilamp!C14,[1]ecolum!C14,[1]ecolec!C14,[1]ERP!C14,[1]Reinicia!C14)</f>
        <v>4030.9959566836619</v>
      </c>
      <c r="D14" s="6">
        <f>SUM([1]ecoasimelec!D14,[1]ecofimática!D14,[1]ecoraee´s!D14,[1]ecotic!D14,[1]ambilamp!D14,[1]ecolum!D14,[1]ecolec!D14,[1]ERP!D14,[1]Reinicia!D14)</f>
        <v>8.0897466129538582</v>
      </c>
      <c r="E14" s="6">
        <f>SUM([1]ecoasimelec!E14,[1]ecofimática!E14,[1]ecoraee´s!E14,[1]ecotic!E14,[1]ambilamp!E14,[1]ecolum!E14,[1]ecolec!E14,[1]ERP!E14,[1]Reinicia!E14)</f>
        <v>4039.085703296616</v>
      </c>
      <c r="F14" s="6">
        <f>SUM([1]ecoasimelec!F14,[1]ecofimática!F14,[1]ecoraee´s!F14,[1]ecotic!F14,[1]ambilamp!F14,[1]ecolum!F14,[1]ecolec!F14,[1]ERP!F14,[1]Reinicia!F14)</f>
        <v>0.36004254273387132</v>
      </c>
      <c r="G14" s="6">
        <f>SUM([1]ecoasimelec!G14,[1]ecofimática!G14,[1]ecoraee´s!G14,[1]ecotic!G14,[1]ambilamp!G14,[1]ecolum!G14,[1]ecolec!G14,[1]ERP!G14,[1]Reinicia!G14)</f>
        <v>3482.437043046099</v>
      </c>
      <c r="H14" s="6">
        <f>SUM([1]ecoasimelec!H14,[1]ecofimática!H14,[1]ecoraee´s!H14,[1]ecotic!H14,[1]ambilamp!H14,[1]ecolum!I14,[1]ecolec!H14,[1]ERP!I14,[1]Reinicia!H14)</f>
        <v>3483.6438855861225</v>
      </c>
      <c r="I14" s="6">
        <f>[1]ambilamp!I14+[1]ecoasimelec!I14+[1]ecofimática!I14+[1]ecolec!I14+[1]ecolum!I14+[1]ecoraee´s!I14+[1]ecotic!I14+[1]ERP!I14+[1]Reinicia!I14</f>
        <v>3604.864835848532</v>
      </c>
      <c r="J14" s="6">
        <f>SUM([1]ecoasimelec!J14,[1]ecofimática!J14,[1]ecoraee´s!J14,[1]ecotic!J14,[1]ambilamp!J14,[1]ecolum!K14,[1]ecolec!J14,[1]ERP!K14,[1]Reinicia!J14)</f>
        <v>426.39805437980715</v>
      </c>
      <c r="K14" s="7">
        <f>SUM([1]ecoasimelec!K14,[1]ecofimática!K14,[1]ecoraee´s!K14,[1]ecotic!K14,[1]ambilamp!K14,[1]ecolum!L14,[1]ecolec!K14,[1]ERP!L14,[1]Reinicia!K14)</f>
        <v>0</v>
      </c>
    </row>
    <row r="15" spans="1:11" x14ac:dyDescent="0.2">
      <c r="A15" s="22" t="s">
        <v>23</v>
      </c>
      <c r="B15" s="9" t="s">
        <v>24</v>
      </c>
      <c r="C15" s="6">
        <f>SUM([1]ecoasimelec!C15,[1]ecofimática!C15,[1]ecoraee´s!C15,[1]ecotic!C15,[1]ambilamp!C15,[1]ecolum!C15,[1]ecolec!C15,[1]ERP!C15,[1]Reinicia!C15)</f>
        <v>83.778394192770108</v>
      </c>
      <c r="D15" s="6">
        <f>SUM([1]ecoasimelec!D15,[1]ecofimática!D15,[1]ecoraee´s!D15,[1]ecotic!D15,[1]ambilamp!D15,[1]ecolum!D15,[1]ecolec!D15,[1]ERP!D15,[1]Reinicia!D15)</f>
        <v>0</v>
      </c>
      <c r="E15" s="6">
        <f>SUM([1]ecoasimelec!E15,[1]ecofimática!E15,[1]ecoraee´s!E15,[1]ecotic!E15,[1]ambilamp!E15,[1]ecolum!E15,[1]ecolec!E15,[1]ERP!E15,[1]Reinicia!E15)</f>
        <v>83.778394192770108</v>
      </c>
      <c r="F15" s="6">
        <f>SUM([1]ecoasimelec!F15,[1]ecofimática!F15,[1]ecoraee´s!F15,[1]ecotic!F15,[1]ambilamp!F15,[1]ecolum!F15,[1]ecolec!F15,[1]ERP!F15,[1]Reinicia!F15)</f>
        <v>0.06</v>
      </c>
      <c r="G15" s="6">
        <f>SUM([1]ecoasimelec!G15,[1]ecofimática!G15,[1]ecoraee´s!G15,[1]ecotic!G15,[1]ambilamp!G15,[1]ecolum!G15,[1]ecolec!G15,[1]ERP!G15,[1]Reinicia!G15)</f>
        <v>82.718088050000006</v>
      </c>
      <c r="H15" s="6">
        <f>SUM([1]ecoasimelec!H15,[1]ecofimática!H15,[1]ecoraee´s!H15,[1]ecotic!H15,[1]ambilamp!H15,[1]ecolum!I15,[1]ecolec!H15,[1]ERP!I15,[1]Reinicia!H15)</f>
        <v>82.778088049999994</v>
      </c>
      <c r="I15" s="6">
        <f>[1]ambilamp!I15+[1]ecoasimelec!I15+[1]ecofimática!I15+[1]ecolec!I15+[1]ecolum!I15+[1]ecoraee´s!I15+[1]ecotic!I15+[1]ERP!I15+[1]Reinicia!I15</f>
        <v>83.036160049999992</v>
      </c>
      <c r="J15" s="6">
        <f>SUM([1]ecoasimelec!J15,[1]ecofimática!J15,[1]ecoraee´s!J15,[1]ecotic!J15,[1]ambilamp!J15,[1]ecolum!K15,[1]ecolec!J15,[1]ERP!K15,[1]Reinicia!J15)</f>
        <v>6.6688459999999994</v>
      </c>
      <c r="K15" s="7">
        <f>SUM([1]ecoasimelec!K15,[1]ecofimática!K15,[1]ecoraee´s!K15,[1]ecotic!K15,[1]ambilamp!K15,[1]ecolum!L15,[1]ecolec!K15,[1]ERP!L15,[1]Reinicia!K15)</f>
        <v>0</v>
      </c>
    </row>
    <row r="16" spans="1:11" x14ac:dyDescent="0.2">
      <c r="A16" s="20"/>
      <c r="B16" s="9" t="s">
        <v>25</v>
      </c>
      <c r="C16" s="6">
        <f>SUM([1]ecoasimelec!C16,[1]ecofimática!C16,[1]ecoraee´s!C16,[1]ecotic!C16,[1]ambilamp!C16,[1]ecolum!C16,[1]ecolec!C16,[1]ERP!C16,[1]Reinicia!C16)</f>
        <v>72.407272892244563</v>
      </c>
      <c r="D16" s="6">
        <f>SUM([1]ecoasimelec!D16,[1]ecofimática!D16,[1]ecoraee´s!D16,[1]ecotic!D16,[1]ambilamp!D16,[1]ecolum!D16,[1]ecolec!D16,[1]ERP!D16,[1]Reinicia!D16)</f>
        <v>28.636997634</v>
      </c>
      <c r="E16" s="6">
        <f>SUM([1]ecoasimelec!E16,[1]ecofimática!E16,[1]ecoraee´s!E16,[1]ecotic!E16,[1]ambilamp!E16,[1]ecolum!E16,[1]ecolec!E16,[1]ERP!E16,[1]Reinicia!E16)</f>
        <v>101.04427052624456</v>
      </c>
      <c r="F16" s="6">
        <f>SUM([1]ecoasimelec!F16,[1]ecofimática!F16,[1]ecoraee´s!F16,[1]ecotic!F16,[1]ambilamp!F16,[1]ecolum!F16,[1]ecolec!F16,[1]ERP!F16,[1]Reinicia!F16)</f>
        <v>0.74034572599336734</v>
      </c>
      <c r="G16" s="6">
        <f>SUM([1]ecoasimelec!G16,[1]ecofimática!G16,[1]ecoraee´s!G16,[1]ecotic!G16,[1]ambilamp!G16,[1]ecolum!G16,[1]ecolec!G16,[1]ERP!G16,[1]Reinicia!G16)</f>
        <v>94.98449955050458</v>
      </c>
      <c r="H16" s="6">
        <f>SUM([1]ecoasimelec!H16,[1]ecofimática!H16,[1]ecoraee´s!H16,[1]ecotic!H16,[1]ambilamp!H16,[1]ecolum!I16,[1]ecolec!H16,[1]ERP!I16,[1]Reinicia!H16)</f>
        <v>95.737586839986378</v>
      </c>
      <c r="I16" s="6">
        <f>[1]ambilamp!I16+[1]ecoasimelec!I16+[1]ecofimática!I16+[1]ecolec!I16+[1]ecolum!I16+[1]ecoraee´s!I16+[1]ecotic!I16+[1]ERP!I16+[1]Reinicia!I16</f>
        <v>98.801623551366376</v>
      </c>
      <c r="J16" s="6">
        <f>SUM([1]ecoasimelec!J16,[1]ecofimática!J16,[1]ecoraee´s!J16,[1]ecotic!J16,[1]ambilamp!J16,[1]ecolum!K16,[1]ecolec!J16,[1]ERP!K16,[1]Reinicia!J16)</f>
        <v>13.757884648146005</v>
      </c>
      <c r="K16" s="7">
        <f>SUM([1]ecoasimelec!K16,[1]ecofimática!K16,[1]ecoraee´s!K16,[1]ecotic!K16,[1]ambilamp!K16,[1]ecolum!L16,[1]ecolec!K16,[1]ERP!L16,[1]Reinicia!K16)</f>
        <v>0</v>
      </c>
    </row>
    <row r="17" spans="1:11" x14ac:dyDescent="0.2">
      <c r="A17" s="21"/>
      <c r="B17" s="9" t="s">
        <v>26</v>
      </c>
      <c r="C17" s="6">
        <f>SUM([1]ecoasimelec!C17,[1]ecofimática!C17,[1]ecoraee´s!C17,[1]ecotic!C17,[1]ambilamp!C17,[1]ecolum!C17,[1]ecolec!C17,[1]ERP!C17,[1]Reinicia!C17)</f>
        <v>161.44535789224454</v>
      </c>
      <c r="D17" s="6">
        <f>SUM([1]ecoasimelec!D17,[1]ecofimática!D17,[1]ecoraee´s!D17,[1]ecotic!D17,[1]ambilamp!D17,[1]ecolum!D17,[1]ecolec!D17,[1]ERP!D17,[1]Reinicia!D17)</f>
        <v>106.37998096733301</v>
      </c>
      <c r="E17" s="6">
        <f>SUM([1]ecoasimelec!E17,[1]ecofimática!E17,[1]ecoraee´s!E17,[1]ecotic!E17,[1]ambilamp!E17,[1]ecolum!E17,[1]ecolec!E17,[1]ERP!E17,[1]Reinicia!E17)</f>
        <v>267.82533885957758</v>
      </c>
      <c r="F17" s="6">
        <f>SUM([1]ecoasimelec!F17,[1]ecofimática!F17,[1]ecoraee´s!F17,[1]ecotic!F17,[1]ambilamp!F17,[1]ecolum!F17,[1]ecolec!F17,[1]ERP!F17,[1]Reinicia!F17)</f>
        <v>0.8003457259933674</v>
      </c>
      <c r="G17" s="6">
        <f>SUM([1]ecoasimelec!G17,[1]ecofimática!G17,[1]ecoraee´s!G17,[1]ecotic!G17,[1]ambilamp!G17,[1]ecolum!G17,[1]ecolec!G17,[1]ERP!G17,[1]Reinicia!G17)</f>
        <v>248.28486646883763</v>
      </c>
      <c r="H17" s="6">
        <f>SUM([1]ecoasimelec!H17,[1]ecofimática!H17,[1]ecoraee´s!H17,[1]ecotic!H17,[1]ambilamp!H17,[1]ecolum!I17,[1]ecolec!H17,[1]ERP!I17,[1]Reinicia!H17)</f>
        <v>249.09795375831939</v>
      </c>
      <c r="I17" s="6">
        <f>[1]ambilamp!I17+[1]ecoasimelec!I17+[1]ecofimática!I17+[1]ecolec!I17+[1]ecolum!I17+[1]ecoraee´s!I17+[1]ecotic!I17+[1]ERP!I17+[1]Reinicia!I17</f>
        <v>252.42015846969935</v>
      </c>
      <c r="J17" s="6">
        <f>SUM([1]ecoasimelec!J17,[1]ecofimática!J17,[1]ecoraee´s!J17,[1]ecotic!J17,[1]ambilamp!J17,[1]ecolum!K17,[1]ecolec!J17,[1]ERP!K17,[1]Reinicia!J17)</f>
        <v>21.556164648145991</v>
      </c>
      <c r="K17" s="7">
        <f>SUM([1]ecoasimelec!K17,[1]ecofimática!K17,[1]ecoraee´s!K17,[1]ecotic!K17,[1]ambilamp!K17,[1]ecolum!L17,[1]ecolec!K17,[1]ERP!L17,[1]Reinicia!K17)</f>
        <v>0</v>
      </c>
    </row>
    <row r="18" spans="1:11" ht="12.75" customHeight="1" x14ac:dyDescent="0.2">
      <c r="A18" s="13" t="s">
        <v>27</v>
      </c>
      <c r="B18" s="14"/>
      <c r="C18" s="6">
        <f>SUM([1]ecoasimelec!C18,[1]ecofimática!C18,[1]ecoraee´s!C18,[1]ecotic!C18,[1]ambilamp!C18,[1]ecolum!C18,[1]ecolec!C18,[1]ERP!C18,[1]Reinicia!C18)</f>
        <v>86.70660676140082</v>
      </c>
      <c r="D18" s="6">
        <f>SUM([1]ecoasimelec!D18,[1]ecofimática!D18,[1]ecoraee´s!D18,[1]ecotic!D18,[1]ambilamp!D18,[1]ecolum!D18,[1]ecolec!D18,[1]ERP!D18,[1]Reinicia!D18)</f>
        <v>1.121050707604909</v>
      </c>
      <c r="E18" s="6">
        <f>SUM([1]ecoasimelec!E18,[1]ecofimática!E18,[1]ecoraee´s!E18,[1]ecotic!E18,[1]ambilamp!E18,[1]ecolum!E18,[1]ecolec!E18,[1]ERP!E18,[1]Reinicia!E18)</f>
        <v>87.827657469005729</v>
      </c>
      <c r="F18" s="6">
        <f>SUM([1]ecoasimelec!F18,[1]ecofimática!F18,[1]ecoraee´s!F18,[1]ecotic!F18,[1]ambilamp!F18,[1]ecolum!F18,[1]ecolec!F18,[1]ERP!F18,[1]Reinicia!F18)</f>
        <v>2.7701301890615704</v>
      </c>
      <c r="G18" s="6">
        <f>SUM([1]ecoasimelec!G18,[1]ecofimática!G18,[1]ecoraee´s!G18,[1]ecotic!G18,[1]ambilamp!G18,[1]ecolum!G18,[1]ecolec!G18,[1]ERP!G18,[1]Reinicia!G18)</f>
        <v>73.805943718604553</v>
      </c>
      <c r="H18" s="6">
        <f>SUM([1]ecoasimelec!H18,[1]ecofimática!H18,[1]ecoraee´s!H18,[1]ecotic!H18,[1]ambilamp!H18,[1]ecolum!I18,[1]ecolec!H18,[1]ERP!I18,[1]Reinicia!H18)</f>
        <v>76.580871962268105</v>
      </c>
      <c r="I18" s="6">
        <f>[1]ambilamp!I18+[1]ecoasimelec!I18+[1]ecofimática!I18+[1]ecolec!I18+[1]ecolum!I18+[1]ecoraee´s!I18+[1]ecotic!I18+[1]ERP!I18+[1]Reinicia!I18</f>
        <v>75.764578459269515</v>
      </c>
      <c r="J18" s="6">
        <f>SUM([1]ecoasimelec!J18,[1]ecofimática!J18,[1]ecoraee´s!J18,[1]ecotic!J18,[1]ambilamp!J18,[1]ecolum!K18,[1]ecolec!J18,[1]ERP!K18,[1]Reinicia!J18)</f>
        <v>12.03605571701457</v>
      </c>
      <c r="K18" s="7">
        <f>SUM([1]ecoasimelec!K18,[1]ecofimática!K18,[1]ecoraee´s!K18,[1]ecotic!K18,[1]ambilamp!K18,[1]ecolum!L18,[1]ecolec!K18,[1]ERP!L18,[1]Reinicia!K18)</f>
        <v>0</v>
      </c>
    </row>
    <row r="19" spans="1:11" ht="12.75" customHeight="1" x14ac:dyDescent="0.2">
      <c r="A19" s="13" t="s">
        <v>28</v>
      </c>
      <c r="B19" s="14"/>
      <c r="C19" s="6">
        <f>SUM([1]ecoasimelec!C19,[1]ecofimática!C19,[1]ecoraee´s!C19,[1]ecotic!C19,[1]ambilamp!C19,[1]ecolum!C19,[1]ecolec!C19,[1]ERP!C19,[1]Reinicia!C19)</f>
        <v>23.505851200414849</v>
      </c>
      <c r="D19" s="6">
        <f>SUM([1]ecoasimelec!D19,[1]ecofimática!D19,[1]ecoraee´s!D19,[1]ecotic!D19,[1]ambilamp!D19,[1]ecolum!D19,[1]ecolec!D19,[1]ERP!D19,[1]Reinicia!D19)</f>
        <v>26.482936900154971</v>
      </c>
      <c r="E19" s="6">
        <f>SUM([1]ecoasimelec!E19,[1]ecofimática!E19,[1]ecoraee´s!E19,[1]ecotic!E19,[1]ambilamp!E19,[1]ecolum!E19,[1]ecolec!E19,[1]ERP!E19,[1]Reinicia!E19)</f>
        <v>49.988788100569813</v>
      </c>
      <c r="F19" s="6">
        <f>SUM([1]ecoasimelec!F19,[1]ecofimática!F19,[1]ecoraee´s!F19,[1]ecotic!F19,[1]ambilamp!F19,[1]ecolum!F19,[1]ecolec!F19,[1]ERP!F19,[1]Reinicia!F19)</f>
        <v>0.76411919639252346</v>
      </c>
      <c r="G19" s="6">
        <f>SUM([1]ecoasimelec!G19,[1]ecofimática!G19,[1]ecoraee´s!G19,[1]ecotic!G19,[1]ambilamp!G19,[1]ecolum!G19,[1]ecolec!G19,[1]ERP!G19,[1]Reinicia!G19)</f>
        <v>43.754087502255594</v>
      </c>
      <c r="H19" s="6">
        <f>SUM([1]ecoasimelec!H19,[1]ecofimática!H19,[1]ecoraee´s!H19,[1]ecotic!H19,[1]ambilamp!H19,[1]ecolum!I19,[1]ecolec!H19,[1]ERP!I19,[1]Reinicia!H19)</f>
        <v>44.564197874809096</v>
      </c>
      <c r="I19" s="6">
        <f>[1]ambilamp!I19+[1]ecoasimelec!I19+[1]ecofimática!I19+[1]ecolec!I19+[1]ecolum!I19+[1]ecoraee´s!I19+[1]ecotic!I19+[1]ERP!I19+[1]Reinicia!I19</f>
        <v>45.572092153127635</v>
      </c>
      <c r="J19" s="6">
        <f>SUM([1]ecoasimelec!J19,[1]ecofimática!J19,[1]ecoraee´s!J19,[1]ecotic!J19,[1]ambilamp!J19,[1]ecolum!K19,[1]ecolec!J19,[1]ERP!K19,[1]Reinicia!J19)</f>
        <v>4.1576673727358138</v>
      </c>
      <c r="K19" s="7">
        <f>SUM([1]ecoasimelec!K19,[1]ecofimática!K19,[1]ecoraee´s!K19,[1]ecotic!K19,[1]ambilamp!K19,[1]ecolum!L19,[1]ecolec!K19,[1]ERP!L19,[1]Reinicia!K19)</f>
        <v>0</v>
      </c>
    </row>
    <row r="20" spans="1:11" x14ac:dyDescent="0.2">
      <c r="A20" s="13" t="s">
        <v>29</v>
      </c>
      <c r="B20" s="14"/>
      <c r="C20" s="6">
        <f>SUM([1]ecoasimelec!C20,[1]ecofimática!C20,[1]ecoraee´s!C20,[1]ecotic!C20,[1]ambilamp!C20,[1]ecolum!C20,[1]ecolec!C20,[1]ERP!C20,[1]Reinicia!C20)</f>
        <v>4.0868994721201064</v>
      </c>
      <c r="D20" s="6">
        <f>SUM([1]ecoasimelec!D20,[1]ecofimática!D20,[1]ecoraee´s!D20,[1]ecotic!D20,[1]ambilamp!D20,[1]ecolum!D20,[1]ecolec!D20,[1]ERP!D20,[1]Reinicia!D20)</f>
        <v>50.162535832118202</v>
      </c>
      <c r="E20" s="6">
        <f>SUM([1]ecoasimelec!E20,[1]ecofimática!E20,[1]ecoraee´s!E20,[1]ecotic!E20,[1]ambilamp!E20,[1]ecolum!E20,[1]ecolec!E20,[1]ERP!E20,[1]Reinicia!E20)</f>
        <v>54.249435304238311</v>
      </c>
      <c r="F20" s="6">
        <f>SUM([1]ecoasimelec!F20,[1]ecofimática!F20,[1]ecoraee´s!F20,[1]ecotic!F20,[1]ambilamp!F20,[1]ecolum!F20,[1]ecolec!F20,[1]ERP!F20,[1]Reinicia!F20)</f>
        <v>6.2621148319166008E-4</v>
      </c>
      <c r="G20" s="6">
        <f>SUM([1]ecoasimelec!G20,[1]ecofimática!G20,[1]ecoraee´s!G20,[1]ecotic!G20,[1]ambilamp!G20,[1]ecolum!G20,[1]ecolec!G20,[1]ERP!G20,[1]Reinicia!G20)</f>
        <v>44.429218515169566</v>
      </c>
      <c r="H20" s="6">
        <f>SUM([1]ecoasimelec!H20,[1]ecofimática!H20,[1]ecoraee´s!H20,[1]ecotic!H20,[1]ambilamp!H20,[1]ecolum!I20,[1]ecolec!H20,[1]ERP!I20,[1]Reinicia!H20)</f>
        <v>44.452923446573557</v>
      </c>
      <c r="I20" s="6">
        <f>[1]ambilamp!I20+[1]ecoasimelec!I20+[1]ecofimática!I20+[1]ecolec!I20+[1]ecolum!I20+[1]ecoraee´s!I20+[1]ecotic!I20+[1]ERP!I20+[1]Reinicia!I20</f>
        <v>49.735195862939634</v>
      </c>
      <c r="J20" s="6">
        <f>SUM([1]ecoasimelec!J20,[1]ecofimática!J20,[1]ecoraee´s!J20,[1]ecotic!J20,[1]ambilamp!J20,[1]ecolum!K20,[1]ecolec!J20,[1]ERP!K20,[1]Reinicia!J20)</f>
        <v>4.3842573253780754</v>
      </c>
      <c r="K20" s="7">
        <f>SUM([1]ecoasimelec!K20,[1]ecofimática!K20,[1]ecoraee´s!K20,[1]ecotic!K20,[1]ambilamp!K20,[1]ecolum!L20,[1]ecolec!K20,[1]ERP!L20,[1]Reinicia!K20)</f>
        <v>0</v>
      </c>
    </row>
    <row r="21" spans="1:11" ht="12.75" customHeight="1" x14ac:dyDescent="0.2">
      <c r="A21" s="13" t="s">
        <v>30</v>
      </c>
      <c r="B21" s="14"/>
      <c r="C21" s="6">
        <f>SUM([1]ecoasimelec!C21,[1]ecofimática!C21,[1]ecoraee´s!C21,[1]ecotic!C21,[1]ambilamp!C21,[1]ecolum!C21,[1]ecolec!C21,[1]ERP!C21,[1]Reinicia!C21)</f>
        <v>10.771870834093358</v>
      </c>
      <c r="D21" s="6">
        <f>SUM([1]ecoasimelec!D21,[1]ecofimática!D21,[1]ecoraee´s!D21,[1]ecotic!D21,[1]ambilamp!D21,[1]ecolum!D21,[1]ecolec!D21,[1]ERP!D21,[1]Reinicia!D21)</f>
        <v>8.1741710556216418</v>
      </c>
      <c r="E21" s="6">
        <f>SUM([1]ecoasimelec!E21,[1]ecofimática!E21,[1]ecoraee´s!E21,[1]ecotic!E21,[1]ambilamp!E21,[1]ecolum!E21,[1]ecolec!E21,[1]ERP!E21,[1]Reinicia!E21)</f>
        <v>18.946041889714998</v>
      </c>
      <c r="F21" s="6">
        <f>SUM([1]ecoasimelec!F21,[1]ecofimática!F21,[1]ecoraee´s!F21,[1]ecotic!F21,[1]ambilamp!F21,[1]ecolum!F21,[1]ecolec!F21,[1]ERP!F21,[1]Reinicia!F21)</f>
        <v>1.0173580195438041E-2</v>
      </c>
      <c r="G21" s="6">
        <f>SUM([1]ecoasimelec!G21,[1]ecofimática!G21,[1]ecoraee´s!G21,[1]ecotic!G21,[1]ambilamp!G21,[1]ecolum!G21,[1]ecolec!G21,[1]ERP!G21,[1]Reinicia!G21)</f>
        <v>16.142995154676065</v>
      </c>
      <c r="H21" s="6">
        <f>SUM([1]ecoasimelec!H21,[1]ecofimática!H21,[1]ecoraee´s!H21,[1]ecotic!H21,[1]ambilamp!H21,[1]ecolum!I21,[1]ecolec!H21,[1]ERP!I21,[1]Reinicia!H21)</f>
        <v>16.159565948627296</v>
      </c>
      <c r="I21" s="6">
        <f>[1]ambilamp!I21+[1]ecoasimelec!I21+[1]ecofimática!I21+[1]ecolec!I21+[1]ecolum!I21+[1]ecoraee´s!I21+[1]ecotic!I21+[1]ERP!I21+[1]Reinicia!I21</f>
        <v>16.930436656003216</v>
      </c>
      <c r="J21" s="6">
        <f>SUM([1]ecoasimelec!J21,[1]ecofimática!J21,[1]ecoraee´s!J21,[1]ecotic!J21,[1]ambilamp!J21,[1]ecolum!K21,[1]ecolec!J21,[1]ERP!K21,[1]Reinicia!J21)</f>
        <v>1.9795753908946645</v>
      </c>
      <c r="K21" s="7">
        <f>SUM([1]ecoasimelec!K21,[1]ecofimática!K21,[1]ecoraee´s!K21,[1]ecotic!K21,[1]ambilamp!K21,[1]ecolum!L21,[1]ecolec!K21,[1]ERP!L21,[1]Reinicia!K21)</f>
        <v>0</v>
      </c>
    </row>
    <row r="22" spans="1:11" x14ac:dyDescent="0.2">
      <c r="A22" s="13" t="s">
        <v>31</v>
      </c>
      <c r="B22" s="14"/>
      <c r="C22" s="6">
        <f>SUM([1]ecoasimelec!C22,[1]ecofimática!C22,[1]ecoraee´s!C22,[1]ecotic!C22,[1]ambilamp!C22,[1]ecolum!C22,[1]ecolec!C22,[1]ERP!C22,[1]Reinicia!C22)</f>
        <v>0</v>
      </c>
      <c r="D22" s="6">
        <f>SUM([1]ecoasimelec!D22,[1]ecofimática!D22,[1]ecoraee´s!D22,[1]ecotic!D22,[1]ambilamp!D22,[1]ecolum!D22,[1]ecolec!D22,[1]ERP!D22,[1]Reinicia!D22)</f>
        <v>40.380000000000003</v>
      </c>
      <c r="E22" s="6">
        <f>SUM([1]ecoasimelec!E22,[1]ecofimática!E22,[1]ecoraee´s!E22,[1]ecotic!E22,[1]ambilamp!E22,[1]ecolum!E22,[1]ecolec!E22,[1]ERP!E22,[1]Reinicia!E22)</f>
        <v>40.380000000000003</v>
      </c>
      <c r="F22" s="6">
        <f>SUM([1]ecoasimelec!F22,[1]ecofimática!F22,[1]ecoraee´s!F22,[1]ecotic!F22,[1]ambilamp!F22,[1]ecolum!F22,[1]ecolec!F22,[1]ERP!F22,[1]Reinicia!F22)</f>
        <v>0</v>
      </c>
      <c r="G22" s="6">
        <f>SUM([1]ecoasimelec!G22,[1]ecofimática!G22,[1]ecoraee´s!G22,[1]ecotic!G22,[1]ambilamp!G22,[1]ecolum!G22,[1]ecolec!G22,[1]ERP!G22,[1]Reinicia!G22)</f>
        <v>37.452450000000006</v>
      </c>
      <c r="H22" s="6">
        <f>SUM([1]ecoasimelec!H22,[1]ecofimática!H22,[1]ecoraee´s!H22,[1]ecotic!H22,[1]ambilamp!H22,[1]ecolum!I22,[1]ecolec!H22,[1]ERP!I22,[1]Reinicia!H22)</f>
        <v>37.452450000000006</v>
      </c>
      <c r="I22" s="6">
        <f>[1]ambilamp!I22+[1]ecoasimelec!I22+[1]ecofimática!I22+[1]ecolec!I22+[1]ecolum!I22+[1]ecoraee´s!I22+[1]ecotic!I22+[1]ERP!I22+[1]Reinicia!I22</f>
        <v>37.593780000000002</v>
      </c>
      <c r="J22" s="6">
        <f>SUM([1]ecoasimelec!J22,[1]ecofimática!J22,[1]ecoraee´s!J22,[1]ecotic!J22,[1]ambilamp!J22,[1]ecolum!K22,[1]ecolec!J22,[1]ERP!K22,[1]Reinicia!J22)</f>
        <v>2.79</v>
      </c>
      <c r="K22" s="7">
        <f>SUM([1]ecoasimelec!K22,[1]ecofimática!K22,[1]ecoraee´s!K22,[1]ecotic!K22,[1]ambilamp!K22,[1]ecolum!L22,[1]ecolec!K22,[1]ERP!L22,[1]Reinicia!K22)</f>
        <v>0</v>
      </c>
    </row>
    <row r="23" spans="1:11" ht="13.5" thickBot="1" x14ac:dyDescent="0.25">
      <c r="A23" s="15" t="s">
        <v>32</v>
      </c>
      <c r="B23" s="16"/>
      <c r="C23" s="10">
        <f t="shared" ref="C23:J23" si="0">C7+C8+C11+C14+C17+C18+C19+C20+C21+C22</f>
        <v>12570.867475921788</v>
      </c>
      <c r="D23" s="10">
        <f t="shared" si="0"/>
        <v>701.24112133604899</v>
      </c>
      <c r="E23" s="10">
        <f t="shared" si="0"/>
        <v>13272.108597257838</v>
      </c>
      <c r="F23" s="10">
        <f t="shared" si="0"/>
        <v>42.128871284777993</v>
      </c>
      <c r="G23" s="10">
        <f t="shared" si="0"/>
        <v>11557.897894390409</v>
      </c>
      <c r="H23" s="10">
        <f t="shared" si="0"/>
        <v>11643.465795617392</v>
      </c>
      <c r="I23" s="10">
        <f t="shared" si="0"/>
        <v>12060.274441926686</v>
      </c>
      <c r="J23" s="10">
        <f t="shared" si="0"/>
        <v>1153.4831221155482</v>
      </c>
      <c r="K23" s="10">
        <f>SUM(K3:K22)</f>
        <v>0</v>
      </c>
    </row>
    <row r="24" spans="1:11" ht="13.5" thickTop="1" x14ac:dyDescent="0.2"/>
    <row r="25" spans="1:11" x14ac:dyDescent="0.2">
      <c r="A25" s="12" t="s">
        <v>33</v>
      </c>
    </row>
    <row r="27" spans="1:11" x14ac:dyDescent="0.2">
      <c r="A27" s="11"/>
    </row>
  </sheetData>
  <mergeCells count="12">
    <mergeCell ref="A1:K1"/>
    <mergeCell ref="A18:B18"/>
    <mergeCell ref="A3:A7"/>
    <mergeCell ref="A8:B8"/>
    <mergeCell ref="A9:A11"/>
    <mergeCell ref="A12:A14"/>
    <mergeCell ref="A15:A17"/>
    <mergeCell ref="A19:B19"/>
    <mergeCell ref="A20:B20"/>
    <mergeCell ref="A21:B21"/>
    <mergeCell ref="A22:B22"/>
    <mergeCell ref="A23:B23"/>
  </mergeCells>
  <pageMargins left="0.75" right="0.75" top="1" bottom="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TOTALES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msrd01 MARIA SAGRARIO RUIZ DIAZ tfno: 89195</dc:creator>
  <cp:lastModifiedBy>rrgl02 Rita Garcia Lozano tfno:9252 65022</cp:lastModifiedBy>
  <dcterms:created xsi:type="dcterms:W3CDTF">2017-03-03T12:14:30Z</dcterms:created>
  <dcterms:modified xsi:type="dcterms:W3CDTF">2017-09-22T09:01:26Z</dcterms:modified>
</cp:coreProperties>
</file>