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clm.es\mamb\SC\DSOSTENIBLE\08 ESTADÍSTICA\ACEITES INDUSTRIALES USADOS\"/>
    </mc:Choice>
  </mc:AlternateContent>
  <xr:revisionPtr revIDLastSave="0" documentId="13_ncr:1_{9447BA1D-6A24-4113-9977-2D6F663182EE}" xr6:coauthVersionLast="36" xr6:coauthVersionMax="36" xr10:uidLastSave="{00000000-0000-0000-0000-000000000000}"/>
  <bookViews>
    <workbookView xWindow="0" yWindow="0" windowWidth="19200" windowHeight="10995" activeTab="7" xr2:uid="{00000000-000D-0000-FFFF-FFFF00000000}"/>
  </bookViews>
  <sheets>
    <sheet name="Índice" sheetId="2" r:id="rId1"/>
    <sheet name="Tabla 1" sheetId="3" r:id="rId2"/>
    <sheet name="Tabla 2" sheetId="4" r:id="rId3"/>
    <sheet name="Tabla 3" sheetId="5" r:id="rId4"/>
    <sheet name="Tabla 4" sheetId="6" r:id="rId5"/>
    <sheet name="Tabla 5" sheetId="7" r:id="rId6"/>
    <sheet name="Tabla 6" sheetId="8" r:id="rId7"/>
    <sheet name="Tabla 7" sheetId="11" r:id="rId8"/>
    <sheet name="Tabla 8" sheetId="14" r:id="rId9"/>
    <sheet name="Tabla 9" sheetId="15" r:id="rId10"/>
  </sheets>
  <calcPr calcId="191029"/>
</workbook>
</file>

<file path=xl/calcChain.xml><?xml version="1.0" encoding="utf-8"?>
<calcChain xmlns="http://schemas.openxmlformats.org/spreadsheetml/2006/main">
  <c r="L9" i="8" l="1"/>
  <c r="D9" i="8" l="1"/>
  <c r="E9" i="8"/>
  <c r="F9" i="8"/>
  <c r="G9" i="8"/>
  <c r="H9" i="8"/>
  <c r="I9" i="8"/>
  <c r="J9" i="8"/>
  <c r="K9" i="8"/>
  <c r="C9" i="8"/>
  <c r="D17" i="8"/>
  <c r="E17" i="8"/>
  <c r="F17" i="8"/>
  <c r="G17" i="8"/>
  <c r="H17" i="8"/>
  <c r="I17" i="8"/>
  <c r="J17" i="8"/>
  <c r="K17" i="8"/>
  <c r="C17" i="8"/>
  <c r="D13" i="8"/>
  <c r="E13" i="8"/>
  <c r="F13" i="8"/>
  <c r="G13" i="8"/>
  <c r="H13" i="8"/>
  <c r="I13" i="8"/>
  <c r="J13" i="8"/>
  <c r="K13" i="8"/>
  <c r="C13" i="8"/>
</calcChain>
</file>

<file path=xl/sharedStrings.xml><?xml version="1.0" encoding="utf-8"?>
<sst xmlns="http://schemas.openxmlformats.org/spreadsheetml/2006/main" count="119" uniqueCount="70">
  <si>
    <t>Tabla 1</t>
  </si>
  <si>
    <t>Tabla 2</t>
  </si>
  <si>
    <t>Tabla 3</t>
  </si>
  <si>
    <t>Tabla 4</t>
  </si>
  <si>
    <t>Tabla 5</t>
  </si>
  <si>
    <t>Tabla 6</t>
  </si>
  <si>
    <t>Notas:</t>
  </si>
  <si>
    <t>CASTILLA-LA MANCHA</t>
  </si>
  <si>
    <t>Unidad: Toneladas</t>
  </si>
  <si>
    <t>Unidad: Porcentaje</t>
  </si>
  <si>
    <t>TOTAL</t>
  </si>
  <si>
    <t>ESPAÑA</t>
  </si>
  <si>
    <t>Tabla 7</t>
  </si>
  <si>
    <t>Tabla 8</t>
  </si>
  <si>
    <t>Tabla 9</t>
  </si>
  <si>
    <t>Valorización energética</t>
  </si>
  <si>
    <t>Aceites de automoción</t>
  </si>
  <si>
    <t>Aceites de uso industrial</t>
  </si>
  <si>
    <t>Aceites de otros usos</t>
  </si>
  <si>
    <t>TIPO DE ACEITE SEGÚN USO</t>
  </si>
  <si>
    <t>Unidad: Kilogramos</t>
  </si>
  <si>
    <t>Cantidad de aceites puestos en el mercado en España</t>
  </si>
  <si>
    <t>Cantidades de aceites industriales puestos en el mercado en CLM</t>
  </si>
  <si>
    <t>Cantidades de aceites industriales puestos en el mercado en España</t>
  </si>
  <si>
    <t>CANTIDAD SEGÚN LUGAR DE RECOGIDA</t>
  </si>
  <si>
    <t>Cantidad recogida en CLM</t>
  </si>
  <si>
    <t>Cantidad de aceites industriales puestos en el mercado de Castilla-La Mancha</t>
  </si>
  <si>
    <t>Cantidad de aceites industriales recogidos en España</t>
  </si>
  <si>
    <t>ACEITES USADOS RECOGIDOS</t>
  </si>
  <si>
    <t>Gestión del aceite usado recogido en CLM</t>
  </si>
  <si>
    <t>TIPO DE TRATAMIENTO</t>
  </si>
  <si>
    <t xml:space="preserve">Regeneración </t>
  </si>
  <si>
    <r>
      <t>No regenerables</t>
    </r>
    <r>
      <rPr>
        <b/>
        <vertAlign val="superscript"/>
        <sz val="9"/>
        <color indexed="8"/>
        <rFont val="Arial"/>
        <family val="2"/>
      </rPr>
      <t>1</t>
    </r>
  </si>
  <si>
    <r>
      <t>1</t>
    </r>
    <r>
      <rPr>
        <sz val="8"/>
        <color indexed="8"/>
        <rFont val="Arial"/>
        <family val="2"/>
      </rPr>
      <t>Los aceites usados no regenerables fueron en todo caso destinados a tratamiento para su posterior valorización energética</t>
    </r>
  </si>
  <si>
    <t>Total valorización energética</t>
  </si>
  <si>
    <t>Gestionados en CLM</t>
  </si>
  <si>
    <t>Gestionados fuera de CLM</t>
  </si>
  <si>
    <t>Total gestionados</t>
  </si>
  <si>
    <t>Porcentajes de regeneración y valorización del aceite usado recogido en CLM</t>
  </si>
  <si>
    <r>
      <t>Unidad: Porcentaje</t>
    </r>
    <r>
      <rPr>
        <vertAlign val="superscript"/>
        <sz val="9"/>
        <color indexed="8"/>
        <rFont val="Arial"/>
        <family val="2"/>
      </rPr>
      <t>1</t>
    </r>
  </si>
  <si>
    <r>
      <t>1</t>
    </r>
    <r>
      <rPr>
        <sz val="8"/>
        <color indexed="8"/>
        <rFont val="Arial"/>
        <family val="2"/>
      </rPr>
      <t>Porcentaje sobre el total de aceite usado recogido en Castilla-La Mancha</t>
    </r>
  </si>
  <si>
    <t>Objetivos ecológicos de gestión del aceite usado recogido en CLM</t>
  </si>
  <si>
    <t>Cantidad de aceites industriales recogidos en CLM</t>
  </si>
  <si>
    <r>
      <t>Cantidad de aceites industriales recogidos en CLM</t>
    </r>
    <r>
      <rPr>
        <b/>
        <vertAlign val="superscript"/>
        <sz val="12"/>
        <color indexed="8"/>
        <rFont val="Arial"/>
        <family val="2"/>
      </rPr>
      <t>1</t>
    </r>
  </si>
  <si>
    <r>
      <t>Cantidad recogida fuera de CLM</t>
    </r>
    <r>
      <rPr>
        <vertAlign val="superscript"/>
        <sz val="11"/>
        <color indexed="8"/>
        <rFont val="Calibri"/>
        <family val="2"/>
        <scheme val="minor"/>
      </rPr>
      <t>2</t>
    </r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</si>
  <si>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>Aceites industriales usados recogidos fuera de CLM que fueron finalmente gestionados en nuestra Comunidad Autónoma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</si>
  <si>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Incluye los aceites industriales recogidos en Castilla-La Mancha y aquellos recogidos en otras CCAA pero que finalmentre fueron gestionados en nuestra región</t>
    </r>
  </si>
  <si>
    <t>Gestión del aceite usado recogido en CLM (cantidad)</t>
  </si>
  <si>
    <r>
      <t>Aceites minerales gestionados en CLM</t>
    </r>
    <r>
      <rPr>
        <b/>
        <vertAlign val="superscript"/>
        <sz val="12"/>
        <color indexed="8"/>
        <rFont val="Arial"/>
        <family val="2"/>
      </rPr>
      <t>1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</si>
  <si>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Se refiere a aceites minerales usados recogidos en nuestra comunidad autónoma o fuera de ella, pero que finalmente fueron gestionados en Castilla-La Mancha</t>
    </r>
  </si>
  <si>
    <t>Recogidos en CLM</t>
  </si>
  <si>
    <t>Recogidos fuera de CLM</t>
  </si>
  <si>
    <t>Total regeneración</t>
  </si>
  <si>
    <t>Total Valorización energética</t>
  </si>
  <si>
    <t>Total no regenerables</t>
  </si>
  <si>
    <r>
      <t>2</t>
    </r>
    <r>
      <rPr>
        <sz val="8"/>
        <color indexed="8"/>
        <rFont val="Arial"/>
        <family val="2"/>
      </rPr>
      <t>Los aceites usados no regenerables fueron en todo caso destinados a tratamiento para su posterior valorización energética</t>
    </r>
  </si>
  <si>
    <r>
      <t>No regenerables</t>
    </r>
    <r>
      <rPr>
        <b/>
        <vertAlign val="superscript"/>
        <sz val="9"/>
        <color indexed="8"/>
        <rFont val="Arial"/>
        <family val="2"/>
      </rPr>
      <t>2</t>
    </r>
  </si>
  <si>
    <t>Objetivos ecológicos de gestión del aceite usado recogido en España</t>
  </si>
  <si>
    <r>
      <t>2</t>
    </r>
    <r>
      <rPr>
        <sz val="8"/>
        <color indexed="8"/>
        <rFont val="Arial"/>
        <family val="2"/>
      </rPr>
      <t>Porcentaje regenerado sobre el total de aceite usado recogido en CLM, excluyendo los aceites no regenerables</t>
    </r>
  </si>
  <si>
    <r>
      <t>3</t>
    </r>
    <r>
      <rPr>
        <sz val="8"/>
        <color indexed="8"/>
        <rFont val="Arial"/>
        <family val="2"/>
      </rPr>
      <t>Porcentaje valorizado material o energéticamente sobre el total de aceite usado recogido en CLM</t>
    </r>
  </si>
  <si>
    <r>
      <t>Regeneración</t>
    </r>
    <r>
      <rPr>
        <b/>
        <vertAlign val="superscript"/>
        <sz val="9"/>
        <color indexed="8"/>
        <rFont val="Arial"/>
        <family val="2"/>
      </rPr>
      <t>2</t>
    </r>
  </si>
  <si>
    <r>
      <t>Valorización</t>
    </r>
    <r>
      <rPr>
        <b/>
        <vertAlign val="superscript"/>
        <sz val="9"/>
        <color indexed="8"/>
        <rFont val="Arial"/>
        <family val="2"/>
      </rPr>
      <t>3</t>
    </r>
  </si>
  <si>
    <r>
      <t>Recuperación</t>
    </r>
    <r>
      <rPr>
        <b/>
        <vertAlign val="superscript"/>
        <sz val="9"/>
        <color indexed="8"/>
        <rFont val="Arial"/>
        <family val="2"/>
      </rPr>
      <t>1</t>
    </r>
  </si>
  <si>
    <r>
      <t>2</t>
    </r>
    <r>
      <rPr>
        <sz val="8"/>
        <color indexed="8"/>
        <rFont val="Arial"/>
        <family val="2"/>
      </rPr>
      <t>Porcentaje regenerado sobre el total de aceite usado recogido en España, excluyendo los aceites no regenerables</t>
    </r>
  </si>
  <si>
    <r>
      <t>3</t>
    </r>
    <r>
      <rPr>
        <sz val="8"/>
        <color indexed="8"/>
        <rFont val="Arial"/>
        <family val="2"/>
      </rPr>
      <t>Porcentaje valorizado material o energéticamente sobre el total de aceite usado recogido en España</t>
    </r>
  </si>
  <si>
    <t>Total aceites industriales usados recogidos</t>
  </si>
  <si>
    <t>Aceites minerales gestionados en CLM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</si>
  <si>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Porcentaje de aceite recuperado frente al total puesto en el mercado. Dado que del aceite industrial nuevo puesto en el mercado se acepta que sólo un 40% pasa a ser aceite usado,
se considera un 100% de recuperación todas las recuperaciones que excedan el 40% del aceite puesto en el mercado durante ese año.</t>
    </r>
  </si>
  <si>
    <t>Estadística sobre generación y gestión de aceites industriales usados</t>
  </si>
  <si>
    <t>Fuente: Consejería de Desarrollo Sostebible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</si>
</sst>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#,##0_);\(#,##0\)"/>
    <numFmt numFmtId="165" formatCode="###0"/>
    <numFmt numFmtId="166" formatCode="#,##0.000"/>
    <numFmt numFmtId="167" formatCode="0.000"/>
  </numFmts>
  <fonts count="40" x14ac:knownFonts="1">
    <font>
      <sz val="11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b/>
      <sz val="11"/>
      <color indexed="18"/>
      <name val="Arial Greek"/>
      <family val="2"/>
      <charset val="161"/>
    </font>
    <font>
      <sz val="10"/>
      <name val="Arial"/>
      <family val="2"/>
    </font>
    <font>
      <b/>
      <sz val="17"/>
      <color indexed="8"/>
      <name val="Arial Greek"/>
      <family val="2"/>
      <charset val="161"/>
    </font>
    <font>
      <b/>
      <sz val="17"/>
      <color indexed="10"/>
      <name val="Arial Greek"/>
      <family val="2"/>
      <charset val="161"/>
    </font>
    <font>
      <sz val="17"/>
      <color indexed="10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vertAlign val="superscript"/>
      <sz val="12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vertAlign val="superscript"/>
      <sz val="11"/>
      <color indexed="8"/>
      <name val="Calibri"/>
      <family val="2"/>
      <scheme val="minor"/>
    </font>
    <font>
      <b/>
      <vertAlign val="superscript"/>
      <sz val="9"/>
      <color indexed="8"/>
      <name val="Arial"/>
      <family val="2"/>
    </font>
    <font>
      <vertAlign val="superscript"/>
      <sz val="9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00B0F0"/>
        <bgColor indexed="9"/>
      </patternFill>
    </fill>
    <fill>
      <patternFill patternType="solid">
        <fgColor rgb="FF00B0F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2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164" fontId="9" fillId="0" borderId="0"/>
    <xf numFmtId="0" fontId="19" fillId="0" borderId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22" fillId="5" borderId="0" applyNumberFormat="0" applyBorder="0" applyAlignment="0" applyProtection="0"/>
    <xf numFmtId="0" fontId="26" fillId="6" borderId="0" applyNumberFormat="0" applyBorder="0" applyAlignment="0" applyProtection="0"/>
    <xf numFmtId="0" fontId="23" fillId="22" borderId="7" applyNumberFormat="0" applyAlignment="0" applyProtection="0"/>
    <xf numFmtId="0" fontId="23" fillId="22" borderId="7" applyNumberFormat="0" applyAlignment="0" applyProtection="0"/>
    <xf numFmtId="0" fontId="24" fillId="23" borderId="8" applyNumberFormat="0" applyAlignment="0" applyProtection="0"/>
    <xf numFmtId="0" fontId="31" fillId="0" borderId="9" applyNumberFormat="0" applyFill="0" applyAlignment="0" applyProtection="0"/>
    <xf numFmtId="0" fontId="24" fillId="23" borderId="8" applyNumberFormat="0" applyAlignment="0" applyProtection="0"/>
    <xf numFmtId="0" fontId="29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30" fillId="9" borderId="7" applyNumberFormat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30" fillId="9" borderId="7" applyNumberFormat="0" applyAlignment="0" applyProtection="0"/>
    <xf numFmtId="0" fontId="31" fillId="0" borderId="9" applyNumberFormat="0" applyFill="0" applyAlignment="0" applyProtection="0"/>
    <xf numFmtId="43" fontId="5" fillId="0" borderId="0" applyFont="0" applyFill="0" applyBorder="0" applyAlignment="0" applyProtection="0"/>
    <xf numFmtId="0" fontId="32" fillId="24" borderId="0" applyNumberFormat="0" applyBorder="0" applyAlignment="0" applyProtection="0"/>
    <xf numFmtId="0" fontId="5" fillId="25" borderId="13" applyNumberFormat="0" applyFont="0" applyAlignment="0" applyProtection="0"/>
    <xf numFmtId="0" fontId="5" fillId="25" borderId="13" applyNumberFormat="0" applyFont="0" applyAlignment="0" applyProtection="0"/>
    <xf numFmtId="0" fontId="33" fillId="22" borderId="14" applyNumberFormat="0" applyAlignment="0" applyProtection="0"/>
    <xf numFmtId="0" fontId="33" fillId="22" borderId="14" applyNumberFormat="0" applyAlignment="0" applyProtection="0"/>
    <xf numFmtId="0" fontId="3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5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1"/>
    <xf numFmtId="0" fontId="3" fillId="0" borderId="0" xfId="0" applyFont="1"/>
    <xf numFmtId="0" fontId="4" fillId="0" borderId="2" xfId="1" applyFont="1" applyFill="1" applyBorder="1" applyAlignment="1" applyProtection="1">
      <alignment vertical="center"/>
    </xf>
    <xf numFmtId="0" fontId="7" fillId="0" borderId="0" xfId="2" applyFont="1" applyFill="1" applyAlignment="1"/>
    <xf numFmtId="0" fontId="8" fillId="0" borderId="0" xfId="0" applyFont="1" applyFill="1" applyAlignment="1"/>
    <xf numFmtId="0" fontId="11" fillId="0" borderId="0" xfId="0" applyFont="1"/>
    <xf numFmtId="0" fontId="12" fillId="0" borderId="0" xfId="0" applyFont="1"/>
    <xf numFmtId="0" fontId="12" fillId="0" borderId="1" xfId="0" applyFont="1" applyBorder="1"/>
    <xf numFmtId="3" fontId="12" fillId="0" borderId="1" xfId="0" applyNumberFormat="1" applyFont="1" applyBorder="1"/>
    <xf numFmtId="0" fontId="6" fillId="0" borderId="0" xfId="2" applyFont="1" applyFill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165" fontId="10" fillId="2" borderId="3" xfId="3" quotePrefix="1" applyNumberFormat="1" applyFont="1" applyFill="1" applyBorder="1" applyAlignment="1">
      <alignment horizontal="center" vertical="center"/>
    </xf>
    <xf numFmtId="4" fontId="12" fillId="0" borderId="0" xfId="0" applyNumberFormat="1" applyFont="1"/>
    <xf numFmtId="4" fontId="12" fillId="0" borderId="0" xfId="0" applyNumberFormat="1" applyFont="1" applyAlignment="1">
      <alignment horizontal="right"/>
    </xf>
    <xf numFmtId="2" fontId="12" fillId="0" borderId="0" xfId="0" applyNumberFormat="1" applyFont="1"/>
    <xf numFmtId="0" fontId="13" fillId="3" borderId="3" xfId="0" applyFont="1" applyFill="1" applyBorder="1" applyAlignment="1">
      <alignment horizontal="center"/>
    </xf>
    <xf numFmtId="0" fontId="0" fillId="0" borderId="1" xfId="0" applyBorder="1"/>
    <xf numFmtId="0" fontId="16" fillId="3" borderId="3" xfId="0" applyFont="1" applyFill="1" applyBorder="1" applyAlignment="1">
      <alignment horizontal="center" vertical="center"/>
    </xf>
    <xf numFmtId="0" fontId="12" fillId="0" borderId="4" xfId="0" applyFont="1" applyBorder="1"/>
    <xf numFmtId="0" fontId="12" fillId="0" borderId="0" xfId="0" applyFont="1" applyBorder="1"/>
    <xf numFmtId="0" fontId="11" fillId="0" borderId="0" xfId="0" applyFont="1" applyBorder="1"/>
    <xf numFmtId="0" fontId="11" fillId="0" borderId="1" xfId="0" applyFont="1" applyBorder="1"/>
    <xf numFmtId="165" fontId="17" fillId="2" borderId="3" xfId="3" quotePrefix="1" applyNumberFormat="1" applyFont="1" applyFill="1" applyBorder="1" applyAlignment="1">
      <alignment horizontal="center" vertical="center"/>
    </xf>
    <xf numFmtId="4" fontId="0" fillId="0" borderId="0" xfId="0" applyNumberFormat="1"/>
    <xf numFmtId="2" fontId="3" fillId="0" borderId="0" xfId="0" applyNumberFormat="1" applyFont="1"/>
    <xf numFmtId="0" fontId="6" fillId="0" borderId="0" xfId="2" applyFont="1" applyFill="1" applyAlignment="1">
      <alignment horizontal="left"/>
    </xf>
    <xf numFmtId="0" fontId="16" fillId="0" borderId="0" xfId="0" applyFont="1" applyFill="1" applyBorder="1" applyAlignment="1">
      <alignment horizontal="center" vertical="center"/>
    </xf>
    <xf numFmtId="165" fontId="10" fillId="0" borderId="0" xfId="3" quotePrefix="1" applyNumberFormat="1" applyFont="1" applyFill="1" applyBorder="1" applyAlignment="1">
      <alignment horizontal="center" vertical="center"/>
    </xf>
    <xf numFmtId="0" fontId="11" fillId="0" borderId="0" xfId="0" applyFont="1" applyFill="1" applyBorder="1"/>
    <xf numFmtId="4" fontId="11" fillId="0" borderId="0" xfId="0" applyNumberFormat="1" applyFont="1"/>
    <xf numFmtId="4" fontId="12" fillId="0" borderId="1" xfId="0" applyNumberFormat="1" applyFont="1" applyBorder="1"/>
    <xf numFmtId="166" fontId="12" fillId="0" borderId="0" xfId="0" applyNumberFormat="1" applyFont="1"/>
    <xf numFmtId="166" fontId="11" fillId="0" borderId="0" xfId="0" applyNumberFormat="1" applyFont="1"/>
    <xf numFmtId="0" fontId="4" fillId="0" borderId="0" xfId="1" applyFont="1" applyFill="1" applyBorder="1" applyAlignment="1" applyProtection="1">
      <alignment vertical="center"/>
    </xf>
    <xf numFmtId="4" fontId="11" fillId="0" borderId="1" xfId="0" applyNumberFormat="1" applyFont="1" applyBorder="1"/>
    <xf numFmtId="166" fontId="0" fillId="0" borderId="0" xfId="0" applyNumberFormat="1"/>
    <xf numFmtId="166" fontId="11" fillId="0" borderId="0" xfId="0" applyNumberFormat="1" applyFont="1" applyBorder="1"/>
    <xf numFmtId="167" fontId="12" fillId="0" borderId="0" xfId="0" applyNumberFormat="1" applyFont="1"/>
    <xf numFmtId="167" fontId="11" fillId="0" borderId="0" xfId="0" applyNumberFormat="1" applyFont="1" applyBorder="1"/>
    <xf numFmtId="4" fontId="3" fillId="0" borderId="0" xfId="0" applyNumberFormat="1" applyFont="1"/>
    <xf numFmtId="2" fontId="12" fillId="0" borderId="0" xfId="0" applyNumberFormat="1" applyFont="1" applyBorder="1"/>
    <xf numFmtId="2" fontId="11" fillId="0" borderId="0" xfId="0" applyNumberFormat="1" applyFont="1" applyBorder="1"/>
    <xf numFmtId="0" fontId="13" fillId="3" borderId="5" xfId="0" applyFont="1" applyFill="1" applyBorder="1" applyAlignment="1">
      <alignment horizontal="center"/>
    </xf>
    <xf numFmtId="0" fontId="0" fillId="0" borderId="0" xfId="0" applyBorder="1"/>
    <xf numFmtId="4" fontId="12" fillId="0" borderId="0" xfId="0" applyNumberFormat="1" applyFont="1" applyBorder="1"/>
    <xf numFmtId="0" fontId="13" fillId="3" borderId="5" xfId="0" applyFont="1" applyFill="1" applyBorder="1" applyAlignment="1">
      <alignment horizontal="center"/>
    </xf>
    <xf numFmtId="0" fontId="0" fillId="0" borderId="0" xfId="0" applyFill="1" applyBorder="1"/>
    <xf numFmtId="4" fontId="11" fillId="0" borderId="0" xfId="0" applyNumberFormat="1" applyFont="1" applyBorder="1"/>
    <xf numFmtId="0" fontId="15" fillId="0" borderId="0" xfId="0" applyFont="1"/>
    <xf numFmtId="0" fontId="13" fillId="3" borderId="5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8" fillId="0" borderId="0" xfId="0" applyFont="1"/>
    <xf numFmtId="0" fontId="3" fillId="0" borderId="0" xfId="0" applyFont="1" applyBorder="1"/>
    <xf numFmtId="0" fontId="11" fillId="0" borderId="0" xfId="0" applyFont="1" applyAlignment="1">
      <alignment horizontal="left"/>
    </xf>
    <xf numFmtId="0" fontId="0" fillId="0" borderId="4" xfId="0" applyBorder="1" applyAlignment="1">
      <alignment horizontal="left"/>
    </xf>
    <xf numFmtId="0" fontId="12" fillId="0" borderId="4" xfId="0" applyFont="1" applyBorder="1" applyAlignment="1">
      <alignment horizontal="left"/>
    </xf>
    <xf numFmtId="165" fontId="10" fillId="2" borderId="3" xfId="3" quotePrefix="1" applyNumberFormat="1" applyFont="1" applyFill="1" applyBorder="1" applyAlignment="1">
      <alignment horizontal="center" vertical="center"/>
    </xf>
    <xf numFmtId="4" fontId="12" fillId="0" borderId="0" xfId="0" applyNumberFormat="1" applyFont="1"/>
    <xf numFmtId="0" fontId="16" fillId="3" borderId="3" xfId="0" applyFont="1" applyFill="1" applyBorder="1" applyAlignment="1">
      <alignment horizontal="center" vertical="center"/>
    </xf>
    <xf numFmtId="4" fontId="11" fillId="0" borderId="0" xfId="0" applyNumberFormat="1" applyFont="1"/>
    <xf numFmtId="0" fontId="0" fillId="0" borderId="0" xfId="0"/>
    <xf numFmtId="165" fontId="10" fillId="2" borderId="3" xfId="3" quotePrefix="1" applyNumberFormat="1" applyFont="1" applyFill="1" applyBorder="1" applyAlignment="1">
      <alignment horizontal="center" vertical="center"/>
    </xf>
    <xf numFmtId="4" fontId="12" fillId="0" borderId="0" xfId="0" applyNumberFormat="1" applyFont="1"/>
    <xf numFmtId="0" fontId="16" fillId="3" borderId="3" xfId="0" applyFont="1" applyFill="1" applyBorder="1" applyAlignment="1">
      <alignment horizontal="center" vertical="center"/>
    </xf>
    <xf numFmtId="0" fontId="0" fillId="0" borderId="0" xfId="0"/>
    <xf numFmtId="165" fontId="10" fillId="2" borderId="3" xfId="3" quotePrefix="1" applyNumberFormat="1" applyFont="1" applyFill="1" applyBorder="1" applyAlignment="1">
      <alignment horizontal="center" vertical="center"/>
    </xf>
    <xf numFmtId="4" fontId="12" fillId="0" borderId="0" xfId="0" applyNumberFormat="1" applyFont="1"/>
    <xf numFmtId="0" fontId="16" fillId="3" borderId="3" xfId="0" applyFont="1" applyFill="1" applyBorder="1" applyAlignment="1">
      <alignment horizontal="center" vertical="center"/>
    </xf>
    <xf numFmtId="0" fontId="0" fillId="0" borderId="0" xfId="0"/>
    <xf numFmtId="165" fontId="10" fillId="2" borderId="3" xfId="3" quotePrefix="1" applyNumberFormat="1" applyFont="1" applyFill="1" applyBorder="1" applyAlignment="1">
      <alignment horizontal="center" vertical="center"/>
    </xf>
    <xf numFmtId="2" fontId="12" fillId="0" borderId="0" xfId="0" applyNumberFormat="1" applyFont="1"/>
    <xf numFmtId="0" fontId="16" fillId="3" borderId="3" xfId="0" applyFont="1" applyFill="1" applyBorder="1" applyAlignment="1">
      <alignment horizontal="center" vertical="center"/>
    </xf>
    <xf numFmtId="2" fontId="0" fillId="0" borderId="0" xfId="0" applyNumberFormat="1"/>
    <xf numFmtId="0" fontId="0" fillId="0" borderId="0" xfId="0"/>
    <xf numFmtId="165" fontId="10" fillId="2" borderId="3" xfId="3" quotePrefix="1" applyNumberFormat="1" applyFont="1" applyFill="1" applyBorder="1" applyAlignment="1">
      <alignment horizontal="center" vertical="center"/>
    </xf>
    <xf numFmtId="2" fontId="12" fillId="0" borderId="0" xfId="0" applyNumberFormat="1" applyFont="1"/>
    <xf numFmtId="0" fontId="16" fillId="3" borderId="3" xfId="0" applyFont="1" applyFill="1" applyBorder="1" applyAlignment="1">
      <alignment horizontal="center" vertical="center"/>
    </xf>
    <xf numFmtId="0" fontId="0" fillId="0" borderId="0" xfId="0"/>
    <xf numFmtId="165" fontId="10" fillId="2" borderId="3" xfId="3" quotePrefix="1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4" fontId="0" fillId="0" borderId="0" xfId="0" applyNumberFormat="1"/>
    <xf numFmtId="4" fontId="12" fillId="0" borderId="0" xfId="0" applyNumberFormat="1" applyFont="1" applyBorder="1"/>
    <xf numFmtId="165" fontId="10" fillId="2" borderId="3" xfId="3" quotePrefix="1" applyNumberFormat="1" applyFont="1" applyFill="1" applyBorder="1" applyAlignment="1">
      <alignment horizontal="center" vertical="center"/>
    </xf>
    <xf numFmtId="4" fontId="12" fillId="0" borderId="0" xfId="0" applyNumberFormat="1" applyFont="1"/>
    <xf numFmtId="0" fontId="16" fillId="3" borderId="3" xfId="0" applyFont="1" applyFill="1" applyBorder="1" applyAlignment="1">
      <alignment horizontal="center" vertical="center"/>
    </xf>
    <xf numFmtId="4" fontId="0" fillId="0" borderId="0" xfId="0" applyNumberFormat="1"/>
    <xf numFmtId="4" fontId="11" fillId="0" borderId="0" xfId="0" applyNumberFormat="1" applyFont="1"/>
    <xf numFmtId="165" fontId="10" fillId="2" borderId="3" xfId="3" quotePrefix="1" applyNumberFormat="1" applyFont="1" applyFill="1" applyBorder="1" applyAlignment="1">
      <alignment horizontal="center" vertical="center"/>
    </xf>
    <xf numFmtId="4" fontId="12" fillId="0" borderId="0" xfId="0" applyNumberFormat="1" applyFont="1"/>
    <xf numFmtId="0" fontId="16" fillId="3" borderId="3" xfId="0" applyFont="1" applyFill="1" applyBorder="1" applyAlignment="1">
      <alignment horizontal="center" vertical="center"/>
    </xf>
    <xf numFmtId="4" fontId="0" fillId="0" borderId="0" xfId="0" applyNumberFormat="1"/>
    <xf numFmtId="0" fontId="0" fillId="0" borderId="0" xfId="0"/>
    <xf numFmtId="165" fontId="10" fillId="2" borderId="3" xfId="3" quotePrefix="1" applyNumberFormat="1" applyFont="1" applyFill="1" applyBorder="1" applyAlignment="1">
      <alignment horizontal="center" vertical="center"/>
    </xf>
    <xf numFmtId="4" fontId="12" fillId="0" borderId="0" xfId="0" applyNumberFormat="1" applyFont="1"/>
    <xf numFmtId="2" fontId="12" fillId="0" borderId="0" xfId="0" applyNumberFormat="1" applyFont="1"/>
    <xf numFmtId="0" fontId="16" fillId="3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0" fillId="0" borderId="1" xfId="0" applyBorder="1" applyAlignment="1">
      <alignment horizontal="center"/>
    </xf>
  </cellXfs>
  <cellStyles count="92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20% - Énfasis1 2" xfId="11" xr:uid="{00000000-0005-0000-0000-000006000000}"/>
    <cellStyle name="20% - Énfasis2 2" xfId="12" xr:uid="{00000000-0005-0000-0000-000007000000}"/>
    <cellStyle name="20% - Énfasis3 2" xfId="13" xr:uid="{00000000-0005-0000-0000-000008000000}"/>
    <cellStyle name="20% - Énfasis4 2" xfId="14" xr:uid="{00000000-0005-0000-0000-000009000000}"/>
    <cellStyle name="20% - Énfasis5 2" xfId="15" xr:uid="{00000000-0005-0000-0000-00000A000000}"/>
    <cellStyle name="20% - Énfasis6 2" xfId="16" xr:uid="{00000000-0005-0000-0000-00000B000000}"/>
    <cellStyle name="40% - Accent1" xfId="17" xr:uid="{00000000-0005-0000-0000-00000C000000}"/>
    <cellStyle name="40% - Accent2" xfId="18" xr:uid="{00000000-0005-0000-0000-00000D000000}"/>
    <cellStyle name="40% - Accent3" xfId="19" xr:uid="{00000000-0005-0000-0000-00000E000000}"/>
    <cellStyle name="40% - Accent4" xfId="20" xr:uid="{00000000-0005-0000-0000-00000F000000}"/>
    <cellStyle name="40% - Accent5" xfId="21" xr:uid="{00000000-0005-0000-0000-000010000000}"/>
    <cellStyle name="40% - Accent6" xfId="22" xr:uid="{00000000-0005-0000-0000-000011000000}"/>
    <cellStyle name="40% - Énfasis1 2" xfId="23" xr:uid="{00000000-0005-0000-0000-000012000000}"/>
    <cellStyle name="40% - Énfasis2 2" xfId="24" xr:uid="{00000000-0005-0000-0000-000013000000}"/>
    <cellStyle name="40% - Énfasis3 2" xfId="25" xr:uid="{00000000-0005-0000-0000-000014000000}"/>
    <cellStyle name="40% - Énfasis4 2" xfId="26" xr:uid="{00000000-0005-0000-0000-000015000000}"/>
    <cellStyle name="40% - Énfasis5 2" xfId="27" xr:uid="{00000000-0005-0000-0000-000016000000}"/>
    <cellStyle name="40% - Énfasis6 2" xfId="28" xr:uid="{00000000-0005-0000-0000-000017000000}"/>
    <cellStyle name="60% - Accent1" xfId="29" xr:uid="{00000000-0005-0000-0000-000018000000}"/>
    <cellStyle name="60% - Accent2" xfId="30" xr:uid="{00000000-0005-0000-0000-000019000000}"/>
    <cellStyle name="60% - Accent3" xfId="31" xr:uid="{00000000-0005-0000-0000-00001A000000}"/>
    <cellStyle name="60% - Accent4" xfId="32" xr:uid="{00000000-0005-0000-0000-00001B000000}"/>
    <cellStyle name="60% - Accent5" xfId="33" xr:uid="{00000000-0005-0000-0000-00001C000000}"/>
    <cellStyle name="60% - Accent6" xfId="34" xr:uid="{00000000-0005-0000-0000-00001D000000}"/>
    <cellStyle name="60% - Énfasis1 2" xfId="35" xr:uid="{00000000-0005-0000-0000-00001E000000}"/>
    <cellStyle name="60% - Énfasis2 2" xfId="36" xr:uid="{00000000-0005-0000-0000-00001F000000}"/>
    <cellStyle name="60% - Énfasis3 2" xfId="37" xr:uid="{00000000-0005-0000-0000-000020000000}"/>
    <cellStyle name="60% - Énfasis4 2" xfId="38" xr:uid="{00000000-0005-0000-0000-000021000000}"/>
    <cellStyle name="60% - Énfasis5 2" xfId="39" xr:uid="{00000000-0005-0000-0000-000022000000}"/>
    <cellStyle name="60% - Énfasis6 2" xfId="40" xr:uid="{00000000-0005-0000-0000-000023000000}"/>
    <cellStyle name="Accent1" xfId="41" xr:uid="{00000000-0005-0000-0000-000024000000}"/>
    <cellStyle name="Accent2" xfId="42" xr:uid="{00000000-0005-0000-0000-000025000000}"/>
    <cellStyle name="Accent3" xfId="43" xr:uid="{00000000-0005-0000-0000-000026000000}"/>
    <cellStyle name="Accent4" xfId="44" xr:uid="{00000000-0005-0000-0000-000027000000}"/>
    <cellStyle name="Accent5" xfId="45" xr:uid="{00000000-0005-0000-0000-000028000000}"/>
    <cellStyle name="Accent6" xfId="46" xr:uid="{00000000-0005-0000-0000-000029000000}"/>
    <cellStyle name="Bad" xfId="47" xr:uid="{00000000-0005-0000-0000-00002A000000}"/>
    <cellStyle name="Buena 2" xfId="48" xr:uid="{00000000-0005-0000-0000-00002B000000}"/>
    <cellStyle name="Calculation" xfId="49" xr:uid="{00000000-0005-0000-0000-00002C000000}"/>
    <cellStyle name="Cálculo 2" xfId="50" xr:uid="{00000000-0005-0000-0000-00002D000000}"/>
    <cellStyle name="Celda de comprobación 2" xfId="51" xr:uid="{00000000-0005-0000-0000-00002E000000}"/>
    <cellStyle name="Celda vinculada 2" xfId="52" xr:uid="{00000000-0005-0000-0000-00002F000000}"/>
    <cellStyle name="Check Cell" xfId="53" xr:uid="{00000000-0005-0000-0000-000030000000}"/>
    <cellStyle name="Encabezado 4 2" xfId="54" xr:uid="{00000000-0005-0000-0000-000031000000}"/>
    <cellStyle name="Énfasis1 2" xfId="55" xr:uid="{00000000-0005-0000-0000-000032000000}"/>
    <cellStyle name="Énfasis2 2" xfId="56" xr:uid="{00000000-0005-0000-0000-000033000000}"/>
    <cellStyle name="Énfasis3 2" xfId="57" xr:uid="{00000000-0005-0000-0000-000034000000}"/>
    <cellStyle name="Énfasis4 2" xfId="58" xr:uid="{00000000-0005-0000-0000-000035000000}"/>
    <cellStyle name="Énfasis5 2" xfId="59" xr:uid="{00000000-0005-0000-0000-000036000000}"/>
    <cellStyle name="Énfasis6 2" xfId="60" xr:uid="{00000000-0005-0000-0000-000037000000}"/>
    <cellStyle name="Entrada 2" xfId="61" xr:uid="{00000000-0005-0000-0000-000038000000}"/>
    <cellStyle name="Explanatory Text" xfId="62" xr:uid="{00000000-0005-0000-0000-000039000000}"/>
    <cellStyle name="Good" xfId="63" xr:uid="{00000000-0005-0000-0000-00003A000000}"/>
    <cellStyle name="Heading 1" xfId="64" xr:uid="{00000000-0005-0000-0000-00003B000000}"/>
    <cellStyle name="Heading 2" xfId="65" xr:uid="{00000000-0005-0000-0000-00003C000000}"/>
    <cellStyle name="Heading 3" xfId="66" xr:uid="{00000000-0005-0000-0000-00003D000000}"/>
    <cellStyle name="Heading 4" xfId="67" xr:uid="{00000000-0005-0000-0000-00003E000000}"/>
    <cellStyle name="Hipervínculo" xfId="1" builtinId="8"/>
    <cellStyle name="Incorrecto 2" xfId="68" xr:uid="{00000000-0005-0000-0000-000040000000}"/>
    <cellStyle name="Input" xfId="69" xr:uid="{00000000-0005-0000-0000-000041000000}"/>
    <cellStyle name="Linked Cell" xfId="70" xr:uid="{00000000-0005-0000-0000-000042000000}"/>
    <cellStyle name="Millares 2" xfId="71" xr:uid="{00000000-0005-0000-0000-000043000000}"/>
    <cellStyle name="Millares 3" xfId="86" xr:uid="{00000000-0005-0000-0000-000044000000}"/>
    <cellStyle name="Neutral 2" xfId="72" xr:uid="{00000000-0005-0000-0000-000045000000}"/>
    <cellStyle name="Normal" xfId="0" builtinId="0"/>
    <cellStyle name="Normal 2" xfId="4" xr:uid="{00000000-0005-0000-0000-000047000000}"/>
    <cellStyle name="Normal 2 2" xfId="87" xr:uid="{00000000-0005-0000-0000-000048000000}"/>
    <cellStyle name="Normal 2 3" xfId="90" xr:uid="{00000000-0005-0000-0000-000049000000}"/>
    <cellStyle name="Normal 3" xfId="85" xr:uid="{00000000-0005-0000-0000-00004A000000}"/>
    <cellStyle name="Normal 4" xfId="89" xr:uid="{00000000-0005-0000-0000-00004B000000}"/>
    <cellStyle name="Normal 4 2" xfId="91" xr:uid="{00000000-0005-0000-0000-00004C000000}"/>
    <cellStyle name="Normal_4.1.1" xfId="3" xr:uid="{00000000-0005-0000-0000-00004D000000}"/>
    <cellStyle name="Normal_Lista Tablas_1" xfId="2" xr:uid="{00000000-0005-0000-0000-00004E000000}"/>
    <cellStyle name="Notas 2" xfId="73" xr:uid="{00000000-0005-0000-0000-00004F000000}"/>
    <cellStyle name="Note" xfId="74" xr:uid="{00000000-0005-0000-0000-000050000000}"/>
    <cellStyle name="Output" xfId="75" xr:uid="{00000000-0005-0000-0000-000051000000}"/>
    <cellStyle name="Porcentual 2" xfId="88" xr:uid="{00000000-0005-0000-0000-000052000000}"/>
    <cellStyle name="Salida 2" xfId="76" xr:uid="{00000000-0005-0000-0000-000053000000}"/>
    <cellStyle name="Texto de advertencia 2" xfId="77" xr:uid="{00000000-0005-0000-0000-000054000000}"/>
    <cellStyle name="Texto explicativo 2" xfId="78" xr:uid="{00000000-0005-0000-0000-000055000000}"/>
    <cellStyle name="Title" xfId="79" xr:uid="{00000000-0005-0000-0000-000056000000}"/>
    <cellStyle name="Título 2 2" xfId="81" xr:uid="{00000000-0005-0000-0000-000057000000}"/>
    <cellStyle name="Título 3 2" xfId="82" xr:uid="{00000000-0005-0000-0000-000058000000}"/>
    <cellStyle name="Título 4" xfId="80" xr:uid="{00000000-0005-0000-0000-000059000000}"/>
    <cellStyle name="Total 2" xfId="83" xr:uid="{00000000-0005-0000-0000-00005A000000}"/>
    <cellStyle name="Warning Text" xfId="84" xr:uid="{00000000-0005-0000-0000-00005B000000}"/>
  </cellStyles>
  <dxfs count="0"/>
  <tableStyles count="0" defaultTableStyle="TableStyleMedium2" defaultPivotStyle="PivotStyleLight16"/>
  <colors>
    <mruColors>
      <color rgb="FFBE7E20"/>
      <color rgb="FFABB064"/>
      <color rgb="FF8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30"/>
  <sheetViews>
    <sheetView workbookViewId="0">
      <selection activeCell="B11" sqref="B11"/>
    </sheetView>
  </sheetViews>
  <sheetFormatPr baseColWidth="10" defaultRowHeight="15" x14ac:dyDescent="0.25"/>
  <cols>
    <col min="3" max="3" width="39.5703125" bestFit="1" customWidth="1"/>
  </cols>
  <sheetData>
    <row r="5" spans="2:9" ht="26.25" x14ac:dyDescent="0.4">
      <c r="B5" s="1" t="s">
        <v>68</v>
      </c>
    </row>
    <row r="9" spans="2:9" ht="21.75" x14ac:dyDescent="0.3">
      <c r="C9" s="29" t="s">
        <v>7</v>
      </c>
      <c r="D9" s="5"/>
      <c r="E9" s="6"/>
      <c r="F9" s="6"/>
      <c r="G9" s="6"/>
      <c r="H9" s="6"/>
      <c r="I9" s="6"/>
    </row>
    <row r="10" spans="2:9" ht="21.75" x14ac:dyDescent="0.3">
      <c r="C10" s="11"/>
      <c r="D10" s="5"/>
      <c r="E10" s="6"/>
      <c r="F10" s="6"/>
      <c r="G10" s="6"/>
      <c r="H10" s="6"/>
      <c r="I10" s="6"/>
    </row>
    <row r="11" spans="2:9" x14ac:dyDescent="0.25">
      <c r="B11" s="2" t="s">
        <v>0</v>
      </c>
      <c r="C11" s="4" t="s">
        <v>22</v>
      </c>
    </row>
    <row r="12" spans="2:9" x14ac:dyDescent="0.25">
      <c r="B12" s="2" t="s">
        <v>1</v>
      </c>
      <c r="C12" s="4" t="s">
        <v>42</v>
      </c>
    </row>
    <row r="13" spans="2:9" x14ac:dyDescent="0.25">
      <c r="B13" s="2" t="s">
        <v>2</v>
      </c>
      <c r="C13" s="4" t="s">
        <v>47</v>
      </c>
    </row>
    <row r="14" spans="2:9" x14ac:dyDescent="0.25">
      <c r="B14" s="2" t="s">
        <v>3</v>
      </c>
      <c r="C14" s="4" t="s">
        <v>38</v>
      </c>
    </row>
    <row r="15" spans="2:9" x14ac:dyDescent="0.25">
      <c r="B15" s="2" t="s">
        <v>4</v>
      </c>
      <c r="C15" s="4" t="s">
        <v>41</v>
      </c>
    </row>
    <row r="16" spans="2:9" x14ac:dyDescent="0.25">
      <c r="B16" s="2" t="s">
        <v>5</v>
      </c>
      <c r="C16" s="4" t="s">
        <v>66</v>
      </c>
    </row>
    <row r="17" spans="2:3" x14ac:dyDescent="0.25">
      <c r="B17" s="2"/>
      <c r="C17" s="4"/>
    </row>
    <row r="18" spans="2:3" x14ac:dyDescent="0.25">
      <c r="B18" s="2"/>
      <c r="C18" s="4"/>
    </row>
    <row r="19" spans="2:3" ht="21.75" x14ac:dyDescent="0.3">
      <c r="B19" s="2"/>
      <c r="C19" s="29" t="s">
        <v>11</v>
      </c>
    </row>
    <row r="20" spans="2:3" x14ac:dyDescent="0.25">
      <c r="B20" s="2" t="s">
        <v>12</v>
      </c>
      <c r="C20" s="4" t="s">
        <v>23</v>
      </c>
    </row>
    <row r="21" spans="2:3" x14ac:dyDescent="0.25">
      <c r="B21" s="2" t="s">
        <v>13</v>
      </c>
      <c r="C21" s="4" t="s">
        <v>27</v>
      </c>
    </row>
    <row r="22" spans="2:3" x14ac:dyDescent="0.25">
      <c r="B22" s="2" t="s">
        <v>14</v>
      </c>
      <c r="C22" s="4" t="s">
        <v>57</v>
      </c>
    </row>
    <row r="24" spans="2:3" ht="21.75" x14ac:dyDescent="0.3">
      <c r="C24" s="29"/>
    </row>
    <row r="26" spans="2:3" x14ac:dyDescent="0.25">
      <c r="B26" s="2"/>
    </row>
    <row r="27" spans="2:3" x14ac:dyDescent="0.25">
      <c r="B27" s="2"/>
      <c r="C27" s="4"/>
    </row>
    <row r="28" spans="2:3" x14ac:dyDescent="0.25">
      <c r="B28" s="2"/>
      <c r="C28" s="4"/>
    </row>
    <row r="29" spans="2:3" x14ac:dyDescent="0.25">
      <c r="B29" s="2"/>
      <c r="C29" s="37"/>
    </row>
    <row r="30" spans="2:3" x14ac:dyDescent="0.25">
      <c r="B30" s="2"/>
      <c r="C30" s="37"/>
    </row>
  </sheetData>
  <hyperlinks>
    <hyperlink ref="B11" location="'Tabla 1'!A1" display="Tabla 1" xr:uid="{00000000-0004-0000-0000-000000000000}"/>
    <hyperlink ref="B12" location="'Tabla 2'!A1" display="Tabla 2" xr:uid="{00000000-0004-0000-0000-000001000000}"/>
    <hyperlink ref="B13" location="'Tabla 3'!A1" display="Tabla 3" xr:uid="{00000000-0004-0000-0000-000002000000}"/>
    <hyperlink ref="B14" location="'Tabla 4'!A1" display="Tabla 4" xr:uid="{00000000-0004-0000-0000-000003000000}"/>
    <hyperlink ref="B15" location="'Tabla 5'!A1" display="Tabla 5" xr:uid="{00000000-0004-0000-0000-000004000000}"/>
    <hyperlink ref="B16" location="'Tabla 6'!A1" display="Tabla 6" xr:uid="{00000000-0004-0000-0000-000005000000}"/>
    <hyperlink ref="B21" location="'Tabla 8'!A1" display="Tabla 8" xr:uid="{00000000-0004-0000-0000-000006000000}"/>
    <hyperlink ref="B20" location="'Tabla 7'!A1" display="Tabla 7" xr:uid="{00000000-0004-0000-0000-000007000000}"/>
    <hyperlink ref="B22" location="'Tabla 9'!A1" display="Tabla 9" xr:uid="{00000000-0004-0000-0000-000008000000}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0"/>
  <sheetViews>
    <sheetView workbookViewId="0">
      <selection activeCell="N17" sqref="N17"/>
    </sheetView>
  </sheetViews>
  <sheetFormatPr baseColWidth="10" defaultRowHeight="15" x14ac:dyDescent="0.25"/>
  <cols>
    <col min="1" max="1" width="31.5703125" customWidth="1"/>
    <col min="2" max="7" width="11.42578125" customWidth="1"/>
  </cols>
  <sheetData>
    <row r="1" spans="1:15" ht="15.75" x14ac:dyDescent="0.25">
      <c r="A1" s="13" t="s">
        <v>57</v>
      </c>
      <c r="B1" s="13"/>
      <c r="C1" s="13"/>
      <c r="D1" s="13"/>
      <c r="E1" s="13"/>
      <c r="F1" s="13"/>
      <c r="G1" s="13"/>
    </row>
    <row r="2" spans="1:15" x14ac:dyDescent="0.25">
      <c r="A2" s="8" t="s">
        <v>9</v>
      </c>
      <c r="B2" s="8"/>
      <c r="C2" s="8"/>
      <c r="D2" s="8"/>
      <c r="E2" s="8"/>
      <c r="F2" s="8"/>
      <c r="G2" s="8"/>
    </row>
    <row r="3" spans="1:15" x14ac:dyDescent="0.25">
      <c r="H3" s="12"/>
    </row>
    <row r="4" spans="1:15" ht="15.75" x14ac:dyDescent="0.25">
      <c r="A4" s="54" t="s">
        <v>30</v>
      </c>
      <c r="B4" s="21">
        <v>2010</v>
      </c>
      <c r="C4" s="21">
        <v>2011</v>
      </c>
      <c r="D4" s="21">
        <v>2012</v>
      </c>
      <c r="E4" s="21">
        <v>2013</v>
      </c>
      <c r="F4" s="21">
        <v>2014</v>
      </c>
      <c r="G4" s="21">
        <v>2015</v>
      </c>
      <c r="H4" s="15">
        <v>2016</v>
      </c>
      <c r="I4" s="15">
        <v>2017</v>
      </c>
      <c r="J4" s="21">
        <v>2018</v>
      </c>
      <c r="K4" s="96">
        <v>2019</v>
      </c>
      <c r="L4" s="96">
        <v>2020</v>
      </c>
      <c r="M4" s="99">
        <v>2021</v>
      </c>
      <c r="N4" s="96">
        <v>2022</v>
      </c>
      <c r="O4" s="96">
        <v>2023</v>
      </c>
    </row>
    <row r="5" spans="1:15" ht="15.75" x14ac:dyDescent="0.25">
      <c r="A5" s="14"/>
      <c r="K5" s="95"/>
      <c r="L5" s="95"/>
      <c r="M5" s="95"/>
      <c r="N5" s="95"/>
      <c r="O5" s="95"/>
    </row>
    <row r="6" spans="1:15" x14ac:dyDescent="0.25">
      <c r="A6" s="57" t="s">
        <v>62</v>
      </c>
      <c r="B6" s="8">
        <v>40.96</v>
      </c>
      <c r="C6" s="8">
        <v>44.8</v>
      </c>
      <c r="D6" s="8">
        <v>47.08</v>
      </c>
      <c r="E6" s="8">
        <v>47.19</v>
      </c>
      <c r="F6" s="8">
        <v>45.28</v>
      </c>
      <c r="G6" s="8">
        <v>41.27</v>
      </c>
      <c r="H6" s="8">
        <v>41.14</v>
      </c>
      <c r="I6" s="8">
        <v>45.82</v>
      </c>
      <c r="J6" s="8">
        <v>47.03</v>
      </c>
      <c r="K6" s="97">
        <v>42.164368101476235</v>
      </c>
      <c r="L6" s="97">
        <v>45.886639924452702</v>
      </c>
      <c r="M6" s="97">
        <v>43.934830071570445</v>
      </c>
      <c r="N6" s="97">
        <v>44.567090674590439</v>
      </c>
      <c r="O6" s="97">
        <v>45.60666954936012</v>
      </c>
    </row>
    <row r="7" spans="1:15" x14ac:dyDescent="0.25">
      <c r="A7" s="7" t="s">
        <v>60</v>
      </c>
      <c r="B7" s="16">
        <v>67.34</v>
      </c>
      <c r="C7" s="16">
        <v>69.94</v>
      </c>
      <c r="D7" s="16">
        <v>67.010000000000005</v>
      </c>
      <c r="E7" s="16">
        <v>66.98</v>
      </c>
      <c r="F7" s="16">
        <v>71.569999999999993</v>
      </c>
      <c r="G7" s="16">
        <v>80.06</v>
      </c>
      <c r="H7" s="16">
        <v>75.349999999999994</v>
      </c>
      <c r="I7" s="16">
        <v>72.819999999999993</v>
      </c>
      <c r="J7" s="18">
        <v>74</v>
      </c>
      <c r="K7" s="98">
        <v>72.94485566267366</v>
      </c>
      <c r="L7" s="98">
        <v>75.902673506116017</v>
      </c>
      <c r="M7" s="98">
        <v>81.182324698192261</v>
      </c>
      <c r="N7" s="98">
        <v>80.597286485960822</v>
      </c>
      <c r="O7" s="98">
        <v>79.329724689093595</v>
      </c>
    </row>
    <row r="8" spans="1:15" x14ac:dyDescent="0.25">
      <c r="A8" s="7" t="s">
        <v>61</v>
      </c>
      <c r="B8" s="16">
        <v>100</v>
      </c>
      <c r="C8" s="16">
        <v>100</v>
      </c>
      <c r="D8" s="16">
        <v>100</v>
      </c>
      <c r="E8" s="16">
        <v>100</v>
      </c>
      <c r="F8" s="16">
        <v>100</v>
      </c>
      <c r="G8" s="16">
        <v>100</v>
      </c>
      <c r="H8" s="16">
        <v>100</v>
      </c>
      <c r="I8" s="16">
        <v>100</v>
      </c>
      <c r="J8" s="18">
        <v>100</v>
      </c>
      <c r="K8" s="98">
        <v>100</v>
      </c>
      <c r="L8" s="98">
        <v>100</v>
      </c>
      <c r="M8" s="98">
        <v>100</v>
      </c>
      <c r="N8" s="98">
        <v>100</v>
      </c>
      <c r="O8" s="98">
        <v>100</v>
      </c>
    </row>
    <row r="9" spans="1:15" x14ac:dyDescent="0.25">
      <c r="A9" s="9"/>
      <c r="B9" s="25"/>
      <c r="C9" s="25"/>
      <c r="D9" s="25"/>
      <c r="E9" s="25"/>
      <c r="F9" s="25"/>
      <c r="G9" s="25"/>
      <c r="H9" s="34"/>
      <c r="I9" s="20"/>
      <c r="J9" s="20"/>
      <c r="K9" s="20"/>
      <c r="L9" s="20"/>
      <c r="M9" s="20"/>
      <c r="N9" s="20"/>
      <c r="O9" s="20"/>
    </row>
    <row r="10" spans="1:15" x14ac:dyDescent="0.25">
      <c r="A10" s="24" t="s">
        <v>6</v>
      </c>
      <c r="B10" s="24"/>
      <c r="C10" s="24"/>
      <c r="D10" s="24"/>
      <c r="E10" s="24"/>
      <c r="F10" s="24"/>
      <c r="G10" s="24"/>
      <c r="H10" s="48"/>
      <c r="I10" s="47"/>
      <c r="J10" s="47"/>
      <c r="K10" s="47"/>
      <c r="L10" s="47"/>
    </row>
    <row r="11" spans="1:15" ht="29.25" customHeight="1" x14ac:dyDescent="0.25">
      <c r="A11" s="102" t="s">
        <v>67</v>
      </c>
      <c r="B11" s="102"/>
      <c r="C11" s="102"/>
      <c r="D11" s="102"/>
      <c r="E11" s="102"/>
      <c r="F11" s="102"/>
      <c r="G11" s="102"/>
      <c r="H11" s="102"/>
      <c r="I11" s="102"/>
      <c r="J11" s="102"/>
    </row>
    <row r="12" spans="1:15" x14ac:dyDescent="0.25">
      <c r="A12" s="52" t="s">
        <v>63</v>
      </c>
      <c r="B12" s="7"/>
      <c r="C12" s="7"/>
      <c r="D12" s="7"/>
      <c r="E12" s="7"/>
      <c r="F12" s="7"/>
      <c r="G12" s="7"/>
    </row>
    <row r="13" spans="1:15" x14ac:dyDescent="0.25">
      <c r="A13" s="52" t="s">
        <v>64</v>
      </c>
      <c r="B13" s="7"/>
      <c r="C13" s="7"/>
      <c r="D13" s="7"/>
      <c r="E13" s="7"/>
      <c r="F13" s="7"/>
      <c r="G13" s="7"/>
    </row>
    <row r="14" spans="1:15" x14ac:dyDescent="0.25">
      <c r="A14" s="52"/>
      <c r="B14" s="7"/>
      <c r="C14" s="7"/>
      <c r="D14" s="7"/>
      <c r="E14" s="7"/>
      <c r="F14" s="7"/>
      <c r="G14" s="7"/>
    </row>
    <row r="15" spans="1:15" x14ac:dyDescent="0.25">
      <c r="A15" s="3" t="s">
        <v>69</v>
      </c>
      <c r="B15" s="45"/>
      <c r="C15" s="24"/>
      <c r="D15" s="24"/>
      <c r="E15" s="24"/>
      <c r="F15" s="24"/>
      <c r="G15" s="24"/>
    </row>
    <row r="16" spans="1:15" x14ac:dyDescent="0.25">
      <c r="B16" s="23"/>
      <c r="C16" s="44"/>
      <c r="D16" s="44"/>
      <c r="E16" s="23"/>
      <c r="F16" s="23"/>
      <c r="G16" s="23"/>
    </row>
    <row r="17" spans="2:8" x14ac:dyDescent="0.25">
      <c r="B17" s="3"/>
      <c r="C17" s="3"/>
      <c r="D17" s="3"/>
      <c r="E17" s="3"/>
      <c r="F17" s="43"/>
      <c r="G17" s="28"/>
    </row>
    <row r="18" spans="2:8" x14ac:dyDescent="0.25">
      <c r="B18" s="3"/>
      <c r="C18" s="3"/>
      <c r="D18" s="3"/>
      <c r="E18" s="3"/>
      <c r="F18" s="3"/>
      <c r="G18" s="3"/>
    </row>
    <row r="19" spans="2:8" x14ac:dyDescent="0.25">
      <c r="B19" s="28"/>
      <c r="C19" s="28"/>
      <c r="D19" s="28"/>
      <c r="E19" s="28"/>
      <c r="F19" s="28"/>
      <c r="G19" s="28"/>
      <c r="H19" s="28"/>
    </row>
    <row r="20" spans="2:8" x14ac:dyDescent="0.25">
      <c r="B20" s="28"/>
      <c r="C20" s="28"/>
      <c r="D20" s="28"/>
      <c r="E20" s="28"/>
      <c r="F20" s="28"/>
      <c r="G20" s="28"/>
      <c r="H20" s="28"/>
    </row>
  </sheetData>
  <mergeCells count="1">
    <mergeCell ref="A11:J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"/>
  <sheetViews>
    <sheetView topLeftCell="C1" workbookViewId="0">
      <selection activeCell="L10" sqref="L10:O10"/>
    </sheetView>
  </sheetViews>
  <sheetFormatPr baseColWidth="10" defaultRowHeight="15" x14ac:dyDescent="0.25"/>
  <cols>
    <col min="1" max="1" width="43.140625" customWidth="1"/>
    <col min="2" max="9" width="12.28515625" bestFit="1" customWidth="1"/>
    <col min="10" max="10" width="12.7109375" bestFit="1" customWidth="1"/>
    <col min="11" max="15" width="12.28515625" bestFit="1" customWidth="1"/>
  </cols>
  <sheetData>
    <row r="1" spans="1:15" ht="15.75" x14ac:dyDescent="0.25">
      <c r="A1" s="13" t="s">
        <v>26</v>
      </c>
      <c r="B1" s="13"/>
      <c r="C1" s="13"/>
      <c r="D1" s="13"/>
      <c r="E1" s="13"/>
      <c r="F1" s="13"/>
      <c r="G1" s="13"/>
    </row>
    <row r="2" spans="1:15" x14ac:dyDescent="0.25">
      <c r="A2" s="8" t="s">
        <v>20</v>
      </c>
      <c r="B2" s="8"/>
      <c r="C2" s="8"/>
      <c r="D2" s="8"/>
      <c r="E2" s="8"/>
      <c r="F2" s="8"/>
      <c r="G2" s="8"/>
    </row>
    <row r="3" spans="1:15" x14ac:dyDescent="0.25">
      <c r="H3" s="12"/>
    </row>
    <row r="4" spans="1:15" ht="15.75" x14ac:dyDescent="0.25">
      <c r="A4" s="19" t="s">
        <v>19</v>
      </c>
      <c r="B4" s="21">
        <v>2010</v>
      </c>
      <c r="C4" s="21">
        <v>2011</v>
      </c>
      <c r="D4" s="21">
        <v>2012</v>
      </c>
      <c r="E4" s="21">
        <v>2013</v>
      </c>
      <c r="F4" s="21">
        <v>2014</v>
      </c>
      <c r="G4" s="21">
        <v>2015</v>
      </c>
      <c r="H4" s="15">
        <v>2016</v>
      </c>
      <c r="I4" s="15">
        <v>2017</v>
      </c>
      <c r="J4" s="21">
        <v>2018</v>
      </c>
      <c r="K4" s="60">
        <v>2019</v>
      </c>
      <c r="L4" s="60">
        <v>2020</v>
      </c>
      <c r="M4" s="62">
        <v>2021</v>
      </c>
      <c r="N4" s="60">
        <v>2022</v>
      </c>
      <c r="O4" s="60">
        <v>2023</v>
      </c>
    </row>
    <row r="6" spans="1:15" x14ac:dyDescent="0.25">
      <c r="A6" s="7" t="s">
        <v>16</v>
      </c>
      <c r="B6" s="16">
        <v>16952231.957803033</v>
      </c>
      <c r="C6" s="16">
        <v>14307851.495039593</v>
      </c>
      <c r="D6" s="16">
        <v>10957553.61239809</v>
      </c>
      <c r="E6" s="16">
        <v>10887630.151150094</v>
      </c>
      <c r="F6" s="16">
        <v>9669769.7886841223</v>
      </c>
      <c r="G6" s="16">
        <v>10772366.221291233</v>
      </c>
      <c r="H6" s="16">
        <v>12777474.492522048</v>
      </c>
      <c r="I6" s="16">
        <v>12822938.03570381</v>
      </c>
      <c r="J6" s="16">
        <v>13356766.5</v>
      </c>
      <c r="K6" s="61">
        <v>12654134.460000001</v>
      </c>
      <c r="L6" s="61">
        <v>13019226.301257124</v>
      </c>
      <c r="M6" s="61">
        <v>16237675.02</v>
      </c>
      <c r="N6" s="61">
        <v>15247710.40277854</v>
      </c>
      <c r="O6" s="61">
        <v>15325951.94178875</v>
      </c>
    </row>
    <row r="7" spans="1:15" x14ac:dyDescent="0.25">
      <c r="A7" s="7" t="s">
        <v>17</v>
      </c>
      <c r="B7" s="16">
        <v>5417323.4046951998</v>
      </c>
      <c r="C7" s="16">
        <v>5514418.7957432875</v>
      </c>
      <c r="D7" s="16">
        <v>4946435.2028318653</v>
      </c>
      <c r="E7" s="16">
        <v>4696338.2992509836</v>
      </c>
      <c r="F7" s="16">
        <v>5982440.7995136846</v>
      </c>
      <c r="G7" s="16">
        <v>5401220.6924749855</v>
      </c>
      <c r="H7" s="16">
        <v>5223518.1741053266</v>
      </c>
      <c r="I7" s="16">
        <v>5251182.6272167284</v>
      </c>
      <c r="J7" s="16">
        <v>5540021.6200000001</v>
      </c>
      <c r="K7" s="61">
        <v>5605591.6799999997</v>
      </c>
      <c r="L7" s="61">
        <v>5825118.4905129066</v>
      </c>
      <c r="M7" s="61">
        <v>7154094.5300000003</v>
      </c>
      <c r="N7" s="61">
        <v>7390000.4699422978</v>
      </c>
      <c r="O7" s="61">
        <v>7845270.2828451376</v>
      </c>
    </row>
    <row r="8" spans="1:15" x14ac:dyDescent="0.25">
      <c r="A8" s="7" t="s">
        <v>18</v>
      </c>
      <c r="B8" s="16">
        <v>446861.78750176693</v>
      </c>
      <c r="C8" s="16">
        <v>420144.22921711934</v>
      </c>
      <c r="D8" s="16">
        <v>221259.80477003264</v>
      </c>
      <c r="E8" s="16">
        <v>178770.61959892209</v>
      </c>
      <c r="F8" s="16">
        <v>198726.14230792219</v>
      </c>
      <c r="G8" s="16">
        <v>454354.45623378275</v>
      </c>
      <c r="H8" s="16">
        <v>347560.36337262462</v>
      </c>
      <c r="I8" s="16">
        <v>325195.98707946227</v>
      </c>
      <c r="J8" s="16">
        <v>141298.32</v>
      </c>
      <c r="K8" s="61">
        <v>245781.6</v>
      </c>
      <c r="L8" s="61">
        <v>319284.50822996895</v>
      </c>
      <c r="M8" s="61">
        <v>408169.97</v>
      </c>
      <c r="N8" s="61">
        <v>207917.01618435985</v>
      </c>
      <c r="O8" s="61">
        <v>149588.99694015627</v>
      </c>
    </row>
    <row r="9" spans="1:15" x14ac:dyDescent="0.25">
      <c r="A9" s="7" t="s">
        <v>10</v>
      </c>
      <c r="B9" s="33">
        <v>22816417.149999999</v>
      </c>
      <c r="C9" s="33">
        <v>20242414.52</v>
      </c>
      <c r="D9" s="33">
        <v>16125248.619999988</v>
      </c>
      <c r="E9" s="33">
        <v>15762739.07</v>
      </c>
      <c r="F9" s="33">
        <v>15850936.730505729</v>
      </c>
      <c r="G9" s="33">
        <v>16627941.369999999</v>
      </c>
      <c r="H9" s="33">
        <v>18348553.030000001</v>
      </c>
      <c r="I9" s="33">
        <v>18399316.649999999</v>
      </c>
      <c r="J9" s="33">
        <v>19038086.440000001</v>
      </c>
      <c r="K9" s="63">
        <v>18505507.740000002</v>
      </c>
      <c r="L9" s="63">
        <v>19163629.300000001</v>
      </c>
      <c r="M9" s="63">
        <v>23799939.52</v>
      </c>
      <c r="N9" s="63">
        <v>22845627.888905201</v>
      </c>
      <c r="O9" s="63">
        <v>23320811.221574042</v>
      </c>
    </row>
    <row r="10" spans="1:15" x14ac:dyDescent="0.25">
      <c r="A10" s="9"/>
      <c r="B10" s="9"/>
      <c r="C10" s="9"/>
      <c r="D10" s="9"/>
      <c r="E10" s="9"/>
      <c r="F10" s="9"/>
      <c r="G10" s="9"/>
      <c r="H10" s="10"/>
      <c r="I10" s="20"/>
      <c r="J10" s="20"/>
      <c r="K10" s="20"/>
      <c r="L10" s="20"/>
      <c r="M10" s="20"/>
      <c r="N10" s="20"/>
      <c r="O10" s="20"/>
    </row>
    <row r="11" spans="1:15" x14ac:dyDescent="0.25">
      <c r="A11" s="3"/>
      <c r="B11" s="3"/>
      <c r="C11" s="3"/>
      <c r="D11" s="3"/>
      <c r="E11" s="3"/>
      <c r="F11" s="3"/>
      <c r="G11" s="3"/>
    </row>
    <row r="12" spans="1:15" x14ac:dyDescent="0.25">
      <c r="A12" s="3" t="s">
        <v>69</v>
      </c>
      <c r="B12" s="45"/>
      <c r="C12" s="24"/>
      <c r="D12" s="24"/>
      <c r="E12" s="24"/>
      <c r="F12" s="24"/>
      <c r="G12" s="24"/>
    </row>
    <row r="14" spans="1:15" x14ac:dyDescent="0.25">
      <c r="D14" s="27"/>
    </row>
    <row r="16" spans="1:15" x14ac:dyDescent="0.25">
      <c r="B16" s="2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5"/>
  <sheetViews>
    <sheetView topLeftCell="B1" workbookViewId="0">
      <selection activeCell="L9" sqref="L9:O9"/>
    </sheetView>
  </sheetViews>
  <sheetFormatPr baseColWidth="10" defaultRowHeight="15" x14ac:dyDescent="0.25"/>
  <cols>
    <col min="1" max="1" width="49.5703125" customWidth="1"/>
    <col min="2" max="4" width="12.28515625" bestFit="1" customWidth="1"/>
    <col min="5" max="5" width="11.42578125" customWidth="1"/>
    <col min="6" max="6" width="12.28515625" bestFit="1" customWidth="1"/>
    <col min="7" max="7" width="11.42578125" customWidth="1"/>
  </cols>
  <sheetData>
    <row r="1" spans="1:15" ht="18.75" x14ac:dyDescent="0.25">
      <c r="A1" s="13" t="s">
        <v>43</v>
      </c>
      <c r="B1" s="13"/>
      <c r="C1" s="13"/>
      <c r="D1" s="13"/>
      <c r="E1" s="13"/>
      <c r="F1" s="13"/>
      <c r="G1" s="13"/>
    </row>
    <row r="2" spans="1:15" x14ac:dyDescent="0.25">
      <c r="A2" s="8" t="s">
        <v>20</v>
      </c>
      <c r="B2" s="8"/>
      <c r="C2" s="8"/>
      <c r="D2" s="8"/>
      <c r="E2" s="8"/>
      <c r="F2" s="8"/>
      <c r="G2" s="8"/>
    </row>
    <row r="3" spans="1:15" x14ac:dyDescent="0.25">
      <c r="H3" s="12"/>
    </row>
    <row r="4" spans="1:15" ht="18.75" customHeight="1" x14ac:dyDescent="0.25">
      <c r="A4" s="46" t="s">
        <v>24</v>
      </c>
      <c r="B4" s="21">
        <v>2010</v>
      </c>
      <c r="C4" s="21">
        <v>2011</v>
      </c>
      <c r="D4" s="21">
        <v>2012</v>
      </c>
      <c r="E4" s="21">
        <v>2013</v>
      </c>
      <c r="F4" s="21">
        <v>2014</v>
      </c>
      <c r="G4" s="21">
        <v>2015</v>
      </c>
      <c r="H4" s="15">
        <v>2016</v>
      </c>
      <c r="I4" s="15">
        <v>2017</v>
      </c>
      <c r="J4" s="21">
        <v>2018</v>
      </c>
      <c r="K4" s="65">
        <v>2019</v>
      </c>
      <c r="L4" s="65">
        <v>2020</v>
      </c>
      <c r="M4" s="67">
        <v>2021</v>
      </c>
      <c r="N4" s="65">
        <v>2022</v>
      </c>
      <c r="O4" s="65">
        <v>2023</v>
      </c>
    </row>
    <row r="5" spans="1:15" x14ac:dyDescent="0.25">
      <c r="A5" s="32"/>
      <c r="B5" s="30"/>
      <c r="C5" s="30"/>
      <c r="D5" s="30"/>
      <c r="E5" s="30"/>
      <c r="F5" s="30"/>
      <c r="G5" s="30"/>
      <c r="H5" s="31"/>
      <c r="K5" s="64"/>
      <c r="L5" s="64"/>
      <c r="M5" s="64"/>
      <c r="N5" s="64"/>
      <c r="O5" s="64"/>
    </row>
    <row r="6" spans="1:15" x14ac:dyDescent="0.25">
      <c r="A6" s="47" t="s">
        <v>25</v>
      </c>
      <c r="B6" s="48">
        <v>8590603</v>
      </c>
      <c r="C6" s="48">
        <v>8812986</v>
      </c>
      <c r="D6" s="48">
        <v>8082065</v>
      </c>
      <c r="E6" s="48">
        <v>8119890</v>
      </c>
      <c r="F6" s="48">
        <v>9237978.2837153357</v>
      </c>
      <c r="G6" s="48">
        <v>6322068</v>
      </c>
      <c r="H6" s="16">
        <v>5790018</v>
      </c>
      <c r="I6" s="16">
        <v>7533480</v>
      </c>
      <c r="J6" s="16">
        <v>7559116</v>
      </c>
      <c r="K6" s="66">
        <v>7360825</v>
      </c>
      <c r="L6" s="66">
        <v>6955580</v>
      </c>
      <c r="M6" s="66">
        <v>7692079</v>
      </c>
      <c r="N6" s="66">
        <v>8761930</v>
      </c>
      <c r="O6" s="66">
        <v>7859020</v>
      </c>
    </row>
    <row r="7" spans="1:15" ht="17.25" x14ac:dyDescent="0.25">
      <c r="A7" s="47" t="s">
        <v>44</v>
      </c>
      <c r="B7" s="48">
        <v>2173626</v>
      </c>
      <c r="C7" s="48">
        <v>1517200</v>
      </c>
      <c r="D7" s="48">
        <v>2806000.52</v>
      </c>
      <c r="E7" s="48">
        <v>808934</v>
      </c>
      <c r="F7" s="48">
        <v>1067970.2987136501</v>
      </c>
      <c r="G7" s="48">
        <v>1172498</v>
      </c>
      <c r="H7" s="16">
        <v>1344889</v>
      </c>
      <c r="I7" s="16">
        <v>1529805</v>
      </c>
      <c r="J7" s="16">
        <v>2187900</v>
      </c>
      <c r="K7" s="66">
        <v>1937848</v>
      </c>
      <c r="L7" s="66">
        <v>1735822</v>
      </c>
      <c r="M7" s="66">
        <v>2039219</v>
      </c>
      <c r="N7" s="66">
        <v>0</v>
      </c>
      <c r="O7" s="66">
        <v>1581752</v>
      </c>
    </row>
    <row r="8" spans="1:15" x14ac:dyDescent="0.25">
      <c r="A8" s="50"/>
      <c r="B8" s="51"/>
      <c r="C8" s="51"/>
      <c r="D8" s="51"/>
      <c r="E8" s="51"/>
      <c r="F8" s="51"/>
      <c r="G8" s="51"/>
      <c r="H8" s="51"/>
      <c r="I8" s="51"/>
      <c r="J8" s="33"/>
      <c r="K8" s="33"/>
      <c r="L8" s="33"/>
    </row>
    <row r="9" spans="1:15" x14ac:dyDescent="0.25">
      <c r="A9" s="25"/>
      <c r="B9" s="38"/>
      <c r="C9" s="33"/>
      <c r="D9" s="33"/>
      <c r="E9" s="33"/>
      <c r="F9" s="33"/>
      <c r="G9" s="33"/>
      <c r="H9" s="10"/>
      <c r="I9" s="20"/>
      <c r="J9" s="20"/>
      <c r="K9" s="20"/>
      <c r="L9" s="20"/>
      <c r="M9" s="20"/>
      <c r="N9" s="20"/>
      <c r="O9" s="20"/>
    </row>
    <row r="10" spans="1:15" x14ac:dyDescent="0.25">
      <c r="A10" s="3" t="s">
        <v>6</v>
      </c>
      <c r="C10" s="22"/>
      <c r="D10" s="22"/>
      <c r="E10" s="22"/>
      <c r="F10" s="22"/>
      <c r="G10" s="22"/>
    </row>
    <row r="11" spans="1:15" x14ac:dyDescent="0.25">
      <c r="A11" s="3" t="s">
        <v>46</v>
      </c>
      <c r="C11" s="23"/>
      <c r="D11" s="23"/>
      <c r="E11" s="23"/>
      <c r="F11" s="23"/>
      <c r="G11" s="23"/>
    </row>
    <row r="12" spans="1:15" x14ac:dyDescent="0.25">
      <c r="A12" s="3" t="s">
        <v>45</v>
      </c>
      <c r="C12" s="3"/>
      <c r="D12" s="3"/>
      <c r="E12" s="3"/>
      <c r="F12" s="3"/>
      <c r="G12" s="3"/>
      <c r="J12" s="27"/>
    </row>
    <row r="13" spans="1:15" x14ac:dyDescent="0.25">
      <c r="A13" s="3"/>
      <c r="C13" s="3"/>
      <c r="D13" s="3"/>
      <c r="E13" s="3"/>
      <c r="F13" s="3"/>
      <c r="G13" s="3"/>
      <c r="J13" s="27"/>
    </row>
    <row r="14" spans="1:15" x14ac:dyDescent="0.25">
      <c r="A14" s="3" t="s">
        <v>69</v>
      </c>
      <c r="B14" s="45"/>
      <c r="C14" s="24"/>
      <c r="D14" s="24"/>
      <c r="E14" s="24"/>
      <c r="F14" s="24"/>
      <c r="G14" s="24"/>
    </row>
    <row r="15" spans="1:15" x14ac:dyDescent="0.25">
      <c r="B15" s="3"/>
      <c r="C15" s="3"/>
      <c r="D15" s="3"/>
      <c r="E15" s="3"/>
      <c r="F15" s="3"/>
      <c r="G15" s="3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8"/>
  <sheetViews>
    <sheetView workbookViewId="0">
      <selection activeCell="M19" sqref="M19:P19"/>
    </sheetView>
  </sheetViews>
  <sheetFormatPr baseColWidth="10" defaultRowHeight="15" x14ac:dyDescent="0.25"/>
  <cols>
    <col min="1" max="1" width="14.7109375" customWidth="1"/>
    <col min="2" max="2" width="35.140625" customWidth="1"/>
    <col min="3" max="8" width="11.42578125" customWidth="1"/>
  </cols>
  <sheetData>
    <row r="1" spans="1:16" ht="15.75" x14ac:dyDescent="0.25">
      <c r="A1" s="13" t="s">
        <v>29</v>
      </c>
      <c r="B1" s="13"/>
      <c r="C1" s="13"/>
      <c r="D1" s="13"/>
      <c r="E1" s="13"/>
      <c r="F1" s="13"/>
      <c r="G1" s="13"/>
      <c r="H1" s="13"/>
    </row>
    <row r="2" spans="1:16" x14ac:dyDescent="0.25">
      <c r="A2" s="8" t="s">
        <v>20</v>
      </c>
      <c r="B2" s="8"/>
      <c r="C2" s="8"/>
      <c r="D2" s="8"/>
      <c r="E2" s="8"/>
      <c r="F2" s="8"/>
      <c r="G2" s="8"/>
      <c r="H2" s="8"/>
    </row>
    <row r="3" spans="1:16" x14ac:dyDescent="0.25">
      <c r="I3" s="12"/>
    </row>
    <row r="4" spans="1:16" ht="15.75" x14ac:dyDescent="0.25">
      <c r="A4" s="100" t="s">
        <v>30</v>
      </c>
      <c r="B4" s="101"/>
      <c r="C4" s="21">
        <v>2010</v>
      </c>
      <c r="D4" s="21">
        <v>2011</v>
      </c>
      <c r="E4" s="21">
        <v>2012</v>
      </c>
      <c r="F4" s="21">
        <v>2013</v>
      </c>
      <c r="G4" s="21">
        <v>2014</v>
      </c>
      <c r="H4" s="21">
        <v>2015</v>
      </c>
      <c r="I4" s="15">
        <v>2016</v>
      </c>
      <c r="J4" s="15">
        <v>2017</v>
      </c>
      <c r="K4" s="71">
        <v>2018</v>
      </c>
      <c r="L4" s="69">
        <v>2019</v>
      </c>
      <c r="M4" s="69">
        <v>2020</v>
      </c>
      <c r="N4" s="71">
        <v>2021</v>
      </c>
      <c r="O4" s="69">
        <v>2022</v>
      </c>
      <c r="P4" s="69">
        <v>2023</v>
      </c>
    </row>
    <row r="5" spans="1:16" ht="15.75" x14ac:dyDescent="0.25">
      <c r="A5" s="14"/>
      <c r="B5" s="14"/>
      <c r="K5" s="68"/>
      <c r="L5" s="68"/>
      <c r="M5" s="68"/>
      <c r="N5" s="68"/>
      <c r="O5" s="68"/>
      <c r="P5" s="68"/>
    </row>
    <row r="6" spans="1:16" x14ac:dyDescent="0.25">
      <c r="A6" s="7" t="s">
        <v>31</v>
      </c>
      <c r="B6" s="7"/>
      <c r="C6" s="16"/>
      <c r="D6" s="16"/>
      <c r="E6" s="16"/>
      <c r="F6" s="16"/>
      <c r="G6" s="16"/>
      <c r="H6" s="16"/>
      <c r="I6" s="16"/>
      <c r="J6" s="16"/>
      <c r="K6" s="68"/>
      <c r="L6" s="68"/>
      <c r="M6" s="68"/>
      <c r="N6" s="68"/>
      <c r="O6" s="68"/>
      <c r="P6" s="68"/>
    </row>
    <row r="7" spans="1:16" x14ac:dyDescent="0.25">
      <c r="A7" s="7"/>
      <c r="B7" s="8" t="s">
        <v>35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</row>
    <row r="8" spans="1:16" x14ac:dyDescent="0.25">
      <c r="A8" s="7"/>
      <c r="B8" s="8" t="s">
        <v>36</v>
      </c>
      <c r="C8" s="16">
        <v>5094062</v>
      </c>
      <c r="D8" s="16">
        <v>4624277</v>
      </c>
      <c r="E8" s="16">
        <v>3414366.2475538887</v>
      </c>
      <c r="F8" s="16">
        <v>2656960</v>
      </c>
      <c r="G8" s="16">
        <v>3235447.0208085589</v>
      </c>
      <c r="H8" s="16">
        <v>4870785</v>
      </c>
      <c r="I8" s="16">
        <v>3986486</v>
      </c>
      <c r="J8" s="16">
        <v>4747102</v>
      </c>
      <c r="K8" s="70">
        <v>4777662</v>
      </c>
      <c r="L8" s="70">
        <v>5693508</v>
      </c>
      <c r="M8" s="70">
        <v>5608843</v>
      </c>
      <c r="N8" s="70">
        <v>6418430</v>
      </c>
      <c r="O8" s="70">
        <v>5790952</v>
      </c>
      <c r="P8" s="70">
        <v>6223562</v>
      </c>
    </row>
    <row r="9" spans="1:16" x14ac:dyDescent="0.25">
      <c r="A9" s="7"/>
      <c r="B9" s="8" t="s">
        <v>37</v>
      </c>
      <c r="C9" s="16">
        <v>5094062</v>
      </c>
      <c r="D9" s="16">
        <v>4624277</v>
      </c>
      <c r="E9" s="16">
        <v>3414366.2475538887</v>
      </c>
      <c r="F9" s="16">
        <v>2656960</v>
      </c>
      <c r="G9" s="16">
        <v>3235447.0208085589</v>
      </c>
      <c r="H9" s="16">
        <v>4870785</v>
      </c>
      <c r="I9" s="16">
        <v>3986486</v>
      </c>
      <c r="J9" s="16">
        <v>4747102</v>
      </c>
      <c r="K9" s="70">
        <v>4777662</v>
      </c>
      <c r="L9" s="70">
        <v>5693508</v>
      </c>
      <c r="M9" s="70">
        <v>5608843</v>
      </c>
      <c r="N9" s="70">
        <v>6418430</v>
      </c>
      <c r="O9" s="70">
        <v>5790952</v>
      </c>
      <c r="P9" s="70">
        <v>6223562</v>
      </c>
    </row>
    <row r="10" spans="1:16" x14ac:dyDescent="0.25">
      <c r="A10" s="7" t="s">
        <v>15</v>
      </c>
      <c r="B10" s="7"/>
      <c r="C10" s="16"/>
      <c r="D10" s="16"/>
      <c r="E10" s="16"/>
      <c r="F10" s="16"/>
      <c r="G10" s="16"/>
      <c r="H10" s="16"/>
      <c r="I10" s="16"/>
      <c r="J10" s="16"/>
      <c r="K10" s="70"/>
      <c r="L10" s="70"/>
      <c r="M10" s="70"/>
      <c r="N10" s="70"/>
      <c r="O10" s="70"/>
      <c r="P10" s="70"/>
    </row>
    <row r="11" spans="1:16" x14ac:dyDescent="0.25">
      <c r="A11" s="7"/>
      <c r="B11" s="8" t="s">
        <v>35</v>
      </c>
      <c r="C11" s="16">
        <v>362613</v>
      </c>
      <c r="D11" s="16">
        <v>61602</v>
      </c>
      <c r="E11" s="16">
        <v>339204.87652704871</v>
      </c>
      <c r="F11" s="16">
        <v>86335</v>
      </c>
      <c r="G11" s="16">
        <v>268848.71384304267</v>
      </c>
      <c r="H11" s="16">
        <v>27657</v>
      </c>
      <c r="I11" s="16">
        <v>158533</v>
      </c>
      <c r="J11" s="16">
        <v>486613</v>
      </c>
      <c r="K11" s="70">
        <v>818465</v>
      </c>
      <c r="L11" s="70">
        <v>259081</v>
      </c>
      <c r="M11" s="70">
        <v>370293</v>
      </c>
      <c r="N11" s="70">
        <v>482911</v>
      </c>
      <c r="O11" s="70">
        <v>35990</v>
      </c>
      <c r="P11" s="70">
        <v>383110</v>
      </c>
    </row>
    <row r="12" spans="1:16" x14ac:dyDescent="0.25">
      <c r="A12" s="7"/>
      <c r="B12" s="8" t="s">
        <v>36</v>
      </c>
      <c r="C12" s="16">
        <v>2912815</v>
      </c>
      <c r="D12" s="16">
        <v>3823763</v>
      </c>
      <c r="E12" s="16">
        <v>4080705.3451430057</v>
      </c>
      <c r="F12" s="16">
        <v>5451179</v>
      </c>
      <c r="G12" s="16">
        <v>5650139.1440790957</v>
      </c>
      <c r="H12" s="16">
        <v>1264856</v>
      </c>
      <c r="I12" s="16">
        <v>1489231</v>
      </c>
      <c r="J12" s="16">
        <v>2205600</v>
      </c>
      <c r="K12" s="70">
        <v>1939898</v>
      </c>
      <c r="L12" s="70">
        <v>1343456</v>
      </c>
      <c r="M12" s="70">
        <v>926017</v>
      </c>
      <c r="N12" s="70">
        <v>919008</v>
      </c>
      <c r="O12" s="70">
        <v>998047</v>
      </c>
      <c r="P12" s="70">
        <v>769342</v>
      </c>
    </row>
    <row r="13" spans="1:16" x14ac:dyDescent="0.25">
      <c r="A13" s="7"/>
      <c r="B13" s="8" t="s">
        <v>34</v>
      </c>
      <c r="C13" s="16">
        <v>3275428</v>
      </c>
      <c r="D13" s="16">
        <v>3885365</v>
      </c>
      <c r="E13" s="16">
        <v>4419910.2216700548</v>
      </c>
      <c r="F13" s="16">
        <v>5537514</v>
      </c>
      <c r="G13" s="16">
        <v>5918987.8579221386</v>
      </c>
      <c r="H13" s="16">
        <v>1292513</v>
      </c>
      <c r="I13" s="16">
        <v>1647764</v>
      </c>
      <c r="J13" s="16">
        <v>2692213</v>
      </c>
      <c r="K13" s="70">
        <v>2758363</v>
      </c>
      <c r="L13" s="70">
        <v>1602537</v>
      </c>
      <c r="M13" s="70">
        <v>1296310</v>
      </c>
      <c r="N13" s="70">
        <v>1401919</v>
      </c>
      <c r="O13" s="70">
        <v>1034037</v>
      </c>
      <c r="P13" s="70">
        <v>1152452</v>
      </c>
    </row>
    <row r="14" spans="1:16" x14ac:dyDescent="0.25">
      <c r="A14" s="7" t="s">
        <v>32</v>
      </c>
      <c r="B14" s="7"/>
      <c r="C14" s="16"/>
      <c r="D14" s="16"/>
      <c r="E14" s="16"/>
      <c r="F14" s="16"/>
      <c r="G14" s="16"/>
      <c r="H14" s="16"/>
      <c r="I14" s="17"/>
      <c r="J14" s="16"/>
      <c r="K14" s="70"/>
      <c r="L14" s="70"/>
      <c r="M14" s="70"/>
      <c r="N14" s="70"/>
      <c r="O14" s="70"/>
      <c r="P14" s="70"/>
    </row>
    <row r="15" spans="1:16" x14ac:dyDescent="0.25">
      <c r="A15" s="7"/>
      <c r="B15" s="8" t="s">
        <v>35</v>
      </c>
      <c r="C15" s="16">
        <v>198035</v>
      </c>
      <c r="D15" s="16">
        <v>275659</v>
      </c>
      <c r="E15" s="16">
        <v>227165.64892955302</v>
      </c>
      <c r="F15" s="16">
        <v>79704</v>
      </c>
      <c r="G15" s="16">
        <v>83544.404984637164</v>
      </c>
      <c r="H15" s="16">
        <v>150640</v>
      </c>
      <c r="I15" s="17">
        <v>152164</v>
      </c>
      <c r="J15" s="16">
        <v>91927</v>
      </c>
      <c r="K15" s="70">
        <v>15717</v>
      </c>
      <c r="L15" s="70">
        <v>53674</v>
      </c>
      <c r="M15" s="70">
        <v>14416</v>
      </c>
      <c r="N15" s="70">
        <v>43996</v>
      </c>
      <c r="O15" s="70">
        <v>0</v>
      </c>
      <c r="P15" s="70">
        <v>6230</v>
      </c>
    </row>
    <row r="16" spans="1:16" x14ac:dyDescent="0.25">
      <c r="A16" s="7"/>
      <c r="B16" s="8" t="s">
        <v>36</v>
      </c>
      <c r="C16" s="16">
        <v>23078</v>
      </c>
      <c r="D16" s="16">
        <v>27685</v>
      </c>
      <c r="E16" s="16">
        <v>20622.388427693979</v>
      </c>
      <c r="F16" s="16">
        <v>0</v>
      </c>
      <c r="G16" s="16">
        <v>0</v>
      </c>
      <c r="H16" s="16">
        <v>721022</v>
      </c>
      <c r="I16" s="17">
        <v>764</v>
      </c>
      <c r="J16" s="16">
        <v>2239</v>
      </c>
      <c r="K16" s="70">
        <v>2062</v>
      </c>
      <c r="L16" s="70">
        <v>11105</v>
      </c>
      <c r="M16" s="70">
        <v>36011</v>
      </c>
      <c r="N16" s="70">
        <v>4</v>
      </c>
      <c r="O16" s="70">
        <v>0</v>
      </c>
      <c r="P16" s="70">
        <v>41210</v>
      </c>
    </row>
    <row r="17" spans="1:16" x14ac:dyDescent="0.25">
      <c r="A17" s="7"/>
      <c r="B17" s="8" t="s">
        <v>37</v>
      </c>
      <c r="C17" s="16">
        <v>221113</v>
      </c>
      <c r="D17" s="16">
        <v>303344</v>
      </c>
      <c r="E17" s="16">
        <v>247788.037357247</v>
      </c>
      <c r="F17" s="16">
        <v>79704</v>
      </c>
      <c r="G17" s="16">
        <v>83544.404984637164</v>
      </c>
      <c r="H17" s="16">
        <v>871662</v>
      </c>
      <c r="I17" s="17">
        <v>152928</v>
      </c>
      <c r="J17" s="16">
        <v>94166</v>
      </c>
      <c r="K17" s="70">
        <v>17779</v>
      </c>
      <c r="L17" s="70">
        <v>64779</v>
      </c>
      <c r="M17" s="70">
        <v>50427</v>
      </c>
      <c r="N17" s="70">
        <v>44000</v>
      </c>
      <c r="O17" s="70">
        <v>0</v>
      </c>
      <c r="P17" s="70">
        <v>47440</v>
      </c>
    </row>
    <row r="18" spans="1:16" x14ac:dyDescent="0.25">
      <c r="A18" s="7"/>
      <c r="B18" s="7"/>
      <c r="C18" s="16"/>
      <c r="D18" s="16"/>
      <c r="E18" s="16"/>
      <c r="F18" s="16"/>
      <c r="G18" s="16"/>
      <c r="H18" s="16"/>
      <c r="I18" s="17"/>
      <c r="J18" s="16"/>
    </row>
    <row r="19" spans="1:16" x14ac:dyDescent="0.25">
      <c r="A19" s="9"/>
      <c r="B19" s="9"/>
      <c r="C19" s="25"/>
      <c r="D19" s="25"/>
      <c r="E19" s="25"/>
      <c r="F19" s="25"/>
      <c r="G19" s="25"/>
      <c r="H19" s="25"/>
      <c r="I19" s="34"/>
      <c r="J19" s="20"/>
      <c r="K19" s="20"/>
      <c r="L19" s="20"/>
      <c r="M19" s="20"/>
      <c r="N19" s="20"/>
      <c r="O19" s="20"/>
      <c r="P19" s="20"/>
    </row>
    <row r="20" spans="1:16" x14ac:dyDescent="0.25">
      <c r="A20" s="56" t="s">
        <v>6</v>
      </c>
      <c r="B20" s="23"/>
      <c r="C20" s="24"/>
      <c r="D20" s="24"/>
      <c r="E20" s="24"/>
      <c r="F20" s="24"/>
      <c r="G20" s="24"/>
      <c r="H20" s="24"/>
      <c r="I20" s="48"/>
      <c r="J20" s="47"/>
      <c r="K20" s="47"/>
    </row>
    <row r="21" spans="1:16" x14ac:dyDescent="0.25">
      <c r="A21" s="52" t="s">
        <v>33</v>
      </c>
      <c r="B21" s="52"/>
      <c r="C21" s="7"/>
      <c r="D21" s="7"/>
      <c r="E21" s="7"/>
      <c r="F21" s="7"/>
      <c r="G21" s="7"/>
      <c r="H21" s="7"/>
    </row>
    <row r="22" spans="1:16" x14ac:dyDescent="0.25">
      <c r="A22" s="52"/>
      <c r="B22" s="52"/>
      <c r="C22" s="7"/>
      <c r="D22" s="7"/>
      <c r="E22" s="7"/>
      <c r="F22" s="7"/>
      <c r="G22" s="7"/>
      <c r="H22" s="7"/>
    </row>
    <row r="23" spans="1:16" x14ac:dyDescent="0.25">
      <c r="A23" s="3" t="s">
        <v>69</v>
      </c>
      <c r="B23" s="45"/>
      <c r="C23" s="24"/>
      <c r="D23" s="24"/>
      <c r="E23" s="24"/>
      <c r="F23" s="24"/>
      <c r="G23" s="24"/>
    </row>
    <row r="24" spans="1:16" x14ac:dyDescent="0.25">
      <c r="C24" s="48"/>
      <c r="D24" s="48"/>
      <c r="E24" s="48"/>
      <c r="F24" s="48"/>
      <c r="G24" s="48"/>
      <c r="H24" s="48"/>
      <c r="I24" s="48"/>
      <c r="J24" s="48"/>
      <c r="K24" s="48"/>
    </row>
    <row r="25" spans="1:16" x14ac:dyDescent="0.25">
      <c r="C25" s="3"/>
      <c r="D25" s="3"/>
      <c r="E25" s="3"/>
      <c r="F25" s="3"/>
      <c r="G25" s="3"/>
      <c r="H25" s="3"/>
      <c r="I25" s="3"/>
      <c r="J25" s="3"/>
      <c r="K25" s="3"/>
    </row>
    <row r="26" spans="1:16" x14ac:dyDescent="0.25">
      <c r="C26" s="3"/>
      <c r="D26" s="3"/>
      <c r="E26" s="3"/>
      <c r="F26" s="3"/>
      <c r="G26" s="3"/>
      <c r="H26" s="3"/>
    </row>
    <row r="27" spans="1:16" x14ac:dyDescent="0.25">
      <c r="C27" s="28"/>
      <c r="D27" s="28"/>
      <c r="E27" s="28"/>
      <c r="F27" s="28"/>
      <c r="G27" s="28"/>
      <c r="H27" s="28"/>
      <c r="I27" s="28"/>
    </row>
    <row r="28" spans="1:16" x14ac:dyDescent="0.25">
      <c r="C28" s="28"/>
      <c r="D28" s="28"/>
      <c r="E28" s="28"/>
      <c r="F28" s="28"/>
      <c r="G28" s="28"/>
      <c r="H28" s="28"/>
      <c r="I28" s="28"/>
    </row>
  </sheetData>
  <mergeCells count="1">
    <mergeCell ref="A4:B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8"/>
  <sheetViews>
    <sheetView workbookViewId="0">
      <selection activeCell="N16" sqref="N16"/>
    </sheetView>
  </sheetViews>
  <sheetFormatPr baseColWidth="10" defaultRowHeight="15" x14ac:dyDescent="0.25"/>
  <cols>
    <col min="1" max="1" width="31.5703125" customWidth="1"/>
    <col min="2" max="7" width="11.42578125" customWidth="1"/>
  </cols>
  <sheetData>
    <row r="1" spans="1:15" ht="15.75" x14ac:dyDescent="0.25">
      <c r="A1" s="13" t="s">
        <v>38</v>
      </c>
      <c r="B1" s="13"/>
      <c r="C1" s="13"/>
      <c r="D1" s="13"/>
      <c r="E1" s="13"/>
      <c r="F1" s="13"/>
      <c r="G1" s="13"/>
    </row>
    <row r="2" spans="1:15" x14ac:dyDescent="0.25">
      <c r="A2" s="8" t="s">
        <v>39</v>
      </c>
      <c r="B2" s="8"/>
      <c r="C2" s="8"/>
      <c r="D2" s="8"/>
      <c r="E2" s="8"/>
      <c r="F2" s="8"/>
      <c r="G2" s="8"/>
    </row>
    <row r="3" spans="1:15" x14ac:dyDescent="0.25">
      <c r="H3" s="12"/>
    </row>
    <row r="4" spans="1:15" ht="15.75" x14ac:dyDescent="0.25">
      <c r="A4" s="49" t="s">
        <v>30</v>
      </c>
      <c r="B4" s="21">
        <v>2010</v>
      </c>
      <c r="C4" s="21">
        <v>2011</v>
      </c>
      <c r="D4" s="21">
        <v>2012</v>
      </c>
      <c r="E4" s="21">
        <v>2013</v>
      </c>
      <c r="F4" s="21">
        <v>2014</v>
      </c>
      <c r="G4" s="21">
        <v>2015</v>
      </c>
      <c r="H4" s="15">
        <v>2016</v>
      </c>
      <c r="I4" s="15">
        <v>2017</v>
      </c>
      <c r="J4" s="21">
        <v>2018</v>
      </c>
      <c r="K4" s="75">
        <v>2019</v>
      </c>
      <c r="L4" s="73">
        <v>2020</v>
      </c>
      <c r="M4" s="73">
        <v>2021</v>
      </c>
      <c r="N4" s="75">
        <v>2022</v>
      </c>
      <c r="O4" s="75">
        <v>2023</v>
      </c>
    </row>
    <row r="5" spans="1:15" ht="15.75" x14ac:dyDescent="0.25">
      <c r="A5" s="14"/>
      <c r="K5" s="72"/>
      <c r="L5" s="72"/>
      <c r="M5" s="72"/>
      <c r="N5" s="72"/>
      <c r="O5" s="72"/>
    </row>
    <row r="6" spans="1:15" x14ac:dyDescent="0.25">
      <c r="A6" s="7" t="s">
        <v>31</v>
      </c>
      <c r="B6" s="16">
        <v>59.298072556722737</v>
      </c>
      <c r="C6" s="16">
        <v>52.471171518938078</v>
      </c>
      <c r="D6" s="16">
        <v>42.24621117936924</v>
      </c>
      <c r="E6" s="16">
        <v>59.3</v>
      </c>
      <c r="F6" s="16">
        <v>35.023323517787325</v>
      </c>
      <c r="G6" s="16">
        <v>77.040000000000006</v>
      </c>
      <c r="H6" s="16">
        <v>68.884800156483863</v>
      </c>
      <c r="I6" s="16">
        <v>63.01340150899717</v>
      </c>
      <c r="J6" s="16">
        <v>63.2</v>
      </c>
      <c r="K6" s="74">
        <v>77.348775442970052</v>
      </c>
      <c r="L6" s="74">
        <v>80.638034498920291</v>
      </c>
      <c r="M6" s="76">
        <v>81.614256946124854</v>
      </c>
      <c r="N6" s="76">
        <v>84.849250306484009</v>
      </c>
      <c r="O6" s="76">
        <v>83.836472887149299</v>
      </c>
    </row>
    <row r="7" spans="1:15" x14ac:dyDescent="0.25">
      <c r="A7" s="7" t="s">
        <v>15</v>
      </c>
      <c r="B7" s="16">
        <v>40.701927443277263</v>
      </c>
      <c r="C7" s="16">
        <v>47.528828481061922</v>
      </c>
      <c r="D7" s="16">
        <v>57.753782715522604</v>
      </c>
      <c r="E7" s="16">
        <v>40.700000000000003</v>
      </c>
      <c r="F7" s="16">
        <v>64.976687307091993</v>
      </c>
      <c r="G7" s="16">
        <v>34.229999999999997</v>
      </c>
      <c r="H7" s="16">
        <v>31.11519984351613</v>
      </c>
      <c r="I7" s="16">
        <v>36.986611765080681</v>
      </c>
      <c r="J7" s="16">
        <v>36.729999999999997</v>
      </c>
      <c r="K7" s="74">
        <v>22.651210971596257</v>
      </c>
      <c r="L7" s="74">
        <v>19.361965501079709</v>
      </c>
      <c r="M7" s="76">
        <v>17.826256184714083</v>
      </c>
      <c r="N7" s="76">
        <v>13.148411902879692</v>
      </c>
      <c r="O7" s="76">
        <v>14.654130939509425</v>
      </c>
    </row>
    <row r="8" spans="1:15" x14ac:dyDescent="0.25">
      <c r="A8" s="7"/>
      <c r="B8" s="16"/>
      <c r="C8" s="16"/>
      <c r="D8" s="16"/>
      <c r="E8" s="16"/>
      <c r="F8" s="16"/>
      <c r="G8" s="16"/>
      <c r="H8" s="17"/>
      <c r="I8" s="16"/>
      <c r="L8" s="27"/>
    </row>
    <row r="9" spans="1:15" x14ac:dyDescent="0.25">
      <c r="A9" s="9"/>
      <c r="B9" s="25"/>
      <c r="C9" s="25"/>
      <c r="D9" s="25"/>
      <c r="E9" s="25"/>
      <c r="F9" s="25"/>
      <c r="G9" s="25"/>
      <c r="H9" s="34"/>
      <c r="I9" s="20"/>
      <c r="J9" s="20"/>
      <c r="K9" s="20"/>
      <c r="L9" s="20"/>
      <c r="M9" s="20"/>
      <c r="N9" s="20"/>
      <c r="O9" s="20"/>
    </row>
    <row r="10" spans="1:15" x14ac:dyDescent="0.25">
      <c r="A10" s="56" t="s">
        <v>6</v>
      </c>
      <c r="B10" s="24"/>
      <c r="C10" s="24"/>
      <c r="D10" s="24"/>
      <c r="E10" s="24"/>
      <c r="F10" s="24"/>
      <c r="G10" s="24"/>
      <c r="H10" s="48"/>
      <c r="I10" s="47"/>
      <c r="J10" s="47"/>
    </row>
    <row r="11" spans="1:15" x14ac:dyDescent="0.25">
      <c r="A11" s="52" t="s">
        <v>40</v>
      </c>
      <c r="B11" s="7"/>
      <c r="C11" s="7"/>
      <c r="D11" s="7"/>
      <c r="E11" s="7"/>
      <c r="F11" s="7"/>
      <c r="G11" s="7"/>
    </row>
    <row r="12" spans="1:15" x14ac:dyDescent="0.25">
      <c r="A12" s="52"/>
      <c r="B12" s="7"/>
      <c r="C12" s="7"/>
      <c r="D12" s="7"/>
      <c r="E12" s="7"/>
      <c r="F12" s="7"/>
      <c r="G12" s="7"/>
    </row>
    <row r="13" spans="1:15" x14ac:dyDescent="0.25">
      <c r="A13" s="3" t="s">
        <v>69</v>
      </c>
      <c r="B13" s="45"/>
      <c r="C13" s="24"/>
      <c r="D13" s="24"/>
      <c r="E13" s="24"/>
      <c r="F13" s="24"/>
      <c r="G13" s="24"/>
    </row>
    <row r="14" spans="1:15" x14ac:dyDescent="0.25">
      <c r="B14" s="23"/>
      <c r="C14" s="44"/>
      <c r="D14" s="44"/>
      <c r="E14" s="23"/>
      <c r="F14" s="23"/>
      <c r="G14" s="23"/>
    </row>
    <row r="15" spans="1:15" x14ac:dyDescent="0.25">
      <c r="B15" s="3"/>
      <c r="C15" s="3"/>
      <c r="D15" s="3"/>
      <c r="E15" s="3"/>
      <c r="F15" s="43"/>
      <c r="G15" s="28"/>
    </row>
    <row r="16" spans="1:15" x14ac:dyDescent="0.25">
      <c r="B16" s="3"/>
      <c r="C16" s="3"/>
      <c r="D16" s="3"/>
      <c r="E16" s="3"/>
      <c r="F16" s="3"/>
      <c r="G16" s="3"/>
    </row>
    <row r="17" spans="2:8" x14ac:dyDescent="0.25">
      <c r="B17" s="28"/>
      <c r="C17" s="28"/>
      <c r="D17" s="28"/>
      <c r="E17" s="28"/>
      <c r="F17" s="28"/>
      <c r="G17" s="28"/>
      <c r="H17" s="28"/>
    </row>
    <row r="18" spans="2:8" x14ac:dyDescent="0.25">
      <c r="B18" s="28"/>
      <c r="C18" s="28"/>
      <c r="D18" s="28"/>
      <c r="E18" s="28"/>
      <c r="F18" s="28"/>
      <c r="G18" s="28"/>
      <c r="H18" s="28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1"/>
  <sheetViews>
    <sheetView workbookViewId="0">
      <selection activeCell="L22" sqref="L22"/>
    </sheetView>
  </sheetViews>
  <sheetFormatPr baseColWidth="10" defaultRowHeight="15" x14ac:dyDescent="0.25"/>
  <cols>
    <col min="1" max="1" width="31.5703125" customWidth="1"/>
    <col min="2" max="7" width="11.42578125" customWidth="1"/>
  </cols>
  <sheetData>
    <row r="1" spans="1:15" ht="15.75" x14ac:dyDescent="0.25">
      <c r="A1" s="13" t="s">
        <v>41</v>
      </c>
      <c r="B1" s="13"/>
      <c r="C1" s="13"/>
      <c r="D1" s="13"/>
      <c r="E1" s="13"/>
      <c r="F1" s="13"/>
      <c r="G1" s="13"/>
    </row>
    <row r="2" spans="1:15" x14ac:dyDescent="0.25">
      <c r="A2" s="8" t="s">
        <v>9</v>
      </c>
      <c r="B2" s="8"/>
      <c r="C2" s="8"/>
      <c r="D2" s="8"/>
      <c r="E2" s="8"/>
      <c r="F2" s="8"/>
      <c r="G2" s="8"/>
    </row>
    <row r="3" spans="1:15" x14ac:dyDescent="0.25">
      <c r="H3" s="12"/>
    </row>
    <row r="4" spans="1:15" ht="15.75" x14ac:dyDescent="0.25">
      <c r="A4" s="53" t="s">
        <v>30</v>
      </c>
      <c r="B4" s="21">
        <v>2010</v>
      </c>
      <c r="C4" s="21">
        <v>2011</v>
      </c>
      <c r="D4" s="21">
        <v>2012</v>
      </c>
      <c r="E4" s="21">
        <v>2013</v>
      </c>
      <c r="F4" s="21">
        <v>2014</v>
      </c>
      <c r="G4" s="21">
        <v>2015</v>
      </c>
      <c r="H4" s="15">
        <v>2016</v>
      </c>
      <c r="I4" s="15">
        <v>2017</v>
      </c>
      <c r="J4" s="21">
        <v>2018</v>
      </c>
      <c r="K4" s="73">
        <v>2019</v>
      </c>
      <c r="L4" s="73">
        <v>2020</v>
      </c>
      <c r="M4" s="80">
        <v>2021</v>
      </c>
      <c r="N4" s="78">
        <v>2022</v>
      </c>
      <c r="O4" s="78">
        <v>2023</v>
      </c>
    </row>
    <row r="5" spans="1:15" ht="15.75" x14ac:dyDescent="0.25">
      <c r="A5" s="14"/>
      <c r="M5" s="77"/>
      <c r="N5" s="77"/>
      <c r="O5" s="77"/>
    </row>
    <row r="6" spans="1:15" x14ac:dyDescent="0.25">
      <c r="A6" s="57" t="s">
        <v>62</v>
      </c>
      <c r="B6" s="8">
        <v>37.65</v>
      </c>
      <c r="C6" s="8">
        <v>43.54</v>
      </c>
      <c r="D6" s="8">
        <v>50.12</v>
      </c>
      <c r="E6" s="8">
        <v>51.52</v>
      </c>
      <c r="F6" s="8">
        <v>58.28</v>
      </c>
      <c r="G6" s="8">
        <v>38.020000000000003</v>
      </c>
      <c r="H6" s="8">
        <v>31.56</v>
      </c>
      <c r="I6" s="8">
        <v>40.94</v>
      </c>
      <c r="J6" s="18">
        <v>39.705229954823125</v>
      </c>
      <c r="K6" s="18">
        <v>39.776401185088474</v>
      </c>
      <c r="L6" s="18">
        <v>36.295734441074792</v>
      </c>
      <c r="M6" s="77">
        <v>32.32</v>
      </c>
      <c r="N6" s="77">
        <v>38.35</v>
      </c>
      <c r="O6" s="77">
        <v>34.26</v>
      </c>
    </row>
    <row r="7" spans="1:15" x14ac:dyDescent="0.25">
      <c r="A7" s="7" t="s">
        <v>60</v>
      </c>
      <c r="B7" s="16">
        <v>60.864664394126763</v>
      </c>
      <c r="C7" s="16">
        <v>54.341616251306462</v>
      </c>
      <c r="D7" s="16">
        <v>43.582406888074921</v>
      </c>
      <c r="E7" s="16">
        <v>33.043535793640075</v>
      </c>
      <c r="F7" s="16">
        <v>35.342946491713619</v>
      </c>
      <c r="G7" s="16">
        <v>78.924764252292988</v>
      </c>
      <c r="H7" s="16">
        <v>70.718863810937918</v>
      </c>
      <c r="I7" s="16">
        <v>63.811009481383699</v>
      </c>
      <c r="J7" s="18">
        <v>63.352983695066271</v>
      </c>
      <c r="K7" s="18">
        <v>78.03552773653017</v>
      </c>
      <c r="L7" s="18">
        <v>81.226918505643539</v>
      </c>
      <c r="M7" s="77">
        <v>83.92</v>
      </c>
      <c r="N7" s="77">
        <v>66.09</v>
      </c>
      <c r="O7" s="77">
        <v>78.349999999999994</v>
      </c>
    </row>
    <row r="8" spans="1:15" x14ac:dyDescent="0.25">
      <c r="A8" s="7" t="s">
        <v>61</v>
      </c>
      <c r="B8" s="16">
        <v>100</v>
      </c>
      <c r="C8" s="16">
        <v>100</v>
      </c>
      <c r="D8" s="16">
        <v>100</v>
      </c>
      <c r="E8" s="16">
        <v>100</v>
      </c>
      <c r="F8" s="16">
        <v>100</v>
      </c>
      <c r="G8" s="16">
        <v>100</v>
      </c>
      <c r="H8" s="16">
        <v>100</v>
      </c>
      <c r="I8" s="16">
        <v>100</v>
      </c>
      <c r="J8" s="18">
        <v>100</v>
      </c>
      <c r="K8" s="18">
        <v>100</v>
      </c>
      <c r="L8" s="18">
        <v>100</v>
      </c>
      <c r="M8" s="79">
        <v>100</v>
      </c>
      <c r="N8" s="79">
        <v>100</v>
      </c>
      <c r="O8" s="79">
        <v>100</v>
      </c>
    </row>
    <row r="9" spans="1:15" x14ac:dyDescent="0.25">
      <c r="A9" s="7"/>
      <c r="B9" s="16"/>
      <c r="C9" s="16"/>
      <c r="D9" s="16"/>
      <c r="E9" s="16"/>
      <c r="F9" s="16"/>
      <c r="G9" s="16"/>
      <c r="H9" s="17"/>
      <c r="I9" s="16"/>
    </row>
    <row r="10" spans="1:15" x14ac:dyDescent="0.25">
      <c r="A10" s="9"/>
      <c r="B10" s="25"/>
      <c r="C10" s="25"/>
      <c r="D10" s="25"/>
      <c r="E10" s="25"/>
      <c r="F10" s="25"/>
      <c r="G10" s="25"/>
      <c r="H10" s="34"/>
      <c r="I10" s="20"/>
      <c r="J10" s="20"/>
      <c r="K10" s="20"/>
      <c r="L10" s="20"/>
      <c r="M10" s="20"/>
      <c r="N10" s="20"/>
      <c r="O10" s="20"/>
    </row>
    <row r="11" spans="1:15" x14ac:dyDescent="0.25">
      <c r="A11" s="56" t="s">
        <v>6</v>
      </c>
      <c r="B11" s="24"/>
      <c r="C11" s="24"/>
      <c r="D11" s="24"/>
      <c r="E11" s="24"/>
      <c r="F11" s="24"/>
      <c r="G11" s="24"/>
      <c r="H11" s="48"/>
      <c r="I11" s="47"/>
      <c r="J11" s="47"/>
    </row>
    <row r="12" spans="1:15" ht="29.25" customHeight="1" x14ac:dyDescent="0.25">
      <c r="A12" s="102" t="s">
        <v>67</v>
      </c>
      <c r="B12" s="102"/>
      <c r="C12" s="102"/>
      <c r="D12" s="102"/>
      <c r="E12" s="102"/>
      <c r="F12" s="102"/>
      <c r="G12" s="102"/>
      <c r="H12" s="102"/>
      <c r="I12" s="102"/>
      <c r="J12" s="102"/>
    </row>
    <row r="13" spans="1:15" x14ac:dyDescent="0.25">
      <c r="A13" s="52" t="s">
        <v>58</v>
      </c>
      <c r="B13" s="7"/>
      <c r="C13" s="7"/>
      <c r="D13" s="7"/>
      <c r="E13" s="7"/>
      <c r="F13" s="7"/>
      <c r="G13" s="7"/>
    </row>
    <row r="14" spans="1:15" x14ac:dyDescent="0.25">
      <c r="A14" s="52" t="s">
        <v>59</v>
      </c>
      <c r="B14" s="7"/>
      <c r="C14" s="7"/>
      <c r="D14" s="7"/>
      <c r="E14" s="7"/>
      <c r="F14" s="7"/>
      <c r="G14" s="7"/>
    </row>
    <row r="15" spans="1:15" x14ac:dyDescent="0.25">
      <c r="A15" s="52"/>
      <c r="B15" s="7"/>
      <c r="C15" s="7"/>
      <c r="D15" s="7"/>
      <c r="E15" s="7"/>
      <c r="F15" s="7"/>
      <c r="G15" s="7"/>
    </row>
    <row r="16" spans="1:15" x14ac:dyDescent="0.25">
      <c r="A16" s="3" t="s">
        <v>69</v>
      </c>
      <c r="B16" s="45"/>
      <c r="C16" s="24"/>
      <c r="D16" s="24"/>
      <c r="E16" s="24"/>
      <c r="F16" s="24"/>
      <c r="G16" s="24"/>
    </row>
    <row r="17" spans="2:8" x14ac:dyDescent="0.25">
      <c r="B17" s="23"/>
      <c r="C17" s="44"/>
      <c r="D17" s="44"/>
      <c r="E17" s="23"/>
      <c r="F17" s="23"/>
      <c r="G17" s="23"/>
    </row>
    <row r="18" spans="2:8" x14ac:dyDescent="0.25">
      <c r="B18" s="3"/>
      <c r="C18" s="3"/>
      <c r="D18" s="3"/>
      <c r="E18" s="3"/>
      <c r="F18" s="43"/>
      <c r="G18" s="28"/>
    </row>
    <row r="19" spans="2:8" x14ac:dyDescent="0.25">
      <c r="B19" s="3"/>
      <c r="C19" s="3"/>
      <c r="D19" s="3"/>
      <c r="E19" s="3"/>
      <c r="F19" s="3"/>
      <c r="G19" s="3"/>
    </row>
    <row r="20" spans="2:8" x14ac:dyDescent="0.25">
      <c r="B20" s="28"/>
      <c r="C20" s="28"/>
      <c r="D20" s="28"/>
      <c r="E20" s="28"/>
      <c r="F20" s="28"/>
      <c r="G20" s="28"/>
      <c r="H20" s="28"/>
    </row>
    <row r="21" spans="2:8" x14ac:dyDescent="0.25">
      <c r="B21" s="28"/>
      <c r="C21" s="28"/>
      <c r="D21" s="28"/>
      <c r="E21" s="28"/>
      <c r="F21" s="28"/>
      <c r="G21" s="28"/>
      <c r="H21" s="28"/>
    </row>
  </sheetData>
  <mergeCells count="1">
    <mergeCell ref="A12:J1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8"/>
  <sheetViews>
    <sheetView workbookViewId="0">
      <selection activeCell="H33" sqref="H33"/>
    </sheetView>
  </sheetViews>
  <sheetFormatPr baseColWidth="10" defaultRowHeight="15" x14ac:dyDescent="0.25"/>
  <cols>
    <col min="2" max="2" width="25.42578125" customWidth="1"/>
    <col min="3" max="8" width="11.42578125" customWidth="1"/>
  </cols>
  <sheetData>
    <row r="1" spans="1:16" ht="18.75" x14ac:dyDescent="0.25">
      <c r="A1" s="13" t="s">
        <v>48</v>
      </c>
      <c r="C1" s="13"/>
      <c r="D1" s="13"/>
      <c r="E1" s="13"/>
      <c r="F1" s="13"/>
      <c r="G1" s="13"/>
      <c r="H1" s="13"/>
    </row>
    <row r="2" spans="1:16" x14ac:dyDescent="0.25">
      <c r="A2" s="8" t="s">
        <v>20</v>
      </c>
      <c r="C2" s="8"/>
      <c r="D2" s="8"/>
      <c r="E2" s="8"/>
      <c r="F2" s="8"/>
      <c r="G2" s="8"/>
      <c r="H2" s="8"/>
    </row>
    <row r="3" spans="1:16" x14ac:dyDescent="0.25">
      <c r="I3" s="12"/>
    </row>
    <row r="4" spans="1:16" ht="18.75" customHeight="1" x14ac:dyDescent="0.25">
      <c r="A4" s="100" t="s">
        <v>30</v>
      </c>
      <c r="B4" s="101"/>
      <c r="C4" s="21">
        <v>2010</v>
      </c>
      <c r="D4" s="21">
        <v>2011</v>
      </c>
      <c r="E4" s="21">
        <v>2012</v>
      </c>
      <c r="F4" s="21">
        <v>2013</v>
      </c>
      <c r="G4" s="21">
        <v>2014</v>
      </c>
      <c r="H4" s="21">
        <v>2015</v>
      </c>
      <c r="I4" s="26">
        <v>2016</v>
      </c>
      <c r="J4" s="26">
        <v>2017</v>
      </c>
      <c r="K4" s="21">
        <v>2018</v>
      </c>
      <c r="L4" s="82">
        <v>2019</v>
      </c>
      <c r="M4" s="82">
        <v>2020</v>
      </c>
      <c r="N4" s="82">
        <v>2021</v>
      </c>
      <c r="O4" s="83">
        <v>2022</v>
      </c>
      <c r="P4" s="82">
        <v>2023</v>
      </c>
    </row>
    <row r="5" spans="1:16" x14ac:dyDescent="0.25">
      <c r="M5" s="77"/>
      <c r="N5" s="77"/>
      <c r="O5" s="77"/>
      <c r="P5" s="77"/>
    </row>
    <row r="6" spans="1:16" x14ac:dyDescent="0.25">
      <c r="A6" s="7" t="s">
        <v>31</v>
      </c>
      <c r="B6" s="32"/>
      <c r="C6" s="35"/>
      <c r="D6" s="41"/>
      <c r="E6" s="41"/>
      <c r="F6" s="41"/>
      <c r="G6" s="41"/>
      <c r="H6" s="41"/>
      <c r="I6" s="35"/>
      <c r="J6" s="41"/>
      <c r="K6" s="27"/>
      <c r="L6" s="27"/>
      <c r="M6" s="84"/>
      <c r="N6" s="81"/>
      <c r="O6" s="81"/>
      <c r="P6" s="81"/>
    </row>
    <row r="7" spans="1:16" x14ac:dyDescent="0.25">
      <c r="B7" s="8" t="s">
        <v>50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16">
        <v>0</v>
      </c>
      <c r="J7" s="16">
        <v>0</v>
      </c>
      <c r="K7" s="27">
        <v>0</v>
      </c>
      <c r="L7" s="27">
        <v>0</v>
      </c>
      <c r="M7" s="84">
        <v>0</v>
      </c>
      <c r="N7" s="84">
        <v>0</v>
      </c>
      <c r="O7" s="84">
        <v>0</v>
      </c>
      <c r="P7" s="84">
        <v>0</v>
      </c>
    </row>
    <row r="8" spans="1:16" x14ac:dyDescent="0.25">
      <c r="B8" s="8" t="s">
        <v>51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16">
        <v>0</v>
      </c>
      <c r="J8" s="16">
        <v>0</v>
      </c>
      <c r="K8" s="27">
        <v>0</v>
      </c>
      <c r="L8" s="27">
        <v>0</v>
      </c>
      <c r="M8" s="84">
        <v>0</v>
      </c>
      <c r="N8" s="84">
        <v>0</v>
      </c>
      <c r="O8" s="84">
        <v>0</v>
      </c>
      <c r="P8" s="84">
        <v>0</v>
      </c>
    </row>
    <row r="9" spans="1:16" x14ac:dyDescent="0.25">
      <c r="B9" s="8" t="s">
        <v>52</v>
      </c>
      <c r="C9" s="48">
        <f>SUM(C7:C8)</f>
        <v>0</v>
      </c>
      <c r="D9" s="48">
        <f t="shared" ref="D9:K9" si="0">SUM(D7:D8)</f>
        <v>0</v>
      </c>
      <c r="E9" s="48">
        <f t="shared" si="0"/>
        <v>0</v>
      </c>
      <c r="F9" s="48">
        <f t="shared" si="0"/>
        <v>0</v>
      </c>
      <c r="G9" s="48">
        <f t="shared" si="0"/>
        <v>0</v>
      </c>
      <c r="H9" s="48">
        <f t="shared" si="0"/>
        <v>0</v>
      </c>
      <c r="I9" s="48">
        <f t="shared" si="0"/>
        <v>0</v>
      </c>
      <c r="J9" s="48">
        <f t="shared" si="0"/>
        <v>0</v>
      </c>
      <c r="K9" s="48">
        <f t="shared" si="0"/>
        <v>0</v>
      </c>
      <c r="L9" s="48">
        <f t="shared" ref="L9" si="1">SUM(L7:L8)</f>
        <v>0</v>
      </c>
      <c r="M9" s="85">
        <v>0</v>
      </c>
      <c r="N9" s="85">
        <v>0</v>
      </c>
      <c r="O9" s="85">
        <v>0</v>
      </c>
      <c r="P9" s="85">
        <v>0</v>
      </c>
    </row>
    <row r="10" spans="1:16" x14ac:dyDescent="0.25">
      <c r="A10" s="55" t="s">
        <v>15</v>
      </c>
      <c r="B10" s="7"/>
      <c r="C10" s="48"/>
      <c r="D10" s="48"/>
      <c r="E10" s="48"/>
      <c r="F10" s="48"/>
      <c r="G10" s="48"/>
      <c r="H10" s="48"/>
      <c r="I10" s="16"/>
      <c r="J10" s="16"/>
      <c r="K10" s="27"/>
      <c r="L10" s="27"/>
      <c r="M10" s="84"/>
      <c r="N10" s="81"/>
      <c r="O10" s="81"/>
      <c r="P10" s="81"/>
    </row>
    <row r="11" spans="1:16" x14ac:dyDescent="0.25">
      <c r="B11" s="8" t="s">
        <v>50</v>
      </c>
      <c r="C11" s="48">
        <v>3167595.94</v>
      </c>
      <c r="D11" s="48">
        <v>61696.04</v>
      </c>
      <c r="E11" s="48">
        <v>339204.87652704871</v>
      </c>
      <c r="F11" s="48">
        <v>86335</v>
      </c>
      <c r="G11" s="48">
        <v>268849</v>
      </c>
      <c r="H11" s="48">
        <v>61157</v>
      </c>
      <c r="I11" s="16">
        <v>158533</v>
      </c>
      <c r="J11" s="16">
        <v>443653</v>
      </c>
      <c r="K11" s="27">
        <v>818465</v>
      </c>
      <c r="L11" s="27">
        <v>259081</v>
      </c>
      <c r="M11" s="84">
        <v>370293</v>
      </c>
      <c r="N11" s="84">
        <v>482911</v>
      </c>
      <c r="O11" s="84">
        <v>35990</v>
      </c>
      <c r="P11" s="84">
        <v>424340</v>
      </c>
    </row>
    <row r="12" spans="1:16" x14ac:dyDescent="0.25">
      <c r="B12" s="8" t="s">
        <v>51</v>
      </c>
      <c r="C12" s="48">
        <v>1154117</v>
      </c>
      <c r="D12" s="48">
        <v>764804</v>
      </c>
      <c r="E12" s="48">
        <v>1521953.342809326</v>
      </c>
      <c r="F12" s="48">
        <v>559816</v>
      </c>
      <c r="G12" s="48">
        <v>570007.37287236133</v>
      </c>
      <c r="H12" s="48">
        <v>451477</v>
      </c>
      <c r="I12" s="16">
        <v>796063</v>
      </c>
      <c r="J12" s="16">
        <v>1175912</v>
      </c>
      <c r="K12" s="27">
        <v>1992609</v>
      </c>
      <c r="L12" s="27">
        <v>1617542</v>
      </c>
      <c r="M12" s="84">
        <v>1572493</v>
      </c>
      <c r="N12" s="84">
        <v>1788214</v>
      </c>
      <c r="O12" s="84">
        <v>0</v>
      </c>
      <c r="P12" s="84">
        <v>1386746</v>
      </c>
    </row>
    <row r="13" spans="1:16" x14ac:dyDescent="0.25">
      <c r="B13" s="8" t="s">
        <v>53</v>
      </c>
      <c r="C13" s="48">
        <f>SUM(C11:C12)</f>
        <v>4321712.9399999995</v>
      </c>
      <c r="D13" s="48">
        <f t="shared" ref="D13:K13" si="2">SUM(D11:D12)</f>
        <v>826500.04</v>
      </c>
      <c r="E13" s="48">
        <f t="shared" si="2"/>
        <v>1861158.2193363747</v>
      </c>
      <c r="F13" s="48">
        <f t="shared" si="2"/>
        <v>646151</v>
      </c>
      <c r="G13" s="48">
        <f t="shared" si="2"/>
        <v>838856.37287236133</v>
      </c>
      <c r="H13" s="48">
        <f t="shared" si="2"/>
        <v>512634</v>
      </c>
      <c r="I13" s="48">
        <f t="shared" si="2"/>
        <v>954596</v>
      </c>
      <c r="J13" s="48">
        <f t="shared" si="2"/>
        <v>1619565</v>
      </c>
      <c r="K13" s="48">
        <f t="shared" si="2"/>
        <v>2811074</v>
      </c>
      <c r="L13" s="48">
        <v>1876623</v>
      </c>
      <c r="M13" s="85">
        <v>1942786</v>
      </c>
      <c r="N13" s="85">
        <v>2271125</v>
      </c>
      <c r="O13" s="85">
        <v>35990</v>
      </c>
      <c r="P13" s="85">
        <v>1811086</v>
      </c>
    </row>
    <row r="14" spans="1:16" x14ac:dyDescent="0.25">
      <c r="A14" s="7" t="s">
        <v>56</v>
      </c>
      <c r="B14" s="7"/>
      <c r="C14" s="48"/>
      <c r="D14" s="48"/>
      <c r="E14" s="48"/>
      <c r="F14" s="48"/>
      <c r="G14" s="48"/>
      <c r="H14" s="48"/>
      <c r="I14" s="16"/>
      <c r="J14" s="16"/>
      <c r="K14" s="27"/>
      <c r="L14" s="27"/>
      <c r="M14" s="84"/>
      <c r="N14" s="84"/>
      <c r="O14" s="84"/>
      <c r="P14" s="84"/>
    </row>
    <row r="15" spans="1:16" x14ac:dyDescent="0.25">
      <c r="B15" s="8" t="s">
        <v>50</v>
      </c>
      <c r="C15" s="48">
        <v>198035</v>
      </c>
      <c r="D15" s="48">
        <v>275659</v>
      </c>
      <c r="E15" s="48">
        <v>20622.388427693979</v>
      </c>
      <c r="F15" s="48">
        <v>79704</v>
      </c>
      <c r="G15" s="48">
        <v>83544.404984637164</v>
      </c>
      <c r="H15" s="48">
        <v>150640</v>
      </c>
      <c r="I15" s="16">
        <v>152164</v>
      </c>
      <c r="J15" s="16">
        <v>94166</v>
      </c>
      <c r="K15" s="27">
        <v>15717</v>
      </c>
      <c r="L15" s="27">
        <v>53674</v>
      </c>
      <c r="M15" s="84">
        <v>14416</v>
      </c>
      <c r="N15" s="84">
        <v>43996</v>
      </c>
      <c r="O15" s="84">
        <v>0</v>
      </c>
      <c r="P15" s="84">
        <v>6230</v>
      </c>
    </row>
    <row r="16" spans="1:16" x14ac:dyDescent="0.25">
      <c r="B16" s="8" t="s">
        <v>51</v>
      </c>
      <c r="C16" s="48">
        <v>1019509</v>
      </c>
      <c r="D16" s="48">
        <v>752396</v>
      </c>
      <c r="E16" s="48">
        <v>1284047.1808584137</v>
      </c>
      <c r="F16" s="48">
        <v>249119</v>
      </c>
      <c r="G16" s="48">
        <v>497962.92584128876</v>
      </c>
      <c r="H16" s="48">
        <v>721022</v>
      </c>
      <c r="I16" s="16">
        <v>548827</v>
      </c>
      <c r="J16" s="16">
        <v>353893</v>
      </c>
      <c r="K16" s="27">
        <v>195291</v>
      </c>
      <c r="L16" s="27">
        <v>320306</v>
      </c>
      <c r="M16" s="84">
        <v>163329</v>
      </c>
      <c r="N16" s="84">
        <v>308075</v>
      </c>
      <c r="O16" s="84">
        <v>0</v>
      </c>
      <c r="P16" s="84">
        <v>277146</v>
      </c>
    </row>
    <row r="17" spans="1:16" x14ac:dyDescent="0.25">
      <c r="B17" s="8" t="s">
        <v>54</v>
      </c>
      <c r="C17" s="48">
        <f>SUM(C15:C16)</f>
        <v>1217544</v>
      </c>
      <c r="D17" s="48">
        <f t="shared" ref="D17:K17" si="3">SUM(D15:D16)</f>
        <v>1028055</v>
      </c>
      <c r="E17" s="48">
        <f t="shared" si="3"/>
        <v>1304669.5692861076</v>
      </c>
      <c r="F17" s="48">
        <f t="shared" si="3"/>
        <v>328823</v>
      </c>
      <c r="G17" s="48">
        <f t="shared" si="3"/>
        <v>581507.33082592592</v>
      </c>
      <c r="H17" s="48">
        <f t="shared" si="3"/>
        <v>871662</v>
      </c>
      <c r="I17" s="48">
        <f t="shared" si="3"/>
        <v>700991</v>
      </c>
      <c r="J17" s="48">
        <f t="shared" si="3"/>
        <v>448059</v>
      </c>
      <c r="K17" s="48">
        <f t="shared" si="3"/>
        <v>211008</v>
      </c>
      <c r="L17" s="48">
        <v>373980</v>
      </c>
      <c r="M17" s="85">
        <v>177745</v>
      </c>
      <c r="N17" s="85">
        <v>352071</v>
      </c>
      <c r="O17" s="85">
        <v>0</v>
      </c>
      <c r="P17" s="85">
        <v>283376</v>
      </c>
    </row>
    <row r="18" spans="1:16" x14ac:dyDescent="0.25">
      <c r="B18" s="7"/>
      <c r="C18" s="40"/>
      <c r="D18" s="42"/>
      <c r="E18" s="42"/>
      <c r="F18" s="42"/>
      <c r="G18" s="42"/>
      <c r="H18" s="42"/>
      <c r="I18" s="36"/>
      <c r="J18" s="7"/>
      <c r="K18" s="27"/>
      <c r="L18" s="27"/>
      <c r="M18" s="27"/>
    </row>
    <row r="19" spans="1:16" x14ac:dyDescent="0.25">
      <c r="A19" s="20"/>
      <c r="B19" s="20"/>
      <c r="C19" s="25"/>
      <c r="D19" s="25"/>
      <c r="E19" s="25"/>
      <c r="F19" s="25"/>
      <c r="G19" s="25"/>
      <c r="H19" s="25"/>
      <c r="I19" s="10"/>
      <c r="J19" s="20"/>
      <c r="K19" s="20"/>
      <c r="L19" s="20"/>
      <c r="M19" s="20"/>
      <c r="N19" s="20"/>
      <c r="O19" s="20"/>
      <c r="P19" s="20"/>
    </row>
    <row r="20" spans="1:16" x14ac:dyDescent="0.25">
      <c r="A20" s="3" t="s">
        <v>6</v>
      </c>
      <c r="B20" s="24"/>
      <c r="C20" s="24"/>
      <c r="D20" s="24"/>
      <c r="E20" s="24"/>
      <c r="F20" s="24"/>
      <c r="G20" s="24"/>
    </row>
    <row r="21" spans="1:16" x14ac:dyDescent="0.25">
      <c r="A21" s="3" t="s">
        <v>49</v>
      </c>
      <c r="B21" s="23"/>
      <c r="C21" s="23"/>
      <c r="D21" s="23"/>
      <c r="E21" s="23"/>
      <c r="F21" s="23"/>
      <c r="G21" s="23"/>
    </row>
    <row r="22" spans="1:16" x14ac:dyDescent="0.25">
      <c r="A22" s="52" t="s">
        <v>55</v>
      </c>
      <c r="B22" s="23"/>
      <c r="C22" s="23"/>
      <c r="D22" s="23"/>
      <c r="E22" s="23"/>
      <c r="F22" s="23"/>
      <c r="G22" s="23"/>
    </row>
    <row r="23" spans="1:16" x14ac:dyDescent="0.25">
      <c r="A23" s="3" t="s">
        <v>69</v>
      </c>
      <c r="B23" s="45"/>
      <c r="C23" s="24"/>
      <c r="D23" s="24"/>
      <c r="E23" s="24"/>
      <c r="F23" s="24"/>
      <c r="G23" s="24"/>
    </row>
    <row r="24" spans="1:16" x14ac:dyDescent="0.25">
      <c r="C24" s="3"/>
      <c r="D24" s="3"/>
      <c r="E24" s="3"/>
      <c r="F24" s="3"/>
      <c r="G24" s="3"/>
      <c r="H24" s="3"/>
    </row>
    <row r="25" spans="1:16" x14ac:dyDescent="0.25">
      <c r="C25" s="43"/>
      <c r="D25" s="43"/>
      <c r="E25" s="43"/>
      <c r="F25" s="43"/>
      <c r="G25" s="43"/>
      <c r="H25" s="43"/>
      <c r="I25" s="43"/>
      <c r="J25" s="43"/>
      <c r="K25" s="43"/>
    </row>
    <row r="28" spans="1:16" x14ac:dyDescent="0.25">
      <c r="B28" s="52"/>
      <c r="G28" s="27"/>
    </row>
  </sheetData>
  <mergeCells count="1">
    <mergeCell ref="A4:B4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7"/>
  <sheetViews>
    <sheetView tabSelected="1" topLeftCell="D1" workbookViewId="0">
      <selection activeCell="N26" sqref="N26"/>
    </sheetView>
  </sheetViews>
  <sheetFormatPr baseColWidth="10" defaultRowHeight="15" x14ac:dyDescent="0.25"/>
  <cols>
    <col min="1" max="1" width="43.140625" customWidth="1"/>
    <col min="2" max="12" width="13.28515625" bestFit="1" customWidth="1"/>
    <col min="13" max="15" width="13.7109375" bestFit="1" customWidth="1"/>
  </cols>
  <sheetData>
    <row r="1" spans="1:15" ht="15.75" x14ac:dyDescent="0.25">
      <c r="A1" s="13" t="s">
        <v>21</v>
      </c>
      <c r="B1" s="13"/>
      <c r="C1" s="13"/>
      <c r="D1" s="13"/>
      <c r="E1" s="13"/>
      <c r="F1" s="13"/>
      <c r="G1" s="13"/>
    </row>
    <row r="2" spans="1:15" x14ac:dyDescent="0.25">
      <c r="A2" s="8" t="s">
        <v>20</v>
      </c>
      <c r="B2" s="8"/>
      <c r="C2" s="8"/>
      <c r="D2" s="8"/>
      <c r="E2" s="8"/>
      <c r="F2" s="8"/>
      <c r="G2" s="8"/>
    </row>
    <row r="3" spans="1:15" x14ac:dyDescent="0.25">
      <c r="H3" s="12"/>
    </row>
    <row r="4" spans="1:15" ht="15.75" x14ac:dyDescent="0.25">
      <c r="A4" s="19" t="s">
        <v>19</v>
      </c>
      <c r="B4" s="21">
        <v>2010</v>
      </c>
      <c r="C4" s="21">
        <v>2011</v>
      </c>
      <c r="D4" s="21">
        <v>2012</v>
      </c>
      <c r="E4" s="21">
        <v>2013</v>
      </c>
      <c r="F4" s="21">
        <v>2014</v>
      </c>
      <c r="G4" s="21">
        <v>2015</v>
      </c>
      <c r="H4" s="15">
        <v>2016</v>
      </c>
      <c r="I4" s="15">
        <v>2017</v>
      </c>
      <c r="J4" s="21">
        <v>2018</v>
      </c>
      <c r="K4" s="86">
        <v>2019</v>
      </c>
      <c r="L4" s="86">
        <v>2020</v>
      </c>
      <c r="M4" s="88">
        <v>2021</v>
      </c>
      <c r="N4" s="86">
        <v>2022</v>
      </c>
      <c r="O4" s="86">
        <v>2023</v>
      </c>
    </row>
    <row r="6" spans="1:15" x14ac:dyDescent="0.25">
      <c r="A6" s="7" t="s">
        <v>16</v>
      </c>
      <c r="B6" s="16">
        <v>190857879.5</v>
      </c>
      <c r="C6" s="16">
        <v>180365097.74000001</v>
      </c>
      <c r="D6" s="16">
        <v>163289410.43000001</v>
      </c>
      <c r="E6" s="16">
        <v>158682076.91</v>
      </c>
      <c r="F6" s="16">
        <v>163720368.5</v>
      </c>
      <c r="G6" s="16">
        <v>171503049.71000001</v>
      </c>
      <c r="H6" s="16">
        <v>179691556.19999999</v>
      </c>
      <c r="I6" s="16">
        <v>172538737.56999999</v>
      </c>
      <c r="J6" s="16">
        <v>176280187.43000001</v>
      </c>
      <c r="K6" s="87">
        <v>173120636.78999999</v>
      </c>
      <c r="L6" s="87">
        <v>157606546.47999999</v>
      </c>
      <c r="M6" s="89">
        <v>177049945.61000001</v>
      </c>
      <c r="N6" s="89">
        <v>174136043.65000001</v>
      </c>
      <c r="O6" s="89">
        <v>173296047.66</v>
      </c>
    </row>
    <row r="7" spans="1:15" x14ac:dyDescent="0.25">
      <c r="A7" s="7" t="s">
        <v>17</v>
      </c>
      <c r="B7" s="16">
        <v>173908548.10999998</v>
      </c>
      <c r="C7" s="16">
        <v>136210595.46000001</v>
      </c>
      <c r="D7" s="16">
        <v>125859833.05</v>
      </c>
      <c r="E7" s="16">
        <v>124107658.42</v>
      </c>
      <c r="F7" s="16">
        <v>130467042.39</v>
      </c>
      <c r="G7" s="16">
        <v>138559358.22</v>
      </c>
      <c r="H7" s="16">
        <v>137740628.59</v>
      </c>
      <c r="I7" s="16">
        <v>140515979.36000001</v>
      </c>
      <c r="J7" s="16">
        <v>142912752.56</v>
      </c>
      <c r="K7" s="87">
        <v>142964153.38</v>
      </c>
      <c r="L7" s="87">
        <v>123674450.31</v>
      </c>
      <c r="M7" s="89">
        <v>135719208.22999999</v>
      </c>
      <c r="N7" s="89">
        <v>130904781.84999999</v>
      </c>
      <c r="O7" s="89">
        <v>130389533.28</v>
      </c>
    </row>
    <row r="8" spans="1:15" x14ac:dyDescent="0.25">
      <c r="A8" s="7" t="s">
        <v>18</v>
      </c>
      <c r="B8" s="16">
        <v>11096004.370000001</v>
      </c>
      <c r="C8" s="16">
        <v>8722960.1699999999</v>
      </c>
      <c r="D8" s="16">
        <v>5502345.1799999997</v>
      </c>
      <c r="E8" s="16">
        <v>5768457.8499999996</v>
      </c>
      <c r="F8" s="16">
        <v>5052762.5999999996</v>
      </c>
      <c r="G8" s="16">
        <v>6450171.8500000006</v>
      </c>
      <c r="H8" s="16">
        <v>5653256.9000000004</v>
      </c>
      <c r="I8" s="16">
        <v>5581761.21</v>
      </c>
      <c r="J8" s="16">
        <v>5104904.84</v>
      </c>
      <c r="K8" s="87">
        <v>5519602.3200000003</v>
      </c>
      <c r="L8" s="87">
        <v>5274467.32</v>
      </c>
      <c r="M8" s="89">
        <v>5554608.3600000003</v>
      </c>
      <c r="N8" s="89">
        <v>4722544.4000000004</v>
      </c>
      <c r="O8" s="89">
        <v>4844137.17</v>
      </c>
    </row>
    <row r="9" spans="1:15" x14ac:dyDescent="0.25">
      <c r="A9" s="7" t="s">
        <v>10</v>
      </c>
      <c r="B9" s="33">
        <v>375862431.98000002</v>
      </c>
      <c r="C9" s="33">
        <v>325298653.37</v>
      </c>
      <c r="D9" s="33">
        <v>294651588.66000003</v>
      </c>
      <c r="E9" s="33">
        <v>288558193.18000001</v>
      </c>
      <c r="F9" s="33">
        <v>299240173.49000001</v>
      </c>
      <c r="G9" s="33">
        <v>319813480</v>
      </c>
      <c r="H9" s="33">
        <v>323085441.69</v>
      </c>
      <c r="I9" s="33">
        <v>318636478.13999999</v>
      </c>
      <c r="J9" s="33">
        <v>324297844.82999998</v>
      </c>
      <c r="K9" s="90">
        <v>321604392.49000001</v>
      </c>
      <c r="L9" s="90">
        <v>286555464.11000001</v>
      </c>
      <c r="M9" s="90">
        <v>318323762.20000005</v>
      </c>
      <c r="N9" s="90">
        <v>309763369.89999998</v>
      </c>
      <c r="O9" s="90">
        <v>308529718.11000001</v>
      </c>
    </row>
    <row r="10" spans="1:15" x14ac:dyDescent="0.25">
      <c r="A10" s="9"/>
      <c r="B10" s="9"/>
      <c r="C10" s="9"/>
      <c r="D10" s="9"/>
      <c r="E10" s="9"/>
      <c r="F10" s="9"/>
      <c r="G10" s="9"/>
      <c r="H10" s="10"/>
      <c r="I10" s="20"/>
      <c r="J10" s="20"/>
      <c r="K10" s="9"/>
      <c r="L10" s="9"/>
      <c r="M10" s="9"/>
      <c r="N10" s="9"/>
      <c r="O10" s="9"/>
    </row>
    <row r="11" spans="1:15" x14ac:dyDescent="0.25">
      <c r="A11" s="3" t="s">
        <v>6</v>
      </c>
      <c r="B11" s="3"/>
      <c r="C11" s="3"/>
      <c r="D11" s="3"/>
      <c r="E11" s="3"/>
      <c r="F11" s="3"/>
      <c r="G11" s="3"/>
    </row>
    <row r="12" spans="1:15" x14ac:dyDescent="0.25">
      <c r="A12" s="3"/>
      <c r="B12" s="3"/>
      <c r="C12" s="3"/>
      <c r="D12" s="3"/>
      <c r="E12" s="3"/>
      <c r="F12" s="3"/>
      <c r="G12" s="3"/>
    </row>
    <row r="13" spans="1:15" x14ac:dyDescent="0.25">
      <c r="A13" s="3" t="s">
        <v>69</v>
      </c>
      <c r="B13" s="45"/>
      <c r="C13" s="24"/>
      <c r="D13" s="24"/>
      <c r="E13" s="24"/>
      <c r="F13" s="24"/>
      <c r="G13" s="24"/>
    </row>
    <row r="15" spans="1:15" x14ac:dyDescent="0.25">
      <c r="D15" s="27"/>
    </row>
    <row r="17" spans="2:2" x14ac:dyDescent="0.25">
      <c r="B17" s="27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4"/>
  <sheetViews>
    <sheetView workbookViewId="0">
      <selection activeCell="M22" sqref="M22"/>
    </sheetView>
  </sheetViews>
  <sheetFormatPr baseColWidth="10" defaultRowHeight="15" x14ac:dyDescent="0.25"/>
  <cols>
    <col min="2" max="2" width="45.42578125" customWidth="1"/>
    <col min="3" max="8" width="11.42578125" customWidth="1"/>
    <col min="12" max="12" width="13.28515625" bestFit="1" customWidth="1"/>
  </cols>
  <sheetData>
    <row r="1" spans="1:16" ht="15.75" x14ac:dyDescent="0.25">
      <c r="A1" s="13" t="s">
        <v>27</v>
      </c>
      <c r="C1" s="13"/>
      <c r="D1" s="13"/>
      <c r="E1" s="13"/>
      <c r="F1" s="13"/>
      <c r="G1" s="13"/>
      <c r="H1" s="13"/>
    </row>
    <row r="2" spans="1:16" x14ac:dyDescent="0.25">
      <c r="A2" s="8" t="s">
        <v>8</v>
      </c>
      <c r="C2" s="8"/>
      <c r="D2" s="8"/>
      <c r="E2" s="8"/>
      <c r="F2" s="8"/>
      <c r="G2" s="8"/>
      <c r="H2" s="8"/>
    </row>
    <row r="3" spans="1:16" x14ac:dyDescent="0.25">
      <c r="I3" s="12"/>
    </row>
    <row r="4" spans="1:16" ht="15.75" x14ac:dyDescent="0.25">
      <c r="A4" s="100" t="s">
        <v>28</v>
      </c>
      <c r="B4" s="101"/>
      <c r="C4" s="21">
        <v>2010</v>
      </c>
      <c r="D4" s="21">
        <v>2011</v>
      </c>
      <c r="E4" s="21">
        <v>2012</v>
      </c>
      <c r="F4" s="21">
        <v>2013</v>
      </c>
      <c r="G4" s="21">
        <v>2014</v>
      </c>
      <c r="H4" s="21">
        <v>2015</v>
      </c>
      <c r="I4" s="26">
        <v>2016</v>
      </c>
      <c r="J4" s="26">
        <v>2017</v>
      </c>
      <c r="K4" s="21">
        <v>2018</v>
      </c>
      <c r="L4" s="21">
        <v>2019</v>
      </c>
      <c r="M4" s="93">
        <v>2020</v>
      </c>
      <c r="N4" s="91">
        <v>2021</v>
      </c>
      <c r="O4" s="93">
        <v>2022</v>
      </c>
      <c r="P4" s="93">
        <v>2023</v>
      </c>
    </row>
    <row r="5" spans="1:16" ht="15.75" customHeight="1" x14ac:dyDescent="0.25">
      <c r="A5" s="59" t="s">
        <v>65</v>
      </c>
      <c r="B5" s="58"/>
      <c r="C5" s="16">
        <v>153948.63</v>
      </c>
      <c r="D5" s="16">
        <v>145748.25</v>
      </c>
      <c r="E5" s="16">
        <v>138721.35</v>
      </c>
      <c r="F5" s="16">
        <v>136189.15</v>
      </c>
      <c r="G5" s="16">
        <v>137508.14000000001</v>
      </c>
      <c r="H5" s="16">
        <v>132919.21</v>
      </c>
      <c r="I5" s="16">
        <v>132919.21</v>
      </c>
      <c r="J5" s="16">
        <v>146025.79999999999</v>
      </c>
      <c r="K5" s="16">
        <v>152534.19</v>
      </c>
      <c r="L5" s="16">
        <v>135602.45988000001</v>
      </c>
      <c r="M5" s="92">
        <v>131490.674</v>
      </c>
      <c r="N5" s="94">
        <v>139855.00399999999</v>
      </c>
      <c r="O5" s="94">
        <v>138052.52194000001</v>
      </c>
      <c r="P5" s="94">
        <v>140710.12899999999</v>
      </c>
    </row>
    <row r="6" spans="1:16" x14ac:dyDescent="0.25">
      <c r="A6" s="103"/>
      <c r="B6" s="103"/>
      <c r="C6" s="25"/>
      <c r="D6" s="25"/>
      <c r="E6" s="25"/>
      <c r="F6" s="25"/>
      <c r="G6" s="25"/>
      <c r="H6" s="25"/>
      <c r="I6" s="10"/>
      <c r="J6" s="20"/>
      <c r="K6" s="20"/>
      <c r="L6" s="20"/>
      <c r="M6" s="20"/>
      <c r="N6" s="20"/>
      <c r="O6" s="20"/>
      <c r="P6" s="20"/>
    </row>
    <row r="7" spans="1:16" x14ac:dyDescent="0.25">
      <c r="A7" s="3"/>
      <c r="C7" s="23"/>
      <c r="D7" s="23"/>
      <c r="E7" s="23"/>
      <c r="F7" s="23"/>
      <c r="G7" s="23"/>
      <c r="H7" s="23"/>
    </row>
    <row r="8" spans="1:16" x14ac:dyDescent="0.25">
      <c r="A8" s="3" t="s">
        <v>69</v>
      </c>
      <c r="B8" s="45"/>
      <c r="C8" s="24"/>
      <c r="D8" s="24"/>
      <c r="E8" s="24"/>
      <c r="F8" s="24"/>
      <c r="G8" s="24"/>
    </row>
    <row r="9" spans="1:16" x14ac:dyDescent="0.25">
      <c r="C9" s="3"/>
      <c r="D9" s="3"/>
      <c r="E9" s="3"/>
      <c r="F9" s="3"/>
      <c r="G9" s="3"/>
      <c r="H9" s="3"/>
    </row>
    <row r="10" spans="1:16" x14ac:dyDescent="0.25">
      <c r="C10" s="48"/>
      <c r="D10" s="48"/>
      <c r="E10" s="48"/>
      <c r="F10" s="48"/>
      <c r="G10" s="48"/>
      <c r="H10" s="48"/>
      <c r="I10" s="16"/>
      <c r="J10" s="16"/>
    </row>
    <row r="12" spans="1:16" x14ac:dyDescent="0.25">
      <c r="C12" s="39"/>
      <c r="D12" s="39"/>
      <c r="E12" s="39"/>
      <c r="F12" s="39"/>
      <c r="G12" s="39"/>
      <c r="H12" s="39"/>
    </row>
    <row r="13" spans="1:16" x14ac:dyDescent="0.25">
      <c r="G13" s="27"/>
    </row>
    <row r="14" spans="1:16" x14ac:dyDescent="0.25">
      <c r="C14" s="39"/>
      <c r="D14" s="39"/>
      <c r="E14" s="39"/>
      <c r="F14" s="39"/>
      <c r="G14" s="39"/>
      <c r="H14" s="39"/>
    </row>
  </sheetData>
  <mergeCells count="2">
    <mergeCell ref="A6:B6"/>
    <mergeCell ref="A4:B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PLAZA TORRES</cp:lastModifiedBy>
  <dcterms:created xsi:type="dcterms:W3CDTF">2017-06-23T09:59:28Z</dcterms:created>
  <dcterms:modified xsi:type="dcterms:W3CDTF">2025-04-16T08:54:23Z</dcterms:modified>
</cp:coreProperties>
</file>