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hacienda\"/>
    </mc:Choice>
  </mc:AlternateContent>
  <bookViews>
    <workbookView xWindow="120" yWindow="150" windowWidth="21315" windowHeight="9525" firstSheet="4" activeTab="11"/>
  </bookViews>
  <sheets>
    <sheet name="PÁGINA 6" sheetId="1" r:id="rId1"/>
    <sheet name="PÁGINA 11" sheetId="2" r:id="rId2"/>
    <sheet name="PÁGINA 13" sheetId="3" r:id="rId3"/>
    <sheet name="PÁGINA 15" sheetId="4" r:id="rId4"/>
    <sheet name="PÁGINA 19" sheetId="5" r:id="rId5"/>
    <sheet name="PÁGINA 21" sheetId="6" r:id="rId6"/>
    <sheet name="PÁGINA 22" sheetId="7" r:id="rId7"/>
    <sheet name="PÁGINA 28" sheetId="8" r:id="rId8"/>
    <sheet name="PÁGINA 30" sheetId="9" r:id="rId9"/>
    <sheet name="PÁGINA 33" sheetId="10" r:id="rId10"/>
    <sheet name="PÁGINA 35" sheetId="11" r:id="rId11"/>
    <sheet name="PÁGINA 36" sheetId="12" r:id="rId12"/>
    <sheet name="PÁGINA 38" sheetId="13" r:id="rId13"/>
  </sheets>
  <calcPr calcId="152511"/>
</workbook>
</file>

<file path=xl/calcChain.xml><?xml version="1.0" encoding="utf-8"?>
<calcChain xmlns="http://schemas.openxmlformats.org/spreadsheetml/2006/main">
  <c r="C10" i="12" l="1"/>
</calcChain>
</file>

<file path=xl/sharedStrings.xml><?xml version="1.0" encoding="utf-8"?>
<sst xmlns="http://schemas.openxmlformats.org/spreadsheetml/2006/main" count="261" uniqueCount="110">
  <si>
    <t xml:space="preserve">CONTRATOS FORMALIZADOS POR LA TOTALIDAD DEL SECTOR PÚBLICO REGIONAL 
EJERCICIOS 2014-2015
</t>
  </si>
  <si>
    <t xml:space="preserve">SECTOR PÚBLICO </t>
  </si>
  <si>
    <t>Ejercicio 2015</t>
  </si>
  <si>
    <t>Ejercicio 2014</t>
  </si>
  <si>
    <t>Numero Contratos</t>
  </si>
  <si>
    <t>% sobre el total de contratos formalizados</t>
  </si>
  <si>
    <t>Importe *</t>
  </si>
  <si>
    <t>% sobre el total del importe</t>
  </si>
  <si>
    <t>JCCM y OOAA</t>
  </si>
  <si>
    <t>Universidad de CLM</t>
  </si>
  <si>
    <t>Entes, Fundaciones y Empresas Públicas dependientes de la JCCM</t>
  </si>
  <si>
    <t>Total</t>
  </si>
  <si>
    <t>CONTRATOS FORMALIZADOS POR LA TOTALIDAD DEL SECTOR PÚBLICO REGIONAL POR TIPO DE CONTRATO                                                                                                                                           EJERCICIOS 2014-2015</t>
  </si>
  <si>
    <t>Carácter de los contratos</t>
  </si>
  <si>
    <t>Tipos contractuales</t>
  </si>
  <si>
    <t>Nº Contratos</t>
  </si>
  <si>
    <t>% sobre el total del importe de adjudicación</t>
  </si>
  <si>
    <t>Contratos Administrativos</t>
  </si>
  <si>
    <t>Obras</t>
  </si>
  <si>
    <t>Suministros</t>
  </si>
  <si>
    <t>Servicios</t>
  </si>
  <si>
    <t>Gestión Servicios Públicos</t>
  </si>
  <si>
    <t xml:space="preserve">Consultoría y Asistencia (1) </t>
  </si>
  <si>
    <t>Concesión Obra Pública</t>
  </si>
  <si>
    <t>Administrativos Especiales</t>
  </si>
  <si>
    <t>Contratos Privados</t>
  </si>
  <si>
    <t>Privados</t>
  </si>
  <si>
    <t>CONTRATOS FORMALIZADOS POR JCCM Y OOAA  POR TIPO DE CONTRATO                                                                                                                                            EJERCICIOS 2014-2015</t>
  </si>
  <si>
    <t>Consultoría y Asistencia</t>
  </si>
  <si>
    <t>CONTRATOS FORMALIZADOS POR ENTES, EMPRESAS PÚBLICAS, FUNDACIONES Y UNIVERSIDAD DE CASTILLA LA MANCHA POR TIPO DE CONTRATO EJERCICIOS 2014-2015</t>
  </si>
  <si>
    <t>% sobre el total de contratos</t>
  </si>
  <si>
    <t>Procedimiento de adjudicación</t>
  </si>
  <si>
    <t xml:space="preserve">Número Contratos </t>
  </si>
  <si>
    <t>Abierto</t>
  </si>
  <si>
    <t>Sis. Contratación Centralizada Estatal</t>
  </si>
  <si>
    <t>Derivado A.M.</t>
  </si>
  <si>
    <t>Dialogo Competitivo</t>
  </si>
  <si>
    <t xml:space="preserve">Directo </t>
  </si>
  <si>
    <t>Negociado con publicidad</t>
  </si>
  <si>
    <t>Negociado sin publicidad</t>
  </si>
  <si>
    <t>Restringido</t>
  </si>
  <si>
    <t>CONTRATOS FORMALIZADOS POR LA TOTALIDAD DEL SECTOR PÚBLICO POR PTO. DE ADJUDICACIÓN  EJERCICIOS 2014-2015</t>
  </si>
  <si>
    <t>CONTRATOS FORMALIZADOS POR JCCM Y OOAA  POR PTO. DE ADJUDICACIÓN                                                                                                                EJERCICIOS 2014-2015</t>
  </si>
  <si>
    <t>Directo</t>
  </si>
  <si>
    <t>Pto. Restringido</t>
  </si>
  <si>
    <t>CONTRATOS FORMALIZADOS POR ENTES, EMPRESAS PÚBLICAS, FUNDACIONES Y UNIVERSIDAD DE CASTILLA LA MANCHA POR PTO. DE ADJUDICACIÓN-EJERCICIOS 2014-2015</t>
  </si>
  <si>
    <t>CONTRATOS FORMALIZADOS POR JCCM Y OOAA                                                                                                             EJERCICIOS 2014-2015</t>
  </si>
  <si>
    <t>Secciones Presupuestarias</t>
  </si>
  <si>
    <t>Consejo Consultivo</t>
  </si>
  <si>
    <t>Presidencia</t>
  </si>
  <si>
    <t>Hacienda y Administraciones Públicas</t>
  </si>
  <si>
    <t>Fomento</t>
  </si>
  <si>
    <t>Educación, Cultura y Deportes</t>
  </si>
  <si>
    <t>Economía, Empresas y Empleo</t>
  </si>
  <si>
    <t>Agricultura, Medio Ambiente y Desarrollo Rural</t>
  </si>
  <si>
    <t>Sanidad</t>
  </si>
  <si>
    <t>Bienestar Social</t>
  </si>
  <si>
    <t>IRIAF</t>
  </si>
  <si>
    <t>Servicio de Salud de Castilla la Mancha</t>
  </si>
  <si>
    <t>Instituto de la Mujer</t>
  </si>
  <si>
    <t>Agencia del Agua</t>
  </si>
  <si>
    <t>CONTRATOS FORMALIZADOS POR ENTES, EMPRESAS PÚBLICAS, FUNDACIONES Y UNIVERSIDAD DE CASTILLA LA MANCHA                                                                                                          EJERCICIOS 2014-2015</t>
  </si>
  <si>
    <t>ENTES PÚBLICOS</t>
  </si>
  <si>
    <t>Insfraestructuras del Agua de Castilla La Mancha</t>
  </si>
  <si>
    <t>Fundación Sociosanitaria de Castilla La Mancha</t>
  </si>
  <si>
    <t>Gestión Ambiental de Castilla La Mancha</t>
  </si>
  <si>
    <t>Instituto de Sistemas Fotovoltaicos, S.A.</t>
  </si>
  <si>
    <t>Radio Televisión de Castilla La Mancha</t>
  </si>
  <si>
    <t>Universidad de Castilla La Mancha</t>
  </si>
  <si>
    <t>Gestión de Infraestructuras de Castilla La Mancha</t>
  </si>
  <si>
    <t>Fundación Cultura y Deporte</t>
  </si>
  <si>
    <t>Instituto de Promoción Exterior de Castilla La Mancha</t>
  </si>
  <si>
    <t>Presupuesto Licitación</t>
  </si>
  <si>
    <t>Baja Total</t>
  </si>
  <si>
    <t>Porcentaje Baja</t>
  </si>
  <si>
    <t xml:space="preserve">Consultoría y Asistencia </t>
  </si>
  <si>
    <t>CONTRATOS DERIVADOS ACUERDOS MARCO MANTENIMIENTO, LIMPIEZA Y COMBUSTIBLE  EJERCICIO 2015</t>
  </si>
  <si>
    <t>SECCIONES PRESUPUESTARIAS</t>
  </si>
  <si>
    <t>MANTENIMIENTO</t>
  </si>
  <si>
    <t>LIMPIEZA</t>
  </si>
  <si>
    <t>COMBUSTIBLE</t>
  </si>
  <si>
    <t>CONTRATOS DERIVADOS DE ACUERDOS MARCO SUSCRITOS POR LA CONSEJERÍA DE HACIENDA Y ADMINISTRACIONES PÚBLICAS POR  IMPORTE INFERIOR A 18.000 EUROS (IVA EXCLUIDO)</t>
  </si>
  <si>
    <t>ACUERDO MARCO</t>
  </si>
  <si>
    <t>Nº CONTRATOS</t>
  </si>
  <si>
    <t>Acuerdo marco de homologación de los servicios de limpieza para los edificios de la Junta de Comunidades de Castilla-La Mancha y sus Organismos Autónomos</t>
  </si>
  <si>
    <t>Acuerdo marco de homologación de los servicios de mantenimiento para los edificios de la Junta de Comunidades de Castilla-La Mancha y sus Organismos Autónomos</t>
  </si>
  <si>
    <t>Acuerdos marco para la contratación de suministros de material no inventariable de oficina, papel de oficina y consumibles de informática en el ámbito de la Administración de la Junta de Comunidades de Castilla-La Mancha y sus Organismos Autónomos</t>
  </si>
  <si>
    <t>TOTAL</t>
  </si>
  <si>
    <t>* Este número no se corresponde con el número de contratos derivados suscritos, sino que resulta de dividir el importe total del gasto a que ascienden los 23 contratos derivados de combustible suscritos en este periodo (408.665,37 €), por importe inferior a 18.000,00 euros, entre 50 € (importe medio a que asciende el repostaje de un vehículo), lo que nos da el resultado del número de contratos menores que se hubiesen suscrito en caso de no existir dicho acuerdo marco</t>
  </si>
  <si>
    <t>CONTRATOS DERIVADOS ACUERDO MARCO PRODUCTOS SANITARIOS  EJERCICIO 2015</t>
  </si>
  <si>
    <t>ACUERDOS MARCO</t>
  </si>
  <si>
    <t>Cánulas, tubos laríngeos y traqueales</t>
  </si>
  <si>
    <t>Material de protección e higiene</t>
  </si>
  <si>
    <t>Catéteres de diagnóstico e intervencionismo</t>
  </si>
  <si>
    <t>Agujas, jeringas y cánulas</t>
  </si>
  <si>
    <t>Guantes de uso sanitario y no sanitario</t>
  </si>
  <si>
    <t>Bolsas recolectoras de orina</t>
  </si>
  <si>
    <t>Sondas</t>
  </si>
  <si>
    <t>Mallas quirúrgicas</t>
  </si>
  <si>
    <t>Esparadrapo</t>
  </si>
  <si>
    <t>Material fungible de esterilización</t>
  </si>
  <si>
    <t>Material fungible de infusión y presión venosa</t>
  </si>
  <si>
    <t>Apósitos</t>
  </si>
  <si>
    <t>Trocares</t>
  </si>
  <si>
    <t>Prótesis de rodilla</t>
  </si>
  <si>
    <t>Implantes y material de neurocirugía</t>
  </si>
  <si>
    <t>Implantes de hombro</t>
  </si>
  <si>
    <t>Prótesis de cadera</t>
  </si>
  <si>
    <t>Stents coronarios</t>
  </si>
  <si>
    <t>Acuerdo marco para la contratación de suministro de combustible de automoción para los vehículos de la Administración de la Junta de Comunidades de Castilla-La Mancha y sus Organismos Autónomos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</si>
</sst>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56"/>
      <name val="Arial"/>
      <family val="2"/>
    </font>
    <font>
      <b/>
      <sz val="8"/>
      <color indexed="56"/>
      <name val="Arial"/>
      <family val="2"/>
    </font>
    <font>
      <sz val="10"/>
      <color indexed="56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rgb="FF00206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i/>
      <sz val="11"/>
      <color rgb="FF000099"/>
      <name val="Arial"/>
      <family val="2"/>
    </font>
    <font>
      <b/>
      <sz val="11"/>
      <color rgb="FF000099"/>
      <name val="Arial"/>
      <family val="2"/>
    </font>
    <font>
      <b/>
      <i/>
      <sz val="11"/>
      <color rgb="FF000099"/>
      <name val="Arial Narrow"/>
      <family val="2"/>
    </font>
    <font>
      <b/>
      <sz val="11"/>
      <color rgb="FF000099"/>
      <name val="Arial Narrow"/>
      <family val="2"/>
    </font>
    <font>
      <sz val="11"/>
      <color rgb="FF000099"/>
      <name val="Arial"/>
      <family val="2"/>
    </font>
    <font>
      <b/>
      <i/>
      <sz val="10"/>
      <color rgb="FF000099"/>
      <name val="Arial"/>
      <family val="2"/>
    </font>
    <font>
      <b/>
      <sz val="10"/>
      <color rgb="FF000099"/>
      <name val="Arial"/>
      <family val="2"/>
    </font>
    <font>
      <b/>
      <i/>
      <sz val="10"/>
      <color rgb="FF000099"/>
      <name val="Arial Narrow"/>
      <family val="2"/>
    </font>
    <font>
      <b/>
      <sz val="10"/>
      <color rgb="FF000099"/>
      <name val="Arial Narrow"/>
      <family val="2"/>
    </font>
    <font>
      <b/>
      <sz val="8"/>
      <color rgb="FF000099"/>
      <name val="Arial Narrow"/>
      <family val="2"/>
    </font>
    <font>
      <sz val="10"/>
      <color rgb="FF000099"/>
      <name val="Arial"/>
      <family val="2"/>
    </font>
    <font>
      <b/>
      <sz val="8.5"/>
      <color rgb="FF000099"/>
      <name val="Arial Narrow"/>
      <family val="2"/>
    </font>
    <font>
      <sz val="8"/>
      <name val="Arial Narrow"/>
      <family val="2"/>
    </font>
    <font>
      <b/>
      <sz val="9"/>
      <color rgb="FF00009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rgb="FF002060"/>
      <name val="Arial"/>
      <family val="2"/>
    </font>
    <font>
      <b/>
      <sz val="10"/>
      <color rgb="FF002060"/>
      <name val="Arial Narrow"/>
      <family val="2"/>
    </font>
    <font>
      <sz val="10"/>
      <color rgb="FF00206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4" fillId="3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2" fontId="6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1" fontId="7" fillId="3" borderId="5" xfId="0" applyNumberFormat="1" applyFont="1" applyFill="1" applyBorder="1" applyAlignment="1">
      <alignment horizontal="righ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0" fontId="10" fillId="0" borderId="19" xfId="0" applyFont="1" applyFill="1" applyBorder="1" applyAlignment="1" applyProtection="1">
      <alignment vertical="center" wrapText="1"/>
      <protection locked="0" hidden="1"/>
    </xf>
    <xf numFmtId="3" fontId="10" fillId="0" borderId="7" xfId="0" applyNumberFormat="1" applyFont="1" applyFill="1" applyBorder="1" applyAlignment="1" applyProtection="1">
      <alignment horizontal="right" vertical="center" wrapText="1"/>
      <protection locked="0" hidden="1"/>
    </xf>
    <xf numFmtId="2" fontId="10" fillId="0" borderId="7" xfId="0" applyNumberFormat="1" applyFont="1" applyFill="1" applyBorder="1" applyAlignment="1" applyProtection="1">
      <alignment horizontal="right" vertical="center" wrapText="1"/>
      <protection locked="0" hidden="1"/>
    </xf>
    <xf numFmtId="4" fontId="10" fillId="0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3" xfId="0" applyFont="1" applyFill="1" applyBorder="1" applyAlignment="1" applyProtection="1">
      <alignment vertical="center" wrapText="1"/>
      <protection locked="0" hidden="1"/>
    </xf>
    <xf numFmtId="3" fontId="10" fillId="0" borderId="5" xfId="0" applyNumberFormat="1" applyFont="1" applyFill="1" applyBorder="1" applyAlignment="1" applyProtection="1">
      <alignment horizontal="right" vertical="center" wrapText="1"/>
      <protection locked="0" hidden="1"/>
    </xf>
    <xf numFmtId="4" fontId="10" fillId="0" borderId="5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3" xfId="0" applyFont="1" applyFill="1" applyBorder="1" applyAlignment="1" applyProtection="1">
      <alignment horizontal="left" vertical="center" wrapText="1"/>
      <protection locked="0" hidden="1"/>
    </xf>
    <xf numFmtId="0" fontId="11" fillId="0" borderId="23" xfId="0" applyFont="1" applyFill="1" applyBorder="1" applyAlignment="1" applyProtection="1">
      <alignment vertical="center"/>
      <protection locked="0" hidden="1"/>
    </xf>
    <xf numFmtId="3" fontId="10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4" fontId="10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3" borderId="22" xfId="0" applyFont="1" applyFill="1" applyBorder="1" applyAlignment="1" applyProtection="1">
      <alignment horizontal="center" vertical="center"/>
      <protection locked="0" hidden="1"/>
    </xf>
    <xf numFmtId="0" fontId="8" fillId="3" borderId="24" xfId="0" applyFont="1" applyFill="1" applyBorder="1" applyAlignment="1" applyProtection="1">
      <alignment horizontal="center" vertical="top" wrapText="1"/>
      <protection locked="0" hidden="1"/>
    </xf>
    <xf numFmtId="0" fontId="8" fillId="3" borderId="25" xfId="0" applyFont="1" applyFill="1" applyBorder="1" applyAlignment="1" applyProtection="1">
      <alignment horizontal="center" wrapText="1"/>
      <protection locked="0" hidden="1"/>
    </xf>
    <xf numFmtId="3" fontId="8" fillId="3" borderId="25" xfId="0" applyNumberFormat="1" applyFont="1" applyFill="1" applyBorder="1" applyAlignment="1" applyProtection="1">
      <alignment horizontal="right" vertical="center" wrapText="1"/>
      <protection locked="0" hidden="1"/>
    </xf>
    <xf numFmtId="4" fontId="8" fillId="3" borderId="25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19" xfId="0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2" fontId="10" fillId="0" borderId="7" xfId="0" applyNumberFormat="1" applyFont="1" applyFill="1" applyBorder="1" applyAlignment="1">
      <alignment horizontal="right" vertical="center" wrapText="1"/>
    </xf>
    <xf numFmtId="4" fontId="10" fillId="0" borderId="7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wrapText="1"/>
    </xf>
    <xf numFmtId="3" fontId="8" fillId="3" borderId="25" xfId="0" applyNumberFormat="1" applyFont="1" applyFill="1" applyBorder="1" applyAlignment="1">
      <alignment horizontal="right" vertical="center" wrapText="1"/>
    </xf>
    <xf numFmtId="4" fontId="8" fillId="3" borderId="25" xfId="0" applyNumberFormat="1" applyFont="1" applyFill="1" applyBorder="1" applyAlignment="1">
      <alignment horizontal="right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5" xfId="0" applyBorder="1"/>
    <xf numFmtId="4" fontId="0" fillId="0" borderId="5" xfId="0" applyNumberFormat="1" applyBorder="1"/>
    <xf numFmtId="2" fontId="10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wrapText="1"/>
    </xf>
    <xf numFmtId="3" fontId="10" fillId="0" borderId="5" xfId="0" applyNumberFormat="1" applyFont="1" applyFill="1" applyBorder="1" applyAlignment="1">
      <alignment horizontal="center" wrapText="1"/>
    </xf>
    <xf numFmtId="2" fontId="10" fillId="0" borderId="5" xfId="0" applyNumberFormat="1" applyFont="1" applyFill="1" applyBorder="1" applyAlignment="1">
      <alignment horizontal="right" wrapText="1"/>
    </xf>
    <xf numFmtId="4" fontId="10" fillId="0" borderId="5" xfId="0" applyNumberFormat="1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top" wrapText="1"/>
    </xf>
    <xf numFmtId="3" fontId="15" fillId="3" borderId="5" xfId="0" applyNumberFormat="1" applyFont="1" applyFill="1" applyBorder="1" applyAlignment="1">
      <alignment horizontal="center" wrapText="1"/>
    </xf>
    <xf numFmtId="4" fontId="15" fillId="3" borderId="5" xfId="0" applyNumberFormat="1" applyFont="1" applyFill="1" applyBorder="1" applyAlignment="1">
      <alignment horizontal="center" wrapText="1"/>
    </xf>
    <xf numFmtId="0" fontId="23" fillId="3" borderId="5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3" fontId="20" fillId="3" borderId="5" xfId="0" applyNumberFormat="1" applyFont="1" applyFill="1" applyBorder="1" applyAlignment="1">
      <alignment horizontal="center" wrapText="1"/>
    </xf>
    <xf numFmtId="4" fontId="20" fillId="3" borderId="5" xfId="0" applyNumberFormat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vertical="top" wrapText="1"/>
    </xf>
    <xf numFmtId="0" fontId="20" fillId="3" borderId="5" xfId="0" applyFont="1" applyFill="1" applyBorder="1" applyAlignment="1">
      <alignment horizontal="left" vertical="center" wrapText="1"/>
    </xf>
    <xf numFmtId="10" fontId="10" fillId="0" borderId="7" xfId="0" applyNumberFormat="1" applyFont="1" applyFill="1" applyBorder="1" applyAlignment="1">
      <alignment horizontal="right" vertical="center" wrapText="1"/>
    </xf>
    <xf numFmtId="10" fontId="8" fillId="3" borderId="25" xfId="0" applyNumberFormat="1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23" fillId="4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left" vertical="center" wrapText="1"/>
    </xf>
    <xf numFmtId="3" fontId="20" fillId="4" borderId="5" xfId="0" applyNumberFormat="1" applyFont="1" applyFill="1" applyBorder="1" applyAlignment="1">
      <alignment horizontal="center" wrapText="1"/>
    </xf>
    <xf numFmtId="4" fontId="20" fillId="4" borderId="5" xfId="0" applyNumberFormat="1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6" fillId="0" borderId="5" xfId="0" applyFont="1" applyBorder="1"/>
    <xf numFmtId="4" fontId="26" fillId="0" borderId="5" xfId="0" applyNumberFormat="1" applyFont="1" applyBorder="1"/>
    <xf numFmtId="0" fontId="25" fillId="3" borderId="5" xfId="0" applyFont="1" applyFill="1" applyBorder="1" applyAlignment="1">
      <alignment horizontal="center" vertical="center" wrapText="1"/>
    </xf>
    <xf numFmtId="4" fontId="27" fillId="0" borderId="5" xfId="0" applyNumberFormat="1" applyFont="1" applyBorder="1"/>
    <xf numFmtId="0" fontId="30" fillId="4" borderId="5" xfId="0" applyFont="1" applyFill="1" applyBorder="1"/>
    <xf numFmtId="0" fontId="31" fillId="0" borderId="5" xfId="0" applyFont="1" applyFill="1" applyBorder="1" applyAlignment="1">
      <alignment horizontal="center"/>
    </xf>
    <xf numFmtId="4" fontId="31" fillId="0" borderId="5" xfId="0" applyNumberFormat="1" applyFont="1" applyFill="1" applyBorder="1"/>
    <xf numFmtId="3" fontId="30" fillId="4" borderId="5" xfId="0" applyNumberFormat="1" applyFont="1" applyFill="1" applyBorder="1" applyAlignment="1">
      <alignment horizontal="center"/>
    </xf>
    <xf numFmtId="4" fontId="30" fillId="4" borderId="5" xfId="0" applyNumberFormat="1" applyFont="1" applyFill="1" applyBorder="1"/>
    <xf numFmtId="4" fontId="6" fillId="0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  <protection locked="0" hidden="1"/>
    </xf>
    <xf numFmtId="0" fontId="9" fillId="3" borderId="17" xfId="0" applyFont="1" applyFill="1" applyBorder="1" applyAlignment="1" applyProtection="1">
      <alignment horizontal="center" vertical="center" wrapText="1"/>
      <protection locked="0" hidden="1"/>
    </xf>
    <xf numFmtId="0" fontId="8" fillId="3" borderId="4" xfId="0" applyFont="1" applyFill="1" applyBorder="1" applyAlignment="1" applyProtection="1">
      <alignment horizontal="center" vertical="center" wrapText="1"/>
      <protection locked="0" hidden="1"/>
    </xf>
    <xf numFmtId="0" fontId="8" fillId="3" borderId="17" xfId="0" applyFont="1" applyFill="1" applyBorder="1" applyAlignment="1" applyProtection="1">
      <alignment horizontal="center" vertical="center" wrapText="1"/>
      <protection locked="0" hidden="1"/>
    </xf>
    <xf numFmtId="0" fontId="8" fillId="3" borderId="18" xfId="0" applyFont="1" applyFill="1" applyBorder="1" applyAlignment="1" applyProtection="1">
      <alignment horizontal="center" vertical="center" wrapText="1"/>
      <protection locked="0" hidden="1"/>
    </xf>
    <xf numFmtId="0" fontId="8" fillId="3" borderId="20" xfId="0" applyFont="1" applyFill="1" applyBorder="1" applyAlignment="1" applyProtection="1">
      <alignment horizontal="center" vertical="center" wrapText="1"/>
      <protection locked="0" hidden="1"/>
    </xf>
    <xf numFmtId="0" fontId="8" fillId="3" borderId="21" xfId="0" applyFont="1" applyFill="1" applyBorder="1" applyAlignment="1" applyProtection="1">
      <alignment horizontal="center" vertical="center" wrapText="1"/>
      <protection locked="0" hidden="1"/>
    </xf>
    <xf numFmtId="0" fontId="8" fillId="2" borderId="8" xfId="0" applyFont="1" applyFill="1" applyBorder="1" applyAlignment="1" applyProtection="1">
      <alignment horizontal="center" vertical="center" wrapText="1"/>
      <protection locked="0" hidden="1"/>
    </xf>
    <xf numFmtId="0" fontId="8" fillId="2" borderId="9" xfId="0" applyFont="1" applyFill="1" applyBorder="1" applyAlignment="1" applyProtection="1">
      <alignment horizontal="center" vertical="center" wrapText="1"/>
      <protection locked="0" hidden="1"/>
    </xf>
    <xf numFmtId="0" fontId="8" fillId="2" borderId="10" xfId="0" applyFont="1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locked="0" hidden="1"/>
    </xf>
    <xf numFmtId="0" fontId="8" fillId="2" borderId="13" xfId="0" applyFont="1" applyFill="1" applyBorder="1" applyAlignment="1" applyProtection="1">
      <alignment horizontal="center" vertical="center" wrapText="1"/>
      <protection locked="0" hidden="1"/>
    </xf>
    <xf numFmtId="0" fontId="8" fillId="3" borderId="14" xfId="0" applyFont="1" applyFill="1" applyBorder="1" applyAlignment="1" applyProtection="1">
      <alignment horizontal="center" vertical="center" wrapText="1"/>
      <protection locked="0" hidden="1"/>
    </xf>
    <xf numFmtId="0" fontId="8" fillId="3" borderId="15" xfId="0" applyFont="1" applyFill="1" applyBorder="1" applyAlignment="1" applyProtection="1">
      <alignment horizontal="center" vertical="center" wrapText="1"/>
      <protection locked="0" hidden="1"/>
    </xf>
    <xf numFmtId="0" fontId="8" fillId="3" borderId="16" xfId="0" applyFont="1" applyFill="1" applyBorder="1" applyAlignment="1" applyProtection="1">
      <alignment horizontal="center" vertical="center" wrapText="1"/>
      <protection locked="0" hidden="1"/>
    </xf>
    <xf numFmtId="0" fontId="8" fillId="3" borderId="6" xfId="0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3" borderId="2" xfId="0" applyFont="1" applyFill="1" applyBorder="1" applyAlignment="1" applyProtection="1">
      <alignment horizontal="center" vertical="center" wrapText="1"/>
      <protection locked="0" hidden="1"/>
    </xf>
    <xf numFmtId="0" fontId="8" fillId="3" borderId="3" xfId="0" applyFont="1" applyFill="1" applyBorder="1" applyAlignment="1" applyProtection="1">
      <alignment horizontal="center" vertical="center" wrapText="1"/>
      <protection locked="0" hidden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wrapText="1"/>
    </xf>
    <xf numFmtId="0" fontId="12" fillId="2" borderId="27" xfId="0" applyFont="1" applyFill="1" applyBorder="1" applyAlignment="1">
      <alignment wrapText="1"/>
    </xf>
    <xf numFmtId="0" fontId="12" fillId="2" borderId="23" xfId="0" applyFont="1" applyFill="1" applyBorder="1" applyAlignment="1">
      <alignment wrapText="1"/>
    </xf>
    <xf numFmtId="0" fontId="12" fillId="2" borderId="28" xfId="0" applyFont="1" applyFill="1" applyBorder="1" applyAlignment="1">
      <alignment wrapText="1"/>
    </xf>
    <xf numFmtId="0" fontId="12" fillId="2" borderId="12" xfId="0" applyFont="1" applyFill="1" applyBorder="1" applyAlignment="1">
      <alignment wrapText="1"/>
    </xf>
    <xf numFmtId="0" fontId="12" fillId="2" borderId="19" xfId="0" applyFont="1" applyFill="1" applyBorder="1" applyAlignment="1">
      <alignment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wrapText="1"/>
    </xf>
    <xf numFmtId="0" fontId="8" fillId="3" borderId="30" xfId="0" applyFont="1" applyFill="1" applyBorder="1" applyAlignment="1">
      <alignment horizont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top" wrapText="1"/>
    </xf>
    <xf numFmtId="0" fontId="28" fillId="2" borderId="5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K15" sqref="K15"/>
    </sheetView>
  </sheetViews>
  <sheetFormatPr baseColWidth="10" defaultRowHeight="15" x14ac:dyDescent="0.25"/>
  <cols>
    <col min="3" max="3" width="11.42578125" customWidth="1"/>
  </cols>
  <sheetData>
    <row r="2" spans="2:10" x14ac:dyDescent="0.25">
      <c r="B2" s="97" t="s">
        <v>0</v>
      </c>
      <c r="C2" s="98"/>
      <c r="D2" s="98"/>
      <c r="E2" s="98"/>
      <c r="F2" s="98"/>
      <c r="G2" s="98"/>
      <c r="H2" s="98"/>
      <c r="I2" s="98"/>
      <c r="J2" s="99"/>
    </row>
    <row r="3" spans="2:10" x14ac:dyDescent="0.25">
      <c r="B3" s="100" t="s">
        <v>1</v>
      </c>
      <c r="C3" s="103" t="s">
        <v>2</v>
      </c>
      <c r="D3" s="104"/>
      <c r="E3" s="103"/>
      <c r="F3" s="103"/>
      <c r="G3" s="103" t="s">
        <v>3</v>
      </c>
      <c r="H3" s="103"/>
      <c r="I3" s="103"/>
      <c r="J3" s="103"/>
    </row>
    <row r="4" spans="2:10" x14ac:dyDescent="0.25">
      <c r="B4" s="101"/>
      <c r="C4" s="95" t="s">
        <v>4</v>
      </c>
      <c r="D4" s="106" t="s">
        <v>5</v>
      </c>
      <c r="E4" s="107" t="s">
        <v>6</v>
      </c>
      <c r="F4" s="96" t="s">
        <v>7</v>
      </c>
      <c r="G4" s="95" t="s">
        <v>4</v>
      </c>
      <c r="H4" s="96" t="s">
        <v>5</v>
      </c>
      <c r="I4" s="95" t="s">
        <v>6</v>
      </c>
      <c r="J4" s="96" t="s">
        <v>7</v>
      </c>
    </row>
    <row r="5" spans="2:10" x14ac:dyDescent="0.25">
      <c r="B5" s="102"/>
      <c r="C5" s="105"/>
      <c r="D5" s="106"/>
      <c r="E5" s="107"/>
      <c r="F5" s="96"/>
      <c r="G5" s="105"/>
      <c r="H5" s="96"/>
      <c r="I5" s="95"/>
      <c r="J5" s="96"/>
    </row>
    <row r="6" spans="2:10" ht="25.5" x14ac:dyDescent="0.25">
      <c r="B6" s="1" t="s">
        <v>8</v>
      </c>
      <c r="C6" s="2">
        <v>1797</v>
      </c>
      <c r="D6" s="3">
        <v>83.5</v>
      </c>
      <c r="E6" s="4">
        <v>2337.4016231599958</v>
      </c>
      <c r="F6" s="3">
        <v>97.034190832099739</v>
      </c>
      <c r="G6" s="2">
        <v>1627</v>
      </c>
      <c r="H6" s="4">
        <v>90.34</v>
      </c>
      <c r="I6" s="5">
        <v>339.51</v>
      </c>
      <c r="J6" s="4">
        <v>92.3</v>
      </c>
    </row>
    <row r="7" spans="2:10" ht="25.5" x14ac:dyDescent="0.25">
      <c r="B7" s="1" t="s">
        <v>9</v>
      </c>
      <c r="C7" s="2">
        <v>222</v>
      </c>
      <c r="D7" s="94">
        <v>10.315985130111525</v>
      </c>
      <c r="E7" s="4">
        <v>22.178640529999981</v>
      </c>
      <c r="F7" s="3">
        <v>0.92071743951092866</v>
      </c>
      <c r="G7" s="5">
        <v>84</v>
      </c>
      <c r="H7" s="4">
        <v>4.6640755136035539</v>
      </c>
      <c r="I7" s="5">
        <v>3.28</v>
      </c>
      <c r="J7" s="4">
        <v>0.89161932204311301</v>
      </c>
    </row>
    <row r="8" spans="2:10" ht="102" x14ac:dyDescent="0.25">
      <c r="B8" s="1" t="s">
        <v>10</v>
      </c>
      <c r="C8" s="2">
        <v>133</v>
      </c>
      <c r="D8" s="94">
        <v>6.1802973977695164</v>
      </c>
      <c r="E8" s="4">
        <v>49.263055470000005</v>
      </c>
      <c r="F8" s="3">
        <v>2.04509172838933</v>
      </c>
      <c r="G8" s="5">
        <v>90</v>
      </c>
      <c r="H8" s="4">
        <v>5</v>
      </c>
      <c r="I8" s="5">
        <v>25.08</v>
      </c>
      <c r="J8" s="4">
        <v>6.81</v>
      </c>
    </row>
    <row r="9" spans="2:10" ht="15.75" x14ac:dyDescent="0.25">
      <c r="B9" s="6" t="s">
        <v>11</v>
      </c>
      <c r="C9" s="7">
        <v>2152</v>
      </c>
      <c r="D9" s="8">
        <v>100.00000000000001</v>
      </c>
      <c r="E9" s="9">
        <v>2408.8433191599956</v>
      </c>
      <c r="F9" s="7">
        <v>99.999999999999986</v>
      </c>
      <c r="G9" s="7">
        <v>1801</v>
      </c>
      <c r="H9" s="7">
        <v>100</v>
      </c>
      <c r="I9" s="9">
        <v>367.87</v>
      </c>
      <c r="J9" s="7">
        <v>100</v>
      </c>
    </row>
  </sheetData>
  <mergeCells count="12">
    <mergeCell ref="I4:I5"/>
    <mergeCell ref="J4:J5"/>
    <mergeCell ref="B2:J2"/>
    <mergeCell ref="B3:B5"/>
    <mergeCell ref="C3:F3"/>
    <mergeCell ref="G3:J3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M5" sqref="M5"/>
    </sheetView>
  </sheetViews>
  <sheetFormatPr baseColWidth="10" defaultRowHeight="15" x14ac:dyDescent="0.25"/>
  <cols>
    <col min="2" max="2" width="22.5703125" customWidth="1"/>
  </cols>
  <sheetData>
    <row r="1" spans="2:11" ht="15.75" thickBot="1" x14ac:dyDescent="0.3"/>
    <row r="2" spans="2:11" x14ac:dyDescent="0.25">
      <c r="B2" s="135" t="s">
        <v>12</v>
      </c>
      <c r="C2" s="136"/>
      <c r="D2" s="136"/>
      <c r="E2" s="136"/>
      <c r="F2" s="136"/>
      <c r="G2" s="136"/>
      <c r="H2" s="201"/>
      <c r="I2" s="136"/>
      <c r="J2" s="136"/>
      <c r="K2" s="137"/>
    </row>
    <row r="3" spans="2:11" x14ac:dyDescent="0.25">
      <c r="B3" s="138"/>
      <c r="C3" s="139"/>
      <c r="D3" s="139"/>
      <c r="E3" s="139"/>
      <c r="F3" s="139"/>
      <c r="G3" s="139"/>
      <c r="H3" s="202"/>
      <c r="I3" s="139"/>
      <c r="J3" s="139"/>
      <c r="K3" s="140"/>
    </row>
    <row r="4" spans="2:11" ht="16.5" x14ac:dyDescent="0.25">
      <c r="B4" s="141" t="s">
        <v>13</v>
      </c>
      <c r="C4" s="130" t="s">
        <v>14</v>
      </c>
      <c r="D4" s="145" t="s">
        <v>2</v>
      </c>
      <c r="E4" s="146"/>
      <c r="F4" s="146"/>
      <c r="G4" s="147"/>
      <c r="H4" s="203" t="s">
        <v>3</v>
      </c>
      <c r="I4" s="146"/>
      <c r="J4" s="146"/>
      <c r="K4" s="147"/>
    </row>
    <row r="5" spans="2:11" x14ac:dyDescent="0.25">
      <c r="B5" s="142"/>
      <c r="C5" s="144"/>
      <c r="D5" s="204" t="s">
        <v>72</v>
      </c>
      <c r="E5" s="128" t="s">
        <v>6</v>
      </c>
      <c r="F5" s="130" t="s">
        <v>73</v>
      </c>
      <c r="G5" s="128" t="s">
        <v>74</v>
      </c>
      <c r="H5" s="204" t="s">
        <v>72</v>
      </c>
      <c r="I5" s="128" t="s">
        <v>6</v>
      </c>
      <c r="J5" s="130" t="s">
        <v>73</v>
      </c>
      <c r="K5" s="128" t="s">
        <v>74</v>
      </c>
    </row>
    <row r="6" spans="2:11" ht="15.75" thickBot="1" x14ac:dyDescent="0.3">
      <c r="B6" s="143"/>
      <c r="C6" s="131"/>
      <c r="D6" s="205"/>
      <c r="E6" s="129"/>
      <c r="F6" s="131"/>
      <c r="G6" s="129"/>
      <c r="H6" s="205"/>
      <c r="I6" s="129"/>
      <c r="J6" s="131"/>
      <c r="K6" s="129"/>
    </row>
    <row r="7" spans="2:11" ht="16.5" x14ac:dyDescent="0.25">
      <c r="B7" s="132" t="s">
        <v>17</v>
      </c>
      <c r="C7" s="26" t="s">
        <v>18</v>
      </c>
      <c r="D7" s="29">
        <v>49.202745369999967</v>
      </c>
      <c r="E7" s="28">
        <v>34.15347898000001</v>
      </c>
      <c r="F7" s="29">
        <v>15.049266389999957</v>
      </c>
      <c r="G7" s="74">
        <v>0.30580000000000002</v>
      </c>
      <c r="H7" s="29">
        <v>42.44</v>
      </c>
      <c r="I7" s="28">
        <v>28.89</v>
      </c>
      <c r="J7" s="29">
        <v>13.55</v>
      </c>
      <c r="K7" s="28">
        <v>31.93</v>
      </c>
    </row>
    <row r="8" spans="2:11" ht="16.5" x14ac:dyDescent="0.25">
      <c r="B8" s="133"/>
      <c r="C8" s="31" t="s">
        <v>19</v>
      </c>
      <c r="D8" s="33">
        <v>120.15429121999989</v>
      </c>
      <c r="E8" s="28">
        <v>101.84457509000001</v>
      </c>
      <c r="F8" s="33">
        <v>18.309716129999885</v>
      </c>
      <c r="G8" s="74">
        <v>0.1525</v>
      </c>
      <c r="H8" s="33">
        <v>75.37</v>
      </c>
      <c r="I8" s="28">
        <v>61.86</v>
      </c>
      <c r="J8" s="33">
        <v>13.51</v>
      </c>
      <c r="K8" s="28">
        <v>17.920000000000002</v>
      </c>
    </row>
    <row r="9" spans="2:11" ht="16.5" x14ac:dyDescent="0.25">
      <c r="B9" s="133"/>
      <c r="C9" s="31" t="s">
        <v>20</v>
      </c>
      <c r="D9" s="33">
        <v>394.41853999</v>
      </c>
      <c r="E9" s="28">
        <v>222.75353527999994</v>
      </c>
      <c r="F9" s="33">
        <v>171.66500471000006</v>
      </c>
      <c r="G9" s="74">
        <v>0.43519999999999998</v>
      </c>
      <c r="H9" s="33">
        <v>255.41</v>
      </c>
      <c r="I9" s="28">
        <v>217.56</v>
      </c>
      <c r="J9" s="33">
        <v>37.85</v>
      </c>
      <c r="K9" s="28">
        <v>14.82</v>
      </c>
    </row>
    <row r="10" spans="2:11" ht="49.5" x14ac:dyDescent="0.25">
      <c r="B10" s="133"/>
      <c r="C10" s="31" t="s">
        <v>21</v>
      </c>
      <c r="D10" s="33">
        <v>111.12435371000008</v>
      </c>
      <c r="E10" s="28">
        <v>107.7560627200001</v>
      </c>
      <c r="F10" s="33">
        <v>3.3682909899999771</v>
      </c>
      <c r="G10" s="74">
        <v>3.0200000000000001E-2</v>
      </c>
      <c r="H10" s="33">
        <v>66.38</v>
      </c>
      <c r="I10" s="28">
        <v>57.32</v>
      </c>
      <c r="J10" s="33">
        <v>9.06</v>
      </c>
      <c r="K10" s="28">
        <v>13.65</v>
      </c>
    </row>
    <row r="11" spans="2:11" ht="33" x14ac:dyDescent="0.25">
      <c r="B11" s="133"/>
      <c r="C11" s="31" t="s">
        <v>75</v>
      </c>
      <c r="D11" s="33">
        <v>5.37288E-3</v>
      </c>
      <c r="E11" s="28">
        <v>5.37288E-3</v>
      </c>
      <c r="F11" s="33">
        <v>0</v>
      </c>
      <c r="G11" s="74">
        <v>0</v>
      </c>
      <c r="H11" s="33">
        <v>0</v>
      </c>
      <c r="I11" s="28">
        <v>0</v>
      </c>
      <c r="J11" s="33">
        <v>0</v>
      </c>
      <c r="K11" s="28">
        <v>0</v>
      </c>
    </row>
    <row r="12" spans="2:11" ht="33" x14ac:dyDescent="0.25">
      <c r="B12" s="133"/>
      <c r="C12" s="31" t="s">
        <v>23</v>
      </c>
      <c r="D12" s="33">
        <v>1947.0553465599999</v>
      </c>
      <c r="E12" s="28">
        <v>1940.5711302499999</v>
      </c>
      <c r="F12" s="33">
        <v>6.4842163099999652</v>
      </c>
      <c r="G12" s="74">
        <v>3.3E-3</v>
      </c>
      <c r="H12" s="33">
        <v>0</v>
      </c>
      <c r="I12" s="28">
        <v>0</v>
      </c>
      <c r="J12" s="33">
        <v>0</v>
      </c>
      <c r="K12" s="28">
        <v>0</v>
      </c>
    </row>
    <row r="13" spans="2:11" ht="49.5" x14ac:dyDescent="0.25">
      <c r="B13" s="134"/>
      <c r="C13" s="35" t="s">
        <v>24</v>
      </c>
      <c r="D13" s="33">
        <v>1.8158520000000001E-2</v>
      </c>
      <c r="E13" s="28">
        <v>1.8158520000000001E-2</v>
      </c>
      <c r="F13" s="33">
        <v>0</v>
      </c>
      <c r="G13" s="74">
        <v>0</v>
      </c>
      <c r="H13" s="33">
        <v>7.0000000000000007E-2</v>
      </c>
      <c r="I13" s="28">
        <v>7.0000000000000007E-2</v>
      </c>
      <c r="J13" s="33">
        <v>0</v>
      </c>
      <c r="K13" s="28">
        <v>0</v>
      </c>
    </row>
    <row r="14" spans="2:11" ht="17.25" thickBot="1" x14ac:dyDescent="0.3">
      <c r="B14" s="36" t="s">
        <v>25</v>
      </c>
      <c r="C14" s="37" t="s">
        <v>26</v>
      </c>
      <c r="D14" s="39">
        <v>1.7934979900000001</v>
      </c>
      <c r="E14" s="28">
        <v>1.7410054399999999</v>
      </c>
      <c r="F14" s="39">
        <v>5.2492550000000193E-2</v>
      </c>
      <c r="G14" s="74">
        <v>2.7900000000000001E-2</v>
      </c>
      <c r="H14" s="39">
        <v>3</v>
      </c>
      <c r="I14" s="28">
        <v>2.17</v>
      </c>
      <c r="J14" s="39">
        <v>0.83</v>
      </c>
      <c r="K14" s="28">
        <v>27.67</v>
      </c>
    </row>
    <row r="15" spans="2:11" ht="17.25" thickBot="1" x14ac:dyDescent="0.35">
      <c r="B15" s="199" t="s">
        <v>11</v>
      </c>
      <c r="C15" s="200"/>
      <c r="D15" s="44">
        <v>2623.7723062399996</v>
      </c>
      <c r="E15" s="44">
        <v>2408.8433191600002</v>
      </c>
      <c r="F15" s="44">
        <v>0</v>
      </c>
      <c r="G15" s="75">
        <v>8.1900000000000001E-2</v>
      </c>
      <c r="H15" s="44">
        <v>442.67</v>
      </c>
      <c r="I15" s="76">
        <v>367.87</v>
      </c>
      <c r="J15" s="44">
        <v>74.8</v>
      </c>
      <c r="K15" s="76">
        <v>16.88</v>
      </c>
    </row>
  </sheetData>
  <mergeCells count="15">
    <mergeCell ref="B7:B13"/>
    <mergeCell ref="B15:C15"/>
    <mergeCell ref="B2:K3"/>
    <mergeCell ref="B4:B6"/>
    <mergeCell ref="C4:C6"/>
    <mergeCell ref="D4:G4"/>
    <mergeCell ref="H4:K4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opLeftCell="A2" workbookViewId="0">
      <selection activeCell="J17" sqref="J17"/>
    </sheetView>
  </sheetViews>
  <sheetFormatPr baseColWidth="10" defaultRowHeight="15" x14ac:dyDescent="0.25"/>
  <sheetData>
    <row r="2" spans="2:8" x14ac:dyDescent="0.25">
      <c r="B2" s="184" t="s">
        <v>76</v>
      </c>
      <c r="C2" s="185"/>
      <c r="D2" s="185"/>
      <c r="E2" s="185"/>
      <c r="F2" s="185"/>
      <c r="G2" s="185"/>
      <c r="H2" s="186"/>
    </row>
    <row r="3" spans="2:8" x14ac:dyDescent="0.25">
      <c r="B3" s="187"/>
      <c r="C3" s="188"/>
      <c r="D3" s="188"/>
      <c r="E3" s="188"/>
      <c r="F3" s="188"/>
      <c r="G3" s="188"/>
      <c r="H3" s="189"/>
    </row>
    <row r="4" spans="2:8" x14ac:dyDescent="0.25">
      <c r="B4" s="208" t="s">
        <v>77</v>
      </c>
      <c r="C4" s="211" t="s">
        <v>78</v>
      </c>
      <c r="D4" s="212"/>
      <c r="E4" s="211" t="s">
        <v>79</v>
      </c>
      <c r="F4" s="212"/>
      <c r="G4" s="211" t="s">
        <v>80</v>
      </c>
      <c r="H4" s="212"/>
    </row>
    <row r="5" spans="2:8" x14ac:dyDescent="0.25">
      <c r="B5" s="209"/>
      <c r="C5" s="206" t="s">
        <v>32</v>
      </c>
      <c r="D5" s="206" t="s">
        <v>6</v>
      </c>
      <c r="E5" s="206" t="s">
        <v>32</v>
      </c>
      <c r="F5" s="206" t="s">
        <v>6</v>
      </c>
      <c r="G5" s="206" t="s">
        <v>32</v>
      </c>
      <c r="H5" s="206" t="s">
        <v>6</v>
      </c>
    </row>
    <row r="6" spans="2:8" x14ac:dyDescent="0.25">
      <c r="B6" s="210"/>
      <c r="C6" s="207"/>
      <c r="D6" s="207"/>
      <c r="E6" s="207"/>
      <c r="F6" s="207"/>
      <c r="G6" s="207"/>
      <c r="H6" s="207"/>
    </row>
    <row r="7" spans="2:8" ht="25.5" x14ac:dyDescent="0.25">
      <c r="B7" s="77" t="s">
        <v>48</v>
      </c>
      <c r="C7" s="78"/>
      <c r="D7" s="79"/>
      <c r="E7" s="78">
        <v>1</v>
      </c>
      <c r="F7" s="79">
        <v>21.046009999999999</v>
      </c>
      <c r="G7" s="78">
        <v>1</v>
      </c>
      <c r="H7" s="79">
        <v>7</v>
      </c>
    </row>
    <row r="8" spans="2:8" x14ac:dyDescent="0.25">
      <c r="B8" s="77" t="s">
        <v>49</v>
      </c>
      <c r="C8" s="78"/>
      <c r="D8" s="79"/>
      <c r="E8" s="78"/>
      <c r="F8" s="79"/>
      <c r="G8" s="78">
        <v>1</v>
      </c>
      <c r="H8" s="79">
        <v>67.518000000000001</v>
      </c>
    </row>
    <row r="9" spans="2:8" ht="38.25" x14ac:dyDescent="0.25">
      <c r="B9" s="77" t="s">
        <v>50</v>
      </c>
      <c r="C9" s="78">
        <v>7</v>
      </c>
      <c r="D9" s="79">
        <v>525.82458000000008</v>
      </c>
      <c r="E9" s="78">
        <v>11</v>
      </c>
      <c r="F9" s="79">
        <v>700.40321999999992</v>
      </c>
      <c r="G9" s="78">
        <v>2</v>
      </c>
      <c r="H9" s="79">
        <v>59.381999999999998</v>
      </c>
    </row>
    <row r="10" spans="2:8" x14ac:dyDescent="0.25">
      <c r="B10" s="77" t="s">
        <v>51</v>
      </c>
      <c r="C10" s="78">
        <v>2</v>
      </c>
      <c r="D10" s="79">
        <v>43.617830000000005</v>
      </c>
      <c r="E10" s="78">
        <v>5</v>
      </c>
      <c r="F10" s="79">
        <v>647.87135999999998</v>
      </c>
      <c r="G10" s="78">
        <v>8</v>
      </c>
      <c r="H10" s="79">
        <v>870</v>
      </c>
    </row>
    <row r="11" spans="2:8" ht="38.25" x14ac:dyDescent="0.25">
      <c r="B11" s="77" t="s">
        <v>52</v>
      </c>
      <c r="C11" s="78">
        <v>5</v>
      </c>
      <c r="D11" s="79">
        <v>180.96278000000004</v>
      </c>
      <c r="E11" s="78">
        <v>94</v>
      </c>
      <c r="F11" s="79">
        <v>5179.7514200000014</v>
      </c>
      <c r="G11" s="78"/>
      <c r="H11" s="79"/>
    </row>
    <row r="12" spans="2:8" ht="38.25" x14ac:dyDescent="0.25">
      <c r="B12" s="77" t="s">
        <v>53</v>
      </c>
      <c r="C12" s="78">
        <v>6</v>
      </c>
      <c r="D12" s="79">
        <v>36.053059999999995</v>
      </c>
      <c r="E12" s="78">
        <v>7</v>
      </c>
      <c r="F12" s="79">
        <v>1392.5675000000003</v>
      </c>
      <c r="G12" s="78"/>
      <c r="H12" s="79"/>
    </row>
    <row r="13" spans="2:8" ht="63.75" x14ac:dyDescent="0.25">
      <c r="B13" s="77" t="s">
        <v>54</v>
      </c>
      <c r="C13" s="78">
        <v>8</v>
      </c>
      <c r="D13" s="79">
        <v>180.03213</v>
      </c>
      <c r="E13" s="78">
        <v>7</v>
      </c>
      <c r="F13" s="79">
        <v>767.97510000000011</v>
      </c>
      <c r="G13" s="78">
        <v>17</v>
      </c>
      <c r="H13" s="79">
        <v>986.1</v>
      </c>
    </row>
    <row r="14" spans="2:8" ht="25.5" x14ac:dyDescent="0.25">
      <c r="B14" s="77" t="s">
        <v>56</v>
      </c>
      <c r="C14" s="78">
        <v>9</v>
      </c>
      <c r="D14" s="79">
        <v>345.12589999999994</v>
      </c>
      <c r="E14" s="78">
        <v>7</v>
      </c>
      <c r="F14" s="79">
        <v>6347.9278199999999</v>
      </c>
      <c r="G14" s="78">
        <v>8</v>
      </c>
      <c r="H14" s="79">
        <v>136.80000000000001</v>
      </c>
    </row>
    <row r="15" spans="2:8" x14ac:dyDescent="0.25">
      <c r="B15" s="77" t="s">
        <v>55</v>
      </c>
      <c r="C15" s="78">
        <v>9</v>
      </c>
      <c r="D15" s="79">
        <v>341.19956999999994</v>
      </c>
      <c r="E15" s="78">
        <v>5</v>
      </c>
      <c r="F15" s="79">
        <v>2392.3059800000001</v>
      </c>
      <c r="G15" s="78"/>
      <c r="H15" s="79"/>
    </row>
    <row r="16" spans="2:8" x14ac:dyDescent="0.25">
      <c r="B16" s="77" t="s">
        <v>57</v>
      </c>
      <c r="C16" s="78">
        <v>2</v>
      </c>
      <c r="D16" s="79">
        <v>10.812380000000001</v>
      </c>
      <c r="E16" s="78">
        <v>1</v>
      </c>
      <c r="F16" s="79">
        <v>103.8935</v>
      </c>
      <c r="G16" s="78"/>
      <c r="H16" s="79"/>
    </row>
    <row r="17" spans="2:8" ht="51" x14ac:dyDescent="0.25">
      <c r="B17" s="77" t="s">
        <v>58</v>
      </c>
      <c r="C17" s="78"/>
      <c r="D17" s="79"/>
      <c r="E17" s="78">
        <v>5</v>
      </c>
      <c r="F17" s="79">
        <v>518.55670000000009</v>
      </c>
      <c r="G17" s="78">
        <v>4</v>
      </c>
      <c r="H17" s="79">
        <v>43.134999999999998</v>
      </c>
    </row>
    <row r="18" spans="2:8" ht="25.5" x14ac:dyDescent="0.25">
      <c r="B18" s="77" t="s">
        <v>59</v>
      </c>
      <c r="C18" s="78">
        <v>1</v>
      </c>
      <c r="D18" s="79">
        <v>4.6802700000000002</v>
      </c>
      <c r="E18" s="78">
        <v>1</v>
      </c>
      <c r="F18" s="79">
        <v>5.2966000000000006</v>
      </c>
      <c r="G18" s="78">
        <v>2</v>
      </c>
      <c r="H18" s="79">
        <v>9.6</v>
      </c>
    </row>
    <row r="19" spans="2:8" x14ac:dyDescent="0.25">
      <c r="B19" s="80" t="s">
        <v>11</v>
      </c>
      <c r="C19" s="81">
        <v>49</v>
      </c>
      <c r="D19" s="82">
        <v>1668.3085000000003</v>
      </c>
      <c r="E19" s="81">
        <v>144</v>
      </c>
      <c r="F19" s="82">
        <v>18077.595210000003</v>
      </c>
      <c r="G19" s="81">
        <v>43</v>
      </c>
      <c r="H19" s="82">
        <v>2179.5350000000003</v>
      </c>
    </row>
  </sheetData>
  <mergeCells count="11">
    <mergeCell ref="H5:H6"/>
    <mergeCell ref="B2:H3"/>
    <mergeCell ref="B4:B6"/>
    <mergeCell ref="C4:D4"/>
    <mergeCell ref="E4:F4"/>
    <mergeCell ref="G4:H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2"/>
  <sheetViews>
    <sheetView tabSelected="1" topLeftCell="A3" workbookViewId="0">
      <selection activeCell="D9" sqref="D9"/>
    </sheetView>
  </sheetViews>
  <sheetFormatPr baseColWidth="10" defaultRowHeight="15" x14ac:dyDescent="0.25"/>
  <cols>
    <col min="2" max="2" width="58.28515625" customWidth="1"/>
    <col min="3" max="3" width="21.85546875" customWidth="1"/>
  </cols>
  <sheetData>
    <row r="4" spans="2:3" ht="59.25" customHeight="1" x14ac:dyDescent="0.25">
      <c r="B4" s="213" t="s">
        <v>81</v>
      </c>
      <c r="C4" s="213"/>
    </row>
    <row r="5" spans="2:3" ht="16.5" x14ac:dyDescent="0.25">
      <c r="B5" s="83" t="s">
        <v>82</v>
      </c>
      <c r="C5" s="83" t="s">
        <v>83</v>
      </c>
    </row>
    <row r="6" spans="2:3" ht="27" x14ac:dyDescent="0.25">
      <c r="B6" s="84" t="s">
        <v>84</v>
      </c>
      <c r="C6" s="85">
        <v>29</v>
      </c>
    </row>
    <row r="7" spans="2:3" ht="40.5" x14ac:dyDescent="0.25">
      <c r="B7" s="84" t="s">
        <v>85</v>
      </c>
      <c r="C7" s="85">
        <v>34</v>
      </c>
    </row>
    <row r="8" spans="2:3" ht="40.5" x14ac:dyDescent="0.25">
      <c r="B8" s="84" t="s">
        <v>109</v>
      </c>
      <c r="C8" s="86">
        <v>8173</v>
      </c>
    </row>
    <row r="9" spans="2:3" ht="54" x14ac:dyDescent="0.25">
      <c r="B9" s="84" t="s">
        <v>86</v>
      </c>
      <c r="C9" s="86">
        <v>2048</v>
      </c>
    </row>
    <row r="10" spans="2:3" x14ac:dyDescent="0.25">
      <c r="B10" s="87" t="s">
        <v>87</v>
      </c>
      <c r="C10" s="88">
        <f>SUM(C6:C9)</f>
        <v>10284</v>
      </c>
    </row>
    <row r="12" spans="2:3" ht="44.25" customHeight="1" x14ac:dyDescent="0.25">
      <c r="B12" s="214" t="s">
        <v>88</v>
      </c>
      <c r="C12" s="214"/>
    </row>
  </sheetData>
  <mergeCells count="2">
    <mergeCell ref="B4:C4"/>
    <mergeCell ref="B12:C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workbookViewId="0">
      <selection activeCell="F6" sqref="F6"/>
    </sheetView>
  </sheetViews>
  <sheetFormatPr baseColWidth="10" defaultRowHeight="15" x14ac:dyDescent="0.25"/>
  <cols>
    <col min="2" max="2" width="33.28515625" customWidth="1"/>
    <col min="3" max="3" width="26" customWidth="1"/>
    <col min="4" max="4" width="29" customWidth="1"/>
  </cols>
  <sheetData>
    <row r="2" spans="2:4" x14ac:dyDescent="0.25">
      <c r="B2" s="215" t="s">
        <v>89</v>
      </c>
      <c r="C2" s="215"/>
      <c r="D2" s="215"/>
    </row>
    <row r="3" spans="2:4" ht="42.75" customHeight="1" x14ac:dyDescent="0.25">
      <c r="B3" s="215"/>
      <c r="C3" s="215"/>
      <c r="D3" s="215"/>
    </row>
    <row r="4" spans="2:4" x14ac:dyDescent="0.25">
      <c r="B4" s="216" t="s">
        <v>90</v>
      </c>
      <c r="C4" s="218" t="s">
        <v>32</v>
      </c>
      <c r="D4" s="220" t="s">
        <v>6</v>
      </c>
    </row>
    <row r="5" spans="2:4" x14ac:dyDescent="0.25">
      <c r="B5" s="217"/>
      <c r="C5" s="219"/>
      <c r="D5" s="221"/>
    </row>
    <row r="6" spans="2:4" x14ac:dyDescent="0.25">
      <c r="B6" s="89" t="s">
        <v>91</v>
      </c>
      <c r="C6" s="90">
        <v>78</v>
      </c>
      <c r="D6" s="91">
        <v>469.22678999999999</v>
      </c>
    </row>
    <row r="7" spans="2:4" x14ac:dyDescent="0.25">
      <c r="B7" s="89" t="s">
        <v>92</v>
      </c>
      <c r="C7" s="90">
        <v>85</v>
      </c>
      <c r="D7" s="91">
        <v>933.69831000000022</v>
      </c>
    </row>
    <row r="8" spans="2:4" x14ac:dyDescent="0.25">
      <c r="B8" s="89" t="s">
        <v>93</v>
      </c>
      <c r="C8" s="90">
        <v>23</v>
      </c>
      <c r="D8" s="91">
        <v>3174.6493300000006</v>
      </c>
    </row>
    <row r="9" spans="2:4" x14ac:dyDescent="0.25">
      <c r="B9" s="89" t="s">
        <v>94</v>
      </c>
      <c r="C9" s="90">
        <v>23</v>
      </c>
      <c r="D9" s="91">
        <v>215.48828999999998</v>
      </c>
    </row>
    <row r="10" spans="2:4" x14ac:dyDescent="0.25">
      <c r="B10" s="89" t="s">
        <v>95</v>
      </c>
      <c r="C10" s="90">
        <v>24</v>
      </c>
      <c r="D10" s="91">
        <v>1965.5014099999996</v>
      </c>
    </row>
    <row r="11" spans="2:4" x14ac:dyDescent="0.25">
      <c r="B11" s="89" t="s">
        <v>96</v>
      </c>
      <c r="C11" s="90">
        <v>15</v>
      </c>
      <c r="D11" s="91">
        <v>77.758319999999983</v>
      </c>
    </row>
    <row r="12" spans="2:4" x14ac:dyDescent="0.25">
      <c r="B12" s="89" t="s">
        <v>97</v>
      </c>
      <c r="C12" s="90">
        <v>5</v>
      </c>
      <c r="D12" s="91">
        <v>6.191320000000001</v>
      </c>
    </row>
    <row r="13" spans="2:4" x14ac:dyDescent="0.25">
      <c r="B13" s="89" t="s">
        <v>98</v>
      </c>
      <c r="C13" s="90">
        <v>3</v>
      </c>
      <c r="D13" s="91">
        <v>101.15380000000002</v>
      </c>
    </row>
    <row r="14" spans="2:4" x14ac:dyDescent="0.25">
      <c r="B14" s="89" t="s">
        <v>99</v>
      </c>
      <c r="C14" s="90">
        <v>9</v>
      </c>
      <c r="D14" s="91">
        <v>9.0309699999999999</v>
      </c>
    </row>
    <row r="15" spans="2:4" x14ac:dyDescent="0.25">
      <c r="B15" s="89" t="s">
        <v>100</v>
      </c>
      <c r="C15" s="90">
        <v>37</v>
      </c>
      <c r="D15" s="91">
        <v>240.31256999999997</v>
      </c>
    </row>
    <row r="16" spans="2:4" x14ac:dyDescent="0.25">
      <c r="B16" s="89" t="s">
        <v>101</v>
      </c>
      <c r="C16" s="90">
        <v>3</v>
      </c>
      <c r="D16" s="91">
        <v>148.24486999999999</v>
      </c>
    </row>
    <row r="17" spans="2:4" x14ac:dyDescent="0.25">
      <c r="B17" s="89" t="s">
        <v>102</v>
      </c>
      <c r="C17" s="90">
        <v>8</v>
      </c>
      <c r="D17" s="91">
        <v>24.611019999999996</v>
      </c>
    </row>
    <row r="18" spans="2:4" x14ac:dyDescent="0.25">
      <c r="B18" s="89" t="s">
        <v>103</v>
      </c>
      <c r="C18" s="90">
        <v>1</v>
      </c>
      <c r="D18" s="91">
        <v>22.18946</v>
      </c>
    </row>
    <row r="19" spans="2:4" x14ac:dyDescent="0.25">
      <c r="B19" s="89" t="s">
        <v>104</v>
      </c>
      <c r="C19" s="90">
        <v>3</v>
      </c>
      <c r="D19" s="91">
        <v>1150.41696</v>
      </c>
    </row>
    <row r="20" spans="2:4" x14ac:dyDescent="0.25">
      <c r="B20" s="89" t="s">
        <v>105</v>
      </c>
      <c r="C20" s="90">
        <v>7</v>
      </c>
      <c r="D20" s="91">
        <v>1198.7975599999997</v>
      </c>
    </row>
    <row r="21" spans="2:4" x14ac:dyDescent="0.25">
      <c r="B21" s="89" t="s">
        <v>106</v>
      </c>
      <c r="C21" s="90">
        <v>6</v>
      </c>
      <c r="D21" s="91">
        <v>158.36717999999999</v>
      </c>
    </row>
    <row r="22" spans="2:4" x14ac:dyDescent="0.25">
      <c r="B22" s="89" t="s">
        <v>107</v>
      </c>
      <c r="C22" s="90">
        <v>4</v>
      </c>
      <c r="D22" s="91">
        <v>380.83150000000001</v>
      </c>
    </row>
    <row r="23" spans="2:4" x14ac:dyDescent="0.25">
      <c r="B23" s="89" t="s">
        <v>108</v>
      </c>
      <c r="C23" s="90">
        <v>3</v>
      </c>
      <c r="D23" s="91">
        <v>212.85</v>
      </c>
    </row>
    <row r="24" spans="2:4" x14ac:dyDescent="0.25">
      <c r="B24" s="89" t="s">
        <v>87</v>
      </c>
      <c r="C24" s="92">
        <v>337</v>
      </c>
      <c r="D24" s="93">
        <v>10489.319659999999</v>
      </c>
    </row>
  </sheetData>
  <mergeCells count="4">
    <mergeCell ref="B2:D3"/>
    <mergeCell ref="B4:B5"/>
    <mergeCell ref="C4:C5"/>
    <mergeCell ref="D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M8" sqref="M8"/>
    </sheetView>
  </sheetViews>
  <sheetFormatPr baseColWidth="10" defaultRowHeight="15" x14ac:dyDescent="0.25"/>
  <cols>
    <col min="2" max="2" width="22" customWidth="1"/>
  </cols>
  <sheetData>
    <row r="1" spans="2:11" ht="15.75" thickBot="1" x14ac:dyDescent="0.3"/>
    <row r="2" spans="2:11" ht="15" customHeight="1" x14ac:dyDescent="0.25">
      <c r="B2" s="115" t="s">
        <v>12</v>
      </c>
      <c r="C2" s="116"/>
      <c r="D2" s="116"/>
      <c r="E2" s="116"/>
      <c r="F2" s="116"/>
      <c r="G2" s="116"/>
      <c r="H2" s="116"/>
      <c r="I2" s="116"/>
      <c r="J2" s="116"/>
      <c r="K2" s="117"/>
    </row>
    <row r="3" spans="2:11" ht="15" customHeight="1" x14ac:dyDescent="0.25">
      <c r="B3" s="118"/>
      <c r="C3" s="119"/>
      <c r="D3" s="119"/>
      <c r="E3" s="119"/>
      <c r="F3" s="119"/>
      <c r="G3" s="119"/>
      <c r="H3" s="119"/>
      <c r="I3" s="119"/>
      <c r="J3" s="119"/>
      <c r="K3" s="120"/>
    </row>
    <row r="4" spans="2:11" ht="16.5" customHeight="1" x14ac:dyDescent="0.25">
      <c r="B4" s="121" t="s">
        <v>13</v>
      </c>
      <c r="C4" s="110" t="s">
        <v>14</v>
      </c>
      <c r="D4" s="125" t="s">
        <v>2</v>
      </c>
      <c r="E4" s="126"/>
      <c r="F4" s="126"/>
      <c r="G4" s="127"/>
      <c r="H4" s="125" t="s">
        <v>3</v>
      </c>
      <c r="I4" s="126"/>
      <c r="J4" s="126"/>
      <c r="K4" s="127"/>
    </row>
    <row r="5" spans="2:11" ht="15" customHeight="1" x14ac:dyDescent="0.25">
      <c r="B5" s="122"/>
      <c r="C5" s="124"/>
      <c r="D5" s="110" t="s">
        <v>15</v>
      </c>
      <c r="E5" s="108" t="s">
        <v>5</v>
      </c>
      <c r="F5" s="110" t="s">
        <v>6</v>
      </c>
      <c r="G5" s="108" t="s">
        <v>16</v>
      </c>
      <c r="H5" s="110" t="s">
        <v>15</v>
      </c>
      <c r="I5" s="108" t="s">
        <v>5</v>
      </c>
      <c r="J5" s="110" t="s">
        <v>6</v>
      </c>
      <c r="K5" s="108" t="s">
        <v>16</v>
      </c>
    </row>
    <row r="6" spans="2:11" ht="15.75" customHeight="1" thickBot="1" x14ac:dyDescent="0.3">
      <c r="B6" s="123"/>
      <c r="C6" s="111"/>
      <c r="D6" s="111"/>
      <c r="E6" s="109"/>
      <c r="F6" s="111"/>
      <c r="G6" s="109"/>
      <c r="H6" s="111"/>
      <c r="I6" s="109"/>
      <c r="J6" s="111"/>
      <c r="K6" s="109"/>
    </row>
    <row r="7" spans="2:11" ht="16.5" customHeight="1" x14ac:dyDescent="0.25">
      <c r="B7" s="112" t="s">
        <v>17</v>
      </c>
      <c r="C7" s="10" t="s">
        <v>18</v>
      </c>
      <c r="D7" s="11">
        <v>76</v>
      </c>
      <c r="E7" s="12">
        <v>3.5315985130111525</v>
      </c>
      <c r="F7" s="13">
        <v>34.15347898000001</v>
      </c>
      <c r="G7" s="12">
        <v>1.4178372959479091</v>
      </c>
      <c r="H7" s="11">
        <v>54</v>
      </c>
      <c r="I7" s="12">
        <v>2.9983342587451416</v>
      </c>
      <c r="J7" s="13">
        <v>28.89</v>
      </c>
      <c r="K7" s="12">
        <v>7.8533177481175418</v>
      </c>
    </row>
    <row r="8" spans="2:11" ht="16.5" x14ac:dyDescent="0.25">
      <c r="B8" s="113"/>
      <c r="C8" s="14" t="s">
        <v>19</v>
      </c>
      <c r="D8" s="15">
        <v>975</v>
      </c>
      <c r="E8" s="12">
        <v>45.306691449814124</v>
      </c>
      <c r="F8" s="16">
        <v>101.84457509000001</v>
      </c>
      <c r="G8" s="12">
        <v>4.2279451834797923</v>
      </c>
      <c r="H8" s="15">
        <v>863</v>
      </c>
      <c r="I8" s="12">
        <v>47.917823431426982</v>
      </c>
      <c r="J8" s="16">
        <v>61.86</v>
      </c>
      <c r="K8" s="12">
        <v>16.815722945605785</v>
      </c>
    </row>
    <row r="9" spans="2:11" ht="16.5" x14ac:dyDescent="0.25">
      <c r="B9" s="113"/>
      <c r="C9" s="14" t="s">
        <v>20</v>
      </c>
      <c r="D9" s="15">
        <v>773</v>
      </c>
      <c r="E9" s="12">
        <v>35.92007434944238</v>
      </c>
      <c r="F9" s="16">
        <v>222.75353527999994</v>
      </c>
      <c r="G9" s="12">
        <v>9.2473235394021991</v>
      </c>
      <c r="H9" s="15">
        <v>821</v>
      </c>
      <c r="I9" s="12">
        <v>45.585785674625207</v>
      </c>
      <c r="J9" s="16">
        <v>217.56</v>
      </c>
      <c r="K9" s="12">
        <v>59.140457226737702</v>
      </c>
    </row>
    <row r="10" spans="2:11" ht="49.5" x14ac:dyDescent="0.25">
      <c r="B10" s="113"/>
      <c r="C10" s="14" t="s">
        <v>21</v>
      </c>
      <c r="D10" s="15">
        <v>312</v>
      </c>
      <c r="E10" s="12">
        <v>14.49814126394052</v>
      </c>
      <c r="F10" s="16">
        <v>107.7560627200001</v>
      </c>
      <c r="G10" s="12">
        <v>4.4733529102082183</v>
      </c>
      <c r="H10" s="15">
        <v>38</v>
      </c>
      <c r="I10" s="12">
        <v>2.1099389228206551</v>
      </c>
      <c r="J10" s="16">
        <v>57.32</v>
      </c>
      <c r="K10" s="12">
        <v>15.581591323021719</v>
      </c>
    </row>
    <row r="11" spans="2:11" ht="49.5" x14ac:dyDescent="0.25">
      <c r="B11" s="113"/>
      <c r="C11" s="14" t="s">
        <v>22</v>
      </c>
      <c r="D11" s="15">
        <v>1</v>
      </c>
      <c r="E11" s="12">
        <v>4.6468401486988845E-2</v>
      </c>
      <c r="F11" s="16">
        <v>5.37288E-3</v>
      </c>
      <c r="G11" s="12">
        <v>2.2304813091262422E-4</v>
      </c>
      <c r="H11" s="15">
        <v>0</v>
      </c>
      <c r="I11" s="12">
        <v>0</v>
      </c>
      <c r="J11" s="16">
        <v>0</v>
      </c>
      <c r="K11" s="12">
        <v>0</v>
      </c>
    </row>
    <row r="12" spans="2:11" ht="33" x14ac:dyDescent="0.25">
      <c r="B12" s="113"/>
      <c r="C12" s="14" t="s">
        <v>23</v>
      </c>
      <c r="D12" s="15">
        <v>1</v>
      </c>
      <c r="E12" s="12">
        <v>4.6468401486988845E-2</v>
      </c>
      <c r="F12" s="16">
        <v>1940.5711302499999</v>
      </c>
      <c r="G12" s="12">
        <v>80.560288617140372</v>
      </c>
      <c r="H12" s="15">
        <v>0</v>
      </c>
      <c r="I12" s="12">
        <v>0</v>
      </c>
      <c r="J12" s="16">
        <v>0</v>
      </c>
      <c r="K12" s="12">
        <v>0</v>
      </c>
    </row>
    <row r="13" spans="2:11" ht="49.5" x14ac:dyDescent="0.25">
      <c r="B13" s="114"/>
      <c r="C13" s="17" t="s">
        <v>24</v>
      </c>
      <c r="D13" s="15">
        <v>3</v>
      </c>
      <c r="E13" s="12">
        <v>0.13940520446096655</v>
      </c>
      <c r="F13" s="16">
        <v>1.8158520000000001E-2</v>
      </c>
      <c r="G13" s="12">
        <v>7.5382736002656031E-4</v>
      </c>
      <c r="H13" s="15">
        <v>13</v>
      </c>
      <c r="I13" s="12">
        <v>0.72182121043864522</v>
      </c>
      <c r="J13" s="16">
        <v>7.0000000000000007E-2</v>
      </c>
      <c r="K13" s="12">
        <v>1.9028461141164001E-2</v>
      </c>
    </row>
    <row r="14" spans="2:11" ht="17.25" thickBot="1" x14ac:dyDescent="0.3">
      <c r="B14" s="21" t="s">
        <v>25</v>
      </c>
      <c r="C14" s="18" t="s">
        <v>26</v>
      </c>
      <c r="D14" s="19">
        <v>11</v>
      </c>
      <c r="E14" s="12">
        <v>0.51115241635687736</v>
      </c>
      <c r="F14" s="20">
        <v>1.7410054399999999</v>
      </c>
      <c r="G14" s="12">
        <v>7.2275578330562182E-2</v>
      </c>
      <c r="H14" s="19">
        <v>12</v>
      </c>
      <c r="I14" s="12">
        <v>0.66629650194336476</v>
      </c>
      <c r="J14" s="20">
        <v>2.17</v>
      </c>
      <c r="K14" s="12">
        <v>0.58988229537608394</v>
      </c>
    </row>
    <row r="15" spans="2:11" ht="17.25" thickBot="1" x14ac:dyDescent="0.35">
      <c r="B15" s="22"/>
      <c r="C15" s="23" t="s">
        <v>11</v>
      </c>
      <c r="D15" s="24">
        <v>2152</v>
      </c>
      <c r="E15" s="24">
        <v>100.00000000000001</v>
      </c>
      <c r="F15" s="25">
        <v>2408.8433191600002</v>
      </c>
      <c r="G15" s="24">
        <v>100</v>
      </c>
      <c r="H15" s="24">
        <v>1801</v>
      </c>
      <c r="I15" s="24">
        <v>100</v>
      </c>
      <c r="J15" s="25">
        <v>367.87</v>
      </c>
      <c r="K15" s="24">
        <v>100</v>
      </c>
    </row>
  </sheetData>
  <mergeCells count="14">
    <mergeCell ref="I5:I6"/>
    <mergeCell ref="J5:J6"/>
    <mergeCell ref="K5:K6"/>
    <mergeCell ref="B7:B13"/>
    <mergeCell ref="B2:K3"/>
    <mergeCell ref="B4:B6"/>
    <mergeCell ref="C4:C6"/>
    <mergeCell ref="D4:G4"/>
    <mergeCell ref="H4:K4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M8" sqref="M8"/>
    </sheetView>
  </sheetViews>
  <sheetFormatPr baseColWidth="10" defaultRowHeight="15" x14ac:dyDescent="0.25"/>
  <sheetData>
    <row r="1" spans="2:11" ht="15.75" thickBot="1" x14ac:dyDescent="0.3"/>
    <row r="2" spans="2:11" x14ac:dyDescent="0.25">
      <c r="B2" s="135" t="s">
        <v>27</v>
      </c>
      <c r="C2" s="136"/>
      <c r="D2" s="136"/>
      <c r="E2" s="136"/>
      <c r="F2" s="136"/>
      <c r="G2" s="136"/>
      <c r="H2" s="136"/>
      <c r="I2" s="136"/>
      <c r="J2" s="136"/>
      <c r="K2" s="137"/>
    </row>
    <row r="3" spans="2:11" x14ac:dyDescent="0.25">
      <c r="B3" s="138"/>
      <c r="C3" s="139"/>
      <c r="D3" s="139"/>
      <c r="E3" s="139"/>
      <c r="F3" s="139"/>
      <c r="G3" s="139"/>
      <c r="H3" s="139"/>
      <c r="I3" s="139"/>
      <c r="J3" s="139"/>
      <c r="K3" s="140"/>
    </row>
    <row r="4" spans="2:11" ht="16.5" x14ac:dyDescent="0.25">
      <c r="B4" s="141" t="s">
        <v>13</v>
      </c>
      <c r="C4" s="130" t="s">
        <v>14</v>
      </c>
      <c r="D4" s="145" t="s">
        <v>2</v>
      </c>
      <c r="E4" s="146"/>
      <c r="F4" s="146"/>
      <c r="G4" s="147"/>
      <c r="H4" s="145" t="s">
        <v>3</v>
      </c>
      <c r="I4" s="146"/>
      <c r="J4" s="146"/>
      <c r="K4" s="147"/>
    </row>
    <row r="5" spans="2:11" x14ac:dyDescent="0.25">
      <c r="B5" s="142"/>
      <c r="C5" s="144"/>
      <c r="D5" s="130" t="s">
        <v>15</v>
      </c>
      <c r="E5" s="128" t="s">
        <v>5</v>
      </c>
      <c r="F5" s="130" t="s">
        <v>6</v>
      </c>
      <c r="G5" s="128" t="s">
        <v>16</v>
      </c>
      <c r="H5" s="130" t="s">
        <v>15</v>
      </c>
      <c r="I5" s="128" t="s">
        <v>5</v>
      </c>
      <c r="J5" s="130" t="s">
        <v>6</v>
      </c>
      <c r="K5" s="128" t="s">
        <v>16</v>
      </c>
    </row>
    <row r="6" spans="2:11" ht="15.75" thickBot="1" x14ac:dyDescent="0.3">
      <c r="B6" s="143"/>
      <c r="C6" s="131"/>
      <c r="D6" s="131"/>
      <c r="E6" s="129"/>
      <c r="F6" s="131"/>
      <c r="G6" s="129"/>
      <c r="H6" s="131"/>
      <c r="I6" s="129"/>
      <c r="J6" s="131"/>
      <c r="K6" s="129"/>
    </row>
    <row r="7" spans="2:11" ht="16.5" x14ac:dyDescent="0.25">
      <c r="B7" s="132" t="s">
        <v>17</v>
      </c>
      <c r="C7" s="26" t="s">
        <v>18</v>
      </c>
      <c r="D7" s="27">
        <v>53</v>
      </c>
      <c r="E7" s="28">
        <v>2.9493600445186421</v>
      </c>
      <c r="F7" s="29">
        <v>26.94713836</v>
      </c>
      <c r="G7" s="28">
        <v>1.1528672733430121</v>
      </c>
      <c r="H7" s="30">
        <v>50</v>
      </c>
      <c r="I7" s="28">
        <v>3.05</v>
      </c>
      <c r="J7" s="29">
        <v>24.13</v>
      </c>
      <c r="K7" s="28">
        <v>7.1</v>
      </c>
    </row>
    <row r="8" spans="2:11" ht="16.5" x14ac:dyDescent="0.25">
      <c r="B8" s="133"/>
      <c r="C8" s="31" t="s">
        <v>19</v>
      </c>
      <c r="D8" s="32">
        <v>750</v>
      </c>
      <c r="E8" s="28">
        <v>41.736227045075125</v>
      </c>
      <c r="F8" s="33">
        <v>85.330198470000056</v>
      </c>
      <c r="G8" s="28">
        <v>3.6506434163693156</v>
      </c>
      <c r="H8" s="34">
        <v>779</v>
      </c>
      <c r="I8" s="28">
        <v>47.77</v>
      </c>
      <c r="J8" s="33">
        <v>58.48</v>
      </c>
      <c r="K8" s="28">
        <v>17.21</v>
      </c>
    </row>
    <row r="9" spans="2:11" ht="16.5" x14ac:dyDescent="0.25">
      <c r="B9" s="133"/>
      <c r="C9" s="31" t="s">
        <v>20</v>
      </c>
      <c r="D9" s="32">
        <v>675</v>
      </c>
      <c r="E9" s="28">
        <v>37.56260434056761</v>
      </c>
      <c r="F9" s="33">
        <v>175.97516224999998</v>
      </c>
      <c r="G9" s="28">
        <v>7.528666041229755</v>
      </c>
      <c r="H9" s="34">
        <v>741</v>
      </c>
      <c r="I9" s="28">
        <v>45.69</v>
      </c>
      <c r="J9" s="33">
        <v>198.35</v>
      </c>
      <c r="K9" s="28">
        <v>58.47</v>
      </c>
    </row>
    <row r="10" spans="2:11" ht="49.5" x14ac:dyDescent="0.25">
      <c r="B10" s="133"/>
      <c r="C10" s="31" t="s">
        <v>21</v>
      </c>
      <c r="D10" s="32">
        <v>312</v>
      </c>
      <c r="E10" s="28">
        <v>17.362270450751254</v>
      </c>
      <c r="F10" s="33">
        <v>107.7560627200001</v>
      </c>
      <c r="G10" s="28">
        <v>4.6100790575443176</v>
      </c>
      <c r="H10" s="34">
        <v>38</v>
      </c>
      <c r="I10" s="28">
        <v>2.3199999999999998</v>
      </c>
      <c r="J10" s="33">
        <v>57.32</v>
      </c>
      <c r="K10" s="28">
        <v>16.87</v>
      </c>
    </row>
    <row r="11" spans="2:11" ht="33" x14ac:dyDescent="0.25">
      <c r="B11" s="133"/>
      <c r="C11" s="31" t="s">
        <v>28</v>
      </c>
      <c r="D11" s="32">
        <v>1</v>
      </c>
      <c r="E11" s="28">
        <v>5.5648302726766831E-2</v>
      </c>
      <c r="F11" s="33">
        <v>5.37288E-3</v>
      </c>
      <c r="G11" s="28">
        <v>2.2986550307671345E-4</v>
      </c>
      <c r="H11" s="34">
        <v>0</v>
      </c>
      <c r="I11" s="28">
        <v>0</v>
      </c>
      <c r="J11" s="33">
        <v>0</v>
      </c>
      <c r="K11" s="28">
        <v>0</v>
      </c>
    </row>
    <row r="12" spans="2:11" ht="33" x14ac:dyDescent="0.25">
      <c r="B12" s="133"/>
      <c r="C12" s="31" t="s">
        <v>23</v>
      </c>
      <c r="D12" s="32">
        <v>1</v>
      </c>
      <c r="E12" s="28">
        <v>5.5648302726766831E-2</v>
      </c>
      <c r="F12" s="33">
        <v>1940.5711302499999</v>
      </c>
      <c r="G12" s="28">
        <v>83.022579903340983</v>
      </c>
      <c r="H12" s="34">
        <v>0</v>
      </c>
      <c r="I12" s="28">
        <v>0</v>
      </c>
      <c r="J12" s="33">
        <v>0</v>
      </c>
      <c r="K12" s="28">
        <v>0</v>
      </c>
    </row>
    <row r="13" spans="2:11" ht="49.5" x14ac:dyDescent="0.25">
      <c r="B13" s="134"/>
      <c r="C13" s="35" t="s">
        <v>24</v>
      </c>
      <c r="D13" s="32">
        <v>3</v>
      </c>
      <c r="E13" s="28">
        <v>0.1669449081803005</v>
      </c>
      <c r="F13" s="33">
        <v>1.8158520000000001E-2</v>
      </c>
      <c r="G13" s="28">
        <v>7.7686777574197878E-4</v>
      </c>
      <c r="H13" s="34">
        <v>13</v>
      </c>
      <c r="I13" s="28">
        <v>0.79</v>
      </c>
      <c r="J13" s="33">
        <v>7.0000000000000007E-2</v>
      </c>
      <c r="K13" s="28">
        <v>0.02</v>
      </c>
    </row>
    <row r="14" spans="2:11" ht="17.25" thickBot="1" x14ac:dyDescent="0.3">
      <c r="B14" s="36" t="s">
        <v>25</v>
      </c>
      <c r="C14" s="37" t="s">
        <v>26</v>
      </c>
      <c r="D14" s="38">
        <v>2</v>
      </c>
      <c r="E14" s="28">
        <v>0.11129660545353366</v>
      </c>
      <c r="F14" s="39">
        <v>0.79839970999999998</v>
      </c>
      <c r="G14" s="28">
        <v>3.4157574893809675E-2</v>
      </c>
      <c r="H14" s="40">
        <v>6</v>
      </c>
      <c r="I14" s="28">
        <v>0.37</v>
      </c>
      <c r="J14" s="39">
        <v>1.1599999999999999</v>
      </c>
      <c r="K14" s="28">
        <v>0.34</v>
      </c>
    </row>
    <row r="15" spans="2:11" ht="17.25" thickBot="1" x14ac:dyDescent="0.35">
      <c r="B15" s="41"/>
      <c r="C15" s="42" t="s">
        <v>11</v>
      </c>
      <c r="D15" s="43">
        <v>1797</v>
      </c>
      <c r="E15" s="43">
        <v>99.999999999999986</v>
      </c>
      <c r="F15" s="44">
        <v>2337.4016231599999</v>
      </c>
      <c r="G15" s="43">
        <v>100.00000000000001</v>
      </c>
      <c r="H15" s="45">
        <v>1627</v>
      </c>
      <c r="I15" s="43">
        <v>99.99</v>
      </c>
      <c r="J15" s="44">
        <v>339.51</v>
      </c>
      <c r="K15" s="43">
        <v>100.01</v>
      </c>
    </row>
  </sheetData>
  <mergeCells count="14">
    <mergeCell ref="I5:I6"/>
    <mergeCell ref="J5:J6"/>
    <mergeCell ref="K5:K6"/>
    <mergeCell ref="B7:B13"/>
    <mergeCell ref="B2:K3"/>
    <mergeCell ref="B4:B6"/>
    <mergeCell ref="C4:C6"/>
    <mergeCell ref="D4:G4"/>
    <mergeCell ref="H4:K4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C14" sqref="C14"/>
    </sheetView>
  </sheetViews>
  <sheetFormatPr baseColWidth="10" defaultRowHeight="15" x14ac:dyDescent="0.25"/>
  <sheetData>
    <row r="2" spans="2:10" x14ac:dyDescent="0.25">
      <c r="B2" s="150" t="s">
        <v>29</v>
      </c>
      <c r="C2" s="150"/>
      <c r="D2" s="151"/>
      <c r="E2" s="150"/>
      <c r="F2" s="151"/>
      <c r="G2" s="150"/>
      <c r="H2" s="150"/>
      <c r="I2" s="150"/>
      <c r="J2" s="150"/>
    </row>
    <row r="3" spans="2:10" x14ac:dyDescent="0.25">
      <c r="B3" s="150"/>
      <c r="C3" s="150"/>
      <c r="D3" s="151"/>
      <c r="E3" s="150"/>
      <c r="F3" s="151"/>
      <c r="G3" s="150"/>
      <c r="H3" s="150"/>
      <c r="I3" s="150"/>
      <c r="J3" s="150"/>
    </row>
    <row r="4" spans="2:10" ht="16.5" x14ac:dyDescent="0.25">
      <c r="B4" s="148" t="s">
        <v>14</v>
      </c>
      <c r="C4" s="148" t="s">
        <v>2</v>
      </c>
      <c r="D4" s="148"/>
      <c r="E4" s="148"/>
      <c r="F4" s="148"/>
      <c r="G4" s="148" t="s">
        <v>3</v>
      </c>
      <c r="H4" s="148"/>
      <c r="I4" s="148"/>
      <c r="J4" s="148"/>
    </row>
    <row r="5" spans="2:10" x14ac:dyDescent="0.25">
      <c r="B5" s="148"/>
      <c r="C5" s="148" t="s">
        <v>15</v>
      </c>
      <c r="D5" s="152" t="s">
        <v>30</v>
      </c>
      <c r="E5" s="148" t="s">
        <v>6</v>
      </c>
      <c r="F5" s="149" t="s">
        <v>7</v>
      </c>
      <c r="G5" s="148" t="s">
        <v>15</v>
      </c>
      <c r="H5" s="154" t="s">
        <v>5</v>
      </c>
      <c r="I5" s="148" t="s">
        <v>6</v>
      </c>
      <c r="J5" s="149" t="s">
        <v>7</v>
      </c>
    </row>
    <row r="6" spans="2:10" x14ac:dyDescent="0.25">
      <c r="B6" s="148"/>
      <c r="C6" s="148"/>
      <c r="D6" s="153"/>
      <c r="E6" s="148"/>
      <c r="F6" s="149"/>
      <c r="G6" s="148"/>
      <c r="H6" s="154"/>
      <c r="I6" s="148"/>
      <c r="J6" s="149"/>
    </row>
    <row r="7" spans="2:10" ht="16.5" x14ac:dyDescent="0.25">
      <c r="B7" s="46" t="s">
        <v>18</v>
      </c>
      <c r="C7" s="47">
        <v>23</v>
      </c>
      <c r="D7" s="48">
        <v>6.47887323943662</v>
      </c>
      <c r="E7" s="48">
        <v>7.2063406200000006</v>
      </c>
      <c r="F7" s="48">
        <v>10.087023437965419</v>
      </c>
      <c r="G7" s="34">
        <v>4</v>
      </c>
      <c r="H7" s="49">
        <v>2.44</v>
      </c>
      <c r="I7" s="33">
        <v>4.75</v>
      </c>
      <c r="J7" s="49">
        <v>16.96</v>
      </c>
    </row>
    <row r="8" spans="2:10" ht="16.5" x14ac:dyDescent="0.25">
      <c r="B8" s="46" t="s">
        <v>19</v>
      </c>
      <c r="C8" s="47">
        <v>225</v>
      </c>
      <c r="D8" s="48">
        <v>63.380281690140848</v>
      </c>
      <c r="E8" s="48">
        <v>16.51437661999999</v>
      </c>
      <c r="F8" s="48">
        <v>23.115879863770303</v>
      </c>
      <c r="G8" s="34">
        <v>84</v>
      </c>
      <c r="H8" s="49">
        <v>49.39</v>
      </c>
      <c r="I8" s="33">
        <v>3.38</v>
      </c>
      <c r="J8" s="49">
        <v>12.07</v>
      </c>
    </row>
    <row r="9" spans="2:10" ht="16.5" x14ac:dyDescent="0.25">
      <c r="B9" s="46" t="s">
        <v>20</v>
      </c>
      <c r="C9" s="47">
        <v>98</v>
      </c>
      <c r="D9" s="48">
        <v>27.6056338028169</v>
      </c>
      <c r="E9" s="48">
        <v>46.77837302999999</v>
      </c>
      <c r="F9" s="48">
        <v>65.477691109124848</v>
      </c>
      <c r="G9" s="34">
        <v>80</v>
      </c>
      <c r="H9" s="49">
        <v>44.51</v>
      </c>
      <c r="I9" s="33">
        <v>19.22</v>
      </c>
      <c r="J9" s="49">
        <v>67.36</v>
      </c>
    </row>
    <row r="10" spans="2:10" ht="16.5" x14ac:dyDescent="0.3">
      <c r="B10" s="50" t="s">
        <v>26</v>
      </c>
      <c r="C10" s="51">
        <v>9</v>
      </c>
      <c r="D10" s="48">
        <v>2.535211267605634</v>
      </c>
      <c r="E10" s="52">
        <v>0.94260573000000003</v>
      </c>
      <c r="F10" s="48">
        <v>1.3194055891394296</v>
      </c>
      <c r="G10" s="53">
        <v>6</v>
      </c>
      <c r="H10" s="54">
        <v>3.66</v>
      </c>
      <c r="I10" s="55">
        <v>1.01</v>
      </c>
      <c r="J10" s="54">
        <v>3.61</v>
      </c>
    </row>
    <row r="11" spans="2:10" ht="16.5" x14ac:dyDescent="0.3">
      <c r="B11" s="56" t="s">
        <v>11</v>
      </c>
      <c r="C11" s="57">
        <v>355</v>
      </c>
      <c r="D11" s="57">
        <v>100</v>
      </c>
      <c r="E11" s="58">
        <v>71.441695999999979</v>
      </c>
      <c r="F11" s="57">
        <v>100.00000000000001</v>
      </c>
      <c r="G11" s="59">
        <v>174</v>
      </c>
      <c r="H11" s="57">
        <v>100</v>
      </c>
      <c r="I11" s="58">
        <v>28.36</v>
      </c>
      <c r="J11" s="57">
        <v>100</v>
      </c>
    </row>
  </sheetData>
  <mergeCells count="12">
    <mergeCell ref="I5:I6"/>
    <mergeCell ref="J5:J6"/>
    <mergeCell ref="B2:J3"/>
    <mergeCell ref="B4:B6"/>
    <mergeCell ref="C4:F4"/>
    <mergeCell ref="G4:J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O8" sqref="O8"/>
    </sheetView>
  </sheetViews>
  <sheetFormatPr baseColWidth="10" defaultRowHeight="15" x14ac:dyDescent="0.25"/>
  <sheetData>
    <row r="2" spans="2:10" x14ac:dyDescent="0.25">
      <c r="B2" s="156" t="s">
        <v>41</v>
      </c>
      <c r="C2" s="157"/>
      <c r="D2" s="157"/>
      <c r="E2" s="157"/>
      <c r="F2" s="157"/>
      <c r="G2" s="157"/>
      <c r="H2" s="157"/>
      <c r="I2" s="157"/>
      <c r="J2" s="158"/>
    </row>
    <row r="3" spans="2:10" ht="31.5" customHeight="1" x14ac:dyDescent="0.25">
      <c r="B3" s="159"/>
      <c r="C3" s="160"/>
      <c r="D3" s="160"/>
      <c r="E3" s="160"/>
      <c r="F3" s="160"/>
      <c r="G3" s="160"/>
      <c r="H3" s="160"/>
      <c r="I3" s="160"/>
      <c r="J3" s="161"/>
    </row>
    <row r="4" spans="2:10" ht="16.5" x14ac:dyDescent="0.25">
      <c r="B4" s="162" t="s">
        <v>31</v>
      </c>
      <c r="C4" s="165" t="s">
        <v>2</v>
      </c>
      <c r="D4" s="165"/>
      <c r="E4" s="165"/>
      <c r="F4" s="165"/>
      <c r="G4" s="166" t="s">
        <v>3</v>
      </c>
      <c r="H4" s="167"/>
      <c r="I4" s="167"/>
      <c r="J4" s="168"/>
    </row>
    <row r="5" spans="2:10" x14ac:dyDescent="0.25">
      <c r="B5" s="163"/>
      <c r="C5" s="155" t="s">
        <v>32</v>
      </c>
      <c r="D5" s="155" t="s">
        <v>5</v>
      </c>
      <c r="E5" s="155" t="s">
        <v>6</v>
      </c>
      <c r="F5" s="155" t="s">
        <v>16</v>
      </c>
      <c r="G5" s="155" t="s">
        <v>32</v>
      </c>
      <c r="H5" s="155" t="s">
        <v>5</v>
      </c>
      <c r="I5" s="155" t="s">
        <v>6</v>
      </c>
      <c r="J5" s="155" t="s">
        <v>16</v>
      </c>
    </row>
    <row r="6" spans="2:10" ht="29.25" customHeight="1" x14ac:dyDescent="0.25">
      <c r="B6" s="164"/>
      <c r="C6" s="155"/>
      <c r="D6" s="155"/>
      <c r="E6" s="155"/>
      <c r="F6" s="155"/>
      <c r="G6" s="155"/>
      <c r="H6" s="155"/>
      <c r="I6" s="155"/>
      <c r="J6" s="155"/>
    </row>
    <row r="7" spans="2:10" ht="16.5" x14ac:dyDescent="0.25">
      <c r="B7" s="60" t="s">
        <v>33</v>
      </c>
      <c r="C7" s="61">
        <v>724</v>
      </c>
      <c r="D7" s="62">
        <v>33.643122676579928</v>
      </c>
      <c r="E7" s="62">
        <v>2208.4898171599984</v>
      </c>
      <c r="F7" s="62">
        <v>91.68258473241562</v>
      </c>
      <c r="G7" s="61">
        <v>649</v>
      </c>
      <c r="H7" s="62">
        <v>36.035535813436979</v>
      </c>
      <c r="I7" s="62">
        <v>291.43</v>
      </c>
      <c r="J7" s="62">
        <v>79.220920433848917</v>
      </c>
    </row>
    <row r="8" spans="2:10" ht="82.5" x14ac:dyDescent="0.25">
      <c r="B8" s="60" t="s">
        <v>34</v>
      </c>
      <c r="C8" s="61">
        <v>19</v>
      </c>
      <c r="D8" s="62">
        <v>0.88289962825278812</v>
      </c>
      <c r="E8" s="62">
        <v>4.9734629800000008</v>
      </c>
      <c r="F8" s="62">
        <v>0.20646685238682627</v>
      </c>
      <c r="G8" s="61">
        <v>14</v>
      </c>
      <c r="H8" s="62">
        <v>0.77734591893392557</v>
      </c>
      <c r="I8" s="62">
        <v>5.61</v>
      </c>
      <c r="J8" s="62">
        <v>1.5249952428847147</v>
      </c>
    </row>
    <row r="9" spans="2:10" ht="33" x14ac:dyDescent="0.25">
      <c r="B9" s="60" t="s">
        <v>35</v>
      </c>
      <c r="C9" s="61">
        <v>998</v>
      </c>
      <c r="D9" s="62">
        <v>46.375464684014872</v>
      </c>
      <c r="E9" s="62">
        <v>159.57383926000026</v>
      </c>
      <c r="F9" s="62">
        <v>6.6245005638492991</v>
      </c>
      <c r="G9" s="61">
        <v>778</v>
      </c>
      <c r="H9" s="62">
        <v>43.198223209328148</v>
      </c>
      <c r="I9" s="62">
        <v>46.96</v>
      </c>
      <c r="J9" s="62">
        <v>12.765379074129449</v>
      </c>
    </row>
    <row r="10" spans="2:10" ht="49.5" x14ac:dyDescent="0.25">
      <c r="B10" s="60" t="s">
        <v>36</v>
      </c>
      <c r="C10" s="61">
        <v>1</v>
      </c>
      <c r="D10" s="62">
        <v>4.6468401486988845E-2</v>
      </c>
      <c r="E10" s="62">
        <v>1.5499972200000001</v>
      </c>
      <c r="F10" s="62">
        <v>6.4346120300614179E-2</v>
      </c>
      <c r="G10" s="61">
        <v>0</v>
      </c>
      <c r="H10" s="62">
        <v>0</v>
      </c>
      <c r="I10" s="62">
        <v>0</v>
      </c>
      <c r="J10" s="62">
        <v>0</v>
      </c>
    </row>
    <row r="11" spans="2:10" ht="16.5" x14ac:dyDescent="0.25">
      <c r="B11" s="60" t="s">
        <v>37</v>
      </c>
      <c r="C11" s="61">
        <v>1</v>
      </c>
      <c r="D11" s="62">
        <v>4.6468401486988845E-2</v>
      </c>
      <c r="E11" s="62">
        <v>3.4291199999999994E-2</v>
      </c>
      <c r="F11" s="62">
        <v>1.4235546051188533E-3</v>
      </c>
      <c r="G11" s="61">
        <v>11</v>
      </c>
      <c r="H11" s="62">
        <v>0.61077179344808441</v>
      </c>
      <c r="I11" s="62">
        <v>0.82</v>
      </c>
      <c r="J11" s="62">
        <v>0.22290483051077825</v>
      </c>
    </row>
    <row r="12" spans="2:10" ht="49.5" x14ac:dyDescent="0.25">
      <c r="B12" s="60" t="s">
        <v>38</v>
      </c>
      <c r="C12" s="61">
        <v>3</v>
      </c>
      <c r="D12" s="62">
        <v>0.13940520446096655</v>
      </c>
      <c r="E12" s="62">
        <v>0.27582829999999997</v>
      </c>
      <c r="F12" s="62">
        <v>1.1450653423826073E-2</v>
      </c>
      <c r="G12" s="61">
        <v>5</v>
      </c>
      <c r="H12" s="62">
        <v>0.27762354247640197</v>
      </c>
      <c r="I12" s="62">
        <v>0.26</v>
      </c>
      <c r="J12" s="62">
        <v>7.0677141381466274E-2</v>
      </c>
    </row>
    <row r="13" spans="2:10" ht="49.5" x14ac:dyDescent="0.25">
      <c r="B13" s="60" t="s">
        <v>39</v>
      </c>
      <c r="C13" s="61">
        <v>406</v>
      </c>
      <c r="D13" s="62">
        <v>18.866171003717472</v>
      </c>
      <c r="E13" s="62">
        <v>33.946083040000012</v>
      </c>
      <c r="F13" s="62">
        <v>1.4092275230187055</v>
      </c>
      <c r="G13" s="61">
        <v>343</v>
      </c>
      <c r="H13" s="62">
        <v>19.044975013881178</v>
      </c>
      <c r="I13" s="62">
        <v>22.55</v>
      </c>
      <c r="J13" s="62">
        <v>6.1298828390464024</v>
      </c>
    </row>
    <row r="14" spans="2:10" ht="16.5" x14ac:dyDescent="0.25">
      <c r="B14" s="60" t="s">
        <v>40</v>
      </c>
      <c r="C14" s="61">
        <v>0</v>
      </c>
      <c r="D14" s="62">
        <v>0</v>
      </c>
      <c r="E14" s="62">
        <v>0</v>
      </c>
      <c r="F14" s="62">
        <v>0</v>
      </c>
      <c r="G14" s="61">
        <v>1</v>
      </c>
      <c r="H14" s="62">
        <v>5.5524708495280399E-2</v>
      </c>
      <c r="I14" s="62">
        <v>0.24</v>
      </c>
      <c r="J14" s="62">
        <v>6.524043819827656E-2</v>
      </c>
    </row>
    <row r="15" spans="2:10" ht="16.5" x14ac:dyDescent="0.3">
      <c r="B15" s="63" t="s">
        <v>11</v>
      </c>
      <c r="C15" s="64">
        <v>2152</v>
      </c>
      <c r="D15" s="64">
        <v>100</v>
      </c>
      <c r="E15" s="65">
        <v>2408.8433191599984</v>
      </c>
      <c r="F15" s="64">
        <v>100</v>
      </c>
      <c r="G15" s="64">
        <v>1801</v>
      </c>
      <c r="H15" s="64">
        <v>100.00000000000001</v>
      </c>
      <c r="I15" s="65">
        <v>367.87</v>
      </c>
      <c r="J15" s="64">
        <v>100.00000000000001</v>
      </c>
    </row>
  </sheetData>
  <mergeCells count="12">
    <mergeCell ref="I5:I6"/>
    <mergeCell ref="J5:J6"/>
    <mergeCell ref="B2:J3"/>
    <mergeCell ref="B4:B6"/>
    <mergeCell ref="C4:F4"/>
    <mergeCell ref="G4:J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G19" sqref="G19"/>
    </sheetView>
  </sheetViews>
  <sheetFormatPr baseColWidth="10" defaultRowHeight="15" x14ac:dyDescent="0.25"/>
  <sheetData>
    <row r="2" spans="2:10" x14ac:dyDescent="0.25">
      <c r="B2" s="171" t="s">
        <v>42</v>
      </c>
      <c r="C2" s="172"/>
      <c r="D2" s="172"/>
      <c r="E2" s="172"/>
      <c r="F2" s="172"/>
      <c r="G2" s="172"/>
      <c r="H2" s="172"/>
      <c r="I2" s="172"/>
      <c r="J2" s="173"/>
    </row>
    <row r="3" spans="2:10" x14ac:dyDescent="0.25">
      <c r="B3" s="174"/>
      <c r="C3" s="175"/>
      <c r="D3" s="175"/>
      <c r="E3" s="175"/>
      <c r="F3" s="175"/>
      <c r="G3" s="175"/>
      <c r="H3" s="175"/>
      <c r="I3" s="175"/>
      <c r="J3" s="176"/>
    </row>
    <row r="4" spans="2:10" x14ac:dyDescent="0.25">
      <c r="B4" s="177" t="s">
        <v>31</v>
      </c>
      <c r="C4" s="180" t="s">
        <v>2</v>
      </c>
      <c r="D4" s="180"/>
      <c r="E4" s="180"/>
      <c r="F4" s="180"/>
      <c r="G4" s="181" t="s">
        <v>3</v>
      </c>
      <c r="H4" s="182"/>
      <c r="I4" s="182"/>
      <c r="J4" s="183"/>
    </row>
    <row r="5" spans="2:10" x14ac:dyDescent="0.25">
      <c r="B5" s="178"/>
      <c r="C5" s="169" t="s">
        <v>32</v>
      </c>
      <c r="D5" s="170" t="s">
        <v>5</v>
      </c>
      <c r="E5" s="169" t="s">
        <v>6</v>
      </c>
      <c r="F5" s="170" t="s">
        <v>16</v>
      </c>
      <c r="G5" s="169" t="s">
        <v>32</v>
      </c>
      <c r="H5" s="170" t="s">
        <v>5</v>
      </c>
      <c r="I5" s="169" t="s">
        <v>6</v>
      </c>
      <c r="J5" s="170" t="s">
        <v>16</v>
      </c>
    </row>
    <row r="6" spans="2:10" x14ac:dyDescent="0.25">
      <c r="B6" s="179"/>
      <c r="C6" s="169"/>
      <c r="D6" s="170"/>
      <c r="E6" s="169"/>
      <c r="F6" s="170"/>
      <c r="G6" s="169"/>
      <c r="H6" s="170"/>
      <c r="I6" s="169"/>
      <c r="J6" s="170"/>
    </row>
    <row r="7" spans="2:10" x14ac:dyDescent="0.25">
      <c r="B7" s="66" t="s">
        <v>33</v>
      </c>
      <c r="C7" s="67">
        <v>569</v>
      </c>
      <c r="D7" s="68">
        <v>31.663884251530327</v>
      </c>
      <c r="E7" s="68">
        <v>2149.1060489099996</v>
      </c>
      <c r="F7" s="68">
        <v>91.944235325915528</v>
      </c>
      <c r="G7" s="67">
        <v>579</v>
      </c>
      <c r="H7" s="68">
        <v>35.586969883220654</v>
      </c>
      <c r="I7" s="68">
        <v>266.62</v>
      </c>
      <c r="J7" s="68">
        <v>78.530823834349505</v>
      </c>
    </row>
    <row r="8" spans="2:10" ht="51" x14ac:dyDescent="0.25">
      <c r="B8" s="66" t="s">
        <v>34</v>
      </c>
      <c r="C8" s="67">
        <v>19</v>
      </c>
      <c r="D8" s="68">
        <v>1.0573177518085699</v>
      </c>
      <c r="E8" s="68">
        <v>4.834267070000001</v>
      </c>
      <c r="F8" s="68">
        <v>0.20682226888609828</v>
      </c>
      <c r="G8" s="67">
        <v>14</v>
      </c>
      <c r="H8" s="68">
        <v>0.86047940995697603</v>
      </c>
      <c r="I8" s="68">
        <v>5.61</v>
      </c>
      <c r="J8" s="68">
        <v>1.65238137315543</v>
      </c>
    </row>
    <row r="9" spans="2:10" x14ac:dyDescent="0.25">
      <c r="B9" s="66" t="s">
        <v>35</v>
      </c>
      <c r="C9" s="67">
        <v>888</v>
      </c>
      <c r="D9" s="68">
        <v>49.41569282136895</v>
      </c>
      <c r="E9" s="68">
        <v>157.65591468000014</v>
      </c>
      <c r="F9" s="68">
        <v>6.7449219303125414</v>
      </c>
      <c r="G9" s="67">
        <v>731</v>
      </c>
      <c r="H9" s="68">
        <v>44.929317762753534</v>
      </c>
      <c r="I9" s="68">
        <v>46.15</v>
      </c>
      <c r="J9" s="68">
        <v>13.593119495743867</v>
      </c>
    </row>
    <row r="10" spans="2:10" x14ac:dyDescent="0.25">
      <c r="B10" s="66" t="s">
        <v>43</v>
      </c>
      <c r="C10" s="67">
        <v>1</v>
      </c>
      <c r="D10" s="68">
        <v>5.5648302726766831E-2</v>
      </c>
      <c r="E10" s="68">
        <v>3.4291199999999994E-2</v>
      </c>
      <c r="F10" s="68">
        <v>1.4670649519632293E-3</v>
      </c>
      <c r="G10" s="67">
        <v>11</v>
      </c>
      <c r="H10" s="68">
        <v>0.67609096496619547</v>
      </c>
      <c r="I10" s="68">
        <v>0.82</v>
      </c>
      <c r="J10" s="68">
        <v>0.24152455008688994</v>
      </c>
    </row>
    <row r="11" spans="2:10" ht="25.5" x14ac:dyDescent="0.25">
      <c r="B11" s="66" t="s">
        <v>38</v>
      </c>
      <c r="C11" s="67">
        <v>2</v>
      </c>
      <c r="D11" s="68">
        <v>0.11129660545353366</v>
      </c>
      <c r="E11" s="68">
        <v>4.9558940000000003E-2</v>
      </c>
      <c r="F11" s="68">
        <v>2.1202577900583412E-3</v>
      </c>
      <c r="G11" s="67">
        <v>5</v>
      </c>
      <c r="H11" s="68">
        <v>0.30731407498463431</v>
      </c>
      <c r="I11" s="68">
        <v>0.26</v>
      </c>
      <c r="J11" s="68">
        <v>7.6580954905599241E-2</v>
      </c>
    </row>
    <row r="12" spans="2:10" ht="25.5" x14ac:dyDescent="0.25">
      <c r="B12" s="66" t="s">
        <v>39</v>
      </c>
      <c r="C12" s="67">
        <v>318</v>
      </c>
      <c r="D12" s="68">
        <v>17.696160267111853</v>
      </c>
      <c r="E12" s="68">
        <v>25.721542360000011</v>
      </c>
      <c r="F12" s="68">
        <v>1.1004331521438033</v>
      </c>
      <c r="G12" s="67">
        <v>287</v>
      </c>
      <c r="H12" s="68">
        <v>17.639827904118007</v>
      </c>
      <c r="I12" s="68">
        <v>20.05</v>
      </c>
      <c r="J12" s="68">
        <v>5.9055697917587109</v>
      </c>
    </row>
    <row r="13" spans="2:10" ht="25.5" x14ac:dyDescent="0.25">
      <c r="B13" s="66" t="s">
        <v>44</v>
      </c>
      <c r="C13" s="67">
        <v>0</v>
      </c>
      <c r="D13" s="68">
        <v>0</v>
      </c>
      <c r="E13" s="68">
        <v>0</v>
      </c>
      <c r="F13" s="68">
        <v>0</v>
      </c>
      <c r="G13" s="67">
        <v>0</v>
      </c>
      <c r="H13" s="68">
        <v>0</v>
      </c>
      <c r="I13" s="68">
        <v>0</v>
      </c>
      <c r="J13" s="68">
        <v>0</v>
      </c>
    </row>
    <row r="14" spans="2:10" x14ac:dyDescent="0.25">
      <c r="B14" s="69" t="s">
        <v>11</v>
      </c>
      <c r="C14" s="70">
        <v>1797</v>
      </c>
      <c r="D14" s="70">
        <v>99.999999999999986</v>
      </c>
      <c r="E14" s="71">
        <v>2337.4016231599999</v>
      </c>
      <c r="F14" s="70">
        <v>100</v>
      </c>
      <c r="G14" s="70">
        <v>1627</v>
      </c>
      <c r="H14" s="70">
        <v>100</v>
      </c>
      <c r="I14" s="71">
        <v>339.51</v>
      </c>
      <c r="J14" s="70">
        <v>100</v>
      </c>
    </row>
  </sheetData>
  <mergeCells count="12">
    <mergeCell ref="I5:I6"/>
    <mergeCell ref="J5:J6"/>
    <mergeCell ref="B2:J3"/>
    <mergeCell ref="B4:B6"/>
    <mergeCell ref="C4:F4"/>
    <mergeCell ref="G4:J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G29" sqref="G29"/>
    </sheetView>
  </sheetViews>
  <sheetFormatPr baseColWidth="10" defaultRowHeight="15" x14ac:dyDescent="0.25"/>
  <sheetData>
    <row r="2" spans="2:10" x14ac:dyDescent="0.25">
      <c r="B2" s="184" t="s">
        <v>45</v>
      </c>
      <c r="C2" s="185"/>
      <c r="D2" s="185"/>
      <c r="E2" s="185"/>
      <c r="F2" s="185"/>
      <c r="G2" s="185"/>
      <c r="H2" s="185"/>
      <c r="I2" s="185"/>
      <c r="J2" s="186"/>
    </row>
    <row r="3" spans="2:10" x14ac:dyDescent="0.25">
      <c r="B3" s="187"/>
      <c r="C3" s="188"/>
      <c r="D3" s="188"/>
      <c r="E3" s="188"/>
      <c r="F3" s="188"/>
      <c r="G3" s="188"/>
      <c r="H3" s="188"/>
      <c r="I3" s="188"/>
      <c r="J3" s="189"/>
    </row>
    <row r="4" spans="2:10" x14ac:dyDescent="0.25">
      <c r="B4" s="177" t="s">
        <v>31</v>
      </c>
      <c r="C4" s="180" t="s">
        <v>2</v>
      </c>
      <c r="D4" s="180"/>
      <c r="E4" s="180"/>
      <c r="F4" s="180"/>
      <c r="G4" s="181" t="s">
        <v>3</v>
      </c>
      <c r="H4" s="182"/>
      <c r="I4" s="182"/>
      <c r="J4" s="183"/>
    </row>
    <row r="5" spans="2:10" x14ac:dyDescent="0.25">
      <c r="B5" s="178"/>
      <c r="C5" s="169" t="s">
        <v>32</v>
      </c>
      <c r="D5" s="170" t="s">
        <v>5</v>
      </c>
      <c r="E5" s="169" t="s">
        <v>6</v>
      </c>
      <c r="F5" s="170" t="s">
        <v>16</v>
      </c>
      <c r="G5" s="169" t="s">
        <v>32</v>
      </c>
      <c r="H5" s="170" t="s">
        <v>5</v>
      </c>
      <c r="I5" s="169" t="s">
        <v>6</v>
      </c>
      <c r="J5" s="170" t="s">
        <v>16</v>
      </c>
    </row>
    <row r="6" spans="2:10" x14ac:dyDescent="0.25">
      <c r="B6" s="179"/>
      <c r="C6" s="169"/>
      <c r="D6" s="170"/>
      <c r="E6" s="169"/>
      <c r="F6" s="170"/>
      <c r="G6" s="169"/>
      <c r="H6" s="170"/>
      <c r="I6" s="169"/>
      <c r="J6" s="170"/>
    </row>
    <row r="7" spans="2:10" x14ac:dyDescent="0.25">
      <c r="B7" s="66" t="s">
        <v>33</v>
      </c>
      <c r="C7" s="67">
        <v>155</v>
      </c>
      <c r="D7" s="68">
        <v>43.661971830985912</v>
      </c>
      <c r="E7" s="68">
        <v>59.383768250000024</v>
      </c>
      <c r="F7" s="68">
        <v>83.122002380794527</v>
      </c>
      <c r="G7" s="67">
        <v>70</v>
      </c>
      <c r="H7" s="68">
        <v>42.07</v>
      </c>
      <c r="I7" s="68">
        <v>24.82</v>
      </c>
      <c r="J7" s="68">
        <v>88.64</v>
      </c>
    </row>
    <row r="8" spans="2:10" x14ac:dyDescent="0.25">
      <c r="B8" s="66" t="s">
        <v>35</v>
      </c>
      <c r="C8" s="67">
        <v>110</v>
      </c>
      <c r="D8" s="68">
        <v>30.985915492957748</v>
      </c>
      <c r="E8" s="68">
        <v>2.0571204900000004</v>
      </c>
      <c r="F8" s="68">
        <v>2.8794396062489884</v>
      </c>
      <c r="G8" s="67">
        <v>47</v>
      </c>
      <c r="H8" s="68">
        <v>26.83</v>
      </c>
      <c r="I8" s="68">
        <v>0.8</v>
      </c>
      <c r="J8" s="68">
        <v>2.86</v>
      </c>
    </row>
    <row r="9" spans="2:10" ht="25.5" x14ac:dyDescent="0.25">
      <c r="B9" s="66" t="s">
        <v>36</v>
      </c>
      <c r="C9" s="67">
        <v>1</v>
      </c>
      <c r="D9" s="68">
        <v>0.28169014084507044</v>
      </c>
      <c r="E9" s="68">
        <v>1.5499972200000001</v>
      </c>
      <c r="F9" s="68">
        <v>2.169597457484771</v>
      </c>
      <c r="G9" s="67">
        <v>0</v>
      </c>
      <c r="H9" s="68">
        <v>0</v>
      </c>
      <c r="I9" s="68">
        <v>0</v>
      </c>
      <c r="J9" s="68">
        <v>0</v>
      </c>
    </row>
    <row r="10" spans="2:10" x14ac:dyDescent="0.25">
      <c r="B10" s="66" t="s">
        <v>40</v>
      </c>
      <c r="C10" s="67">
        <v>0</v>
      </c>
      <c r="D10" s="68">
        <v>0</v>
      </c>
      <c r="E10" s="68">
        <v>0</v>
      </c>
      <c r="F10" s="68">
        <v>0</v>
      </c>
      <c r="G10" s="67">
        <v>1</v>
      </c>
      <c r="H10" s="68">
        <v>0.61</v>
      </c>
      <c r="I10" s="68">
        <v>0.24</v>
      </c>
      <c r="J10" s="68">
        <v>0.86</v>
      </c>
    </row>
    <row r="11" spans="2:10" ht="25.5" x14ac:dyDescent="0.25">
      <c r="B11" s="66" t="s">
        <v>38</v>
      </c>
      <c r="C11" s="67">
        <v>1</v>
      </c>
      <c r="D11" s="68">
        <v>0.28169014084507044</v>
      </c>
      <c r="E11" s="68">
        <v>0.22626935999999997</v>
      </c>
      <c r="F11" s="68">
        <v>0.3167189088008211</v>
      </c>
      <c r="G11" s="67">
        <v>0</v>
      </c>
      <c r="H11" s="68">
        <v>0</v>
      </c>
      <c r="I11" s="68">
        <v>0</v>
      </c>
      <c r="J11" s="68">
        <v>0</v>
      </c>
    </row>
    <row r="12" spans="2:10" ht="25.5" x14ac:dyDescent="0.25">
      <c r="B12" s="66" t="s">
        <v>39</v>
      </c>
      <c r="C12" s="67">
        <v>88</v>
      </c>
      <c r="D12" s="68">
        <v>24.788732394366196</v>
      </c>
      <c r="E12" s="68">
        <v>8.224540680000004</v>
      </c>
      <c r="F12" s="68">
        <v>11.512241646670875</v>
      </c>
      <c r="G12" s="67">
        <v>56</v>
      </c>
      <c r="H12" s="68">
        <v>30.49</v>
      </c>
      <c r="I12" s="68">
        <v>2.5</v>
      </c>
      <c r="J12" s="68">
        <v>7.64</v>
      </c>
    </row>
    <row r="13" spans="2:10" x14ac:dyDescent="0.25">
      <c r="B13" s="72" t="s">
        <v>11</v>
      </c>
      <c r="C13" s="70">
        <v>355</v>
      </c>
      <c r="D13" s="70">
        <v>100</v>
      </c>
      <c r="E13" s="71">
        <v>71.441696000000036</v>
      </c>
      <c r="F13" s="70">
        <v>99.999999999999986</v>
      </c>
      <c r="G13" s="70">
        <v>174</v>
      </c>
      <c r="H13" s="70">
        <v>100</v>
      </c>
      <c r="I13" s="71">
        <v>28.36</v>
      </c>
      <c r="J13" s="70">
        <v>100</v>
      </c>
    </row>
  </sheetData>
  <mergeCells count="12">
    <mergeCell ref="I5:I6"/>
    <mergeCell ref="J5:J6"/>
    <mergeCell ref="B2:J3"/>
    <mergeCell ref="B4:B6"/>
    <mergeCell ref="C4:F4"/>
    <mergeCell ref="G4:J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opLeftCell="A7" workbookViewId="0">
      <selection activeCell="H20" sqref="H20"/>
    </sheetView>
  </sheetViews>
  <sheetFormatPr baseColWidth="10" defaultRowHeight="15" x14ac:dyDescent="0.25"/>
  <sheetData>
    <row r="2" spans="2:6" x14ac:dyDescent="0.25">
      <c r="B2" s="190" t="s">
        <v>46</v>
      </c>
      <c r="C2" s="191"/>
      <c r="D2" s="191"/>
      <c r="E2" s="191"/>
      <c r="F2" s="192"/>
    </row>
    <row r="3" spans="2:6" x14ac:dyDescent="0.25">
      <c r="B3" s="193"/>
      <c r="C3" s="194"/>
      <c r="D3" s="194"/>
      <c r="E3" s="194"/>
      <c r="F3" s="195"/>
    </row>
    <row r="4" spans="2:6" x14ac:dyDescent="0.25">
      <c r="B4" s="196" t="s">
        <v>47</v>
      </c>
      <c r="C4" s="181" t="s">
        <v>2</v>
      </c>
      <c r="D4" s="183"/>
      <c r="E4" s="181" t="s">
        <v>3</v>
      </c>
      <c r="F4" s="183"/>
    </row>
    <row r="5" spans="2:6" x14ac:dyDescent="0.25">
      <c r="B5" s="197"/>
      <c r="C5" s="196" t="s">
        <v>32</v>
      </c>
      <c r="D5" s="196" t="s">
        <v>6</v>
      </c>
      <c r="E5" s="196" t="s">
        <v>32</v>
      </c>
      <c r="F5" s="196" t="s">
        <v>6</v>
      </c>
    </row>
    <row r="6" spans="2:6" x14ac:dyDescent="0.25">
      <c r="B6" s="198"/>
      <c r="C6" s="198"/>
      <c r="D6" s="198"/>
      <c r="E6" s="198"/>
      <c r="F6" s="198"/>
    </row>
    <row r="7" spans="2:6" ht="25.5" x14ac:dyDescent="0.25">
      <c r="B7" s="66" t="s">
        <v>48</v>
      </c>
      <c r="C7" s="67">
        <v>2</v>
      </c>
      <c r="D7" s="68">
        <v>2.804601E-2</v>
      </c>
      <c r="E7" s="67">
        <v>2</v>
      </c>
      <c r="F7" s="68">
        <v>0.01</v>
      </c>
    </row>
    <row r="8" spans="2:6" x14ac:dyDescent="0.25">
      <c r="B8" s="66" t="s">
        <v>49</v>
      </c>
      <c r="C8" s="67">
        <v>3</v>
      </c>
      <c r="D8" s="68">
        <v>0.48</v>
      </c>
      <c r="E8" s="67">
        <v>26</v>
      </c>
      <c r="F8" s="68">
        <v>11.22</v>
      </c>
    </row>
    <row r="9" spans="2:6" ht="38.25" x14ac:dyDescent="0.25">
      <c r="B9" s="66" t="s">
        <v>50</v>
      </c>
      <c r="C9" s="67">
        <v>48</v>
      </c>
      <c r="D9" s="68">
        <v>7.94</v>
      </c>
      <c r="E9" s="67">
        <v>30</v>
      </c>
      <c r="F9" s="68">
        <v>4.7699999999999996</v>
      </c>
    </row>
    <row r="10" spans="2:6" x14ac:dyDescent="0.25">
      <c r="B10" s="66" t="s">
        <v>51</v>
      </c>
      <c r="C10" s="67">
        <v>106</v>
      </c>
      <c r="D10" s="68">
        <v>131.76542648999998</v>
      </c>
      <c r="E10" s="67">
        <v>141</v>
      </c>
      <c r="F10" s="68">
        <v>32.74</v>
      </c>
    </row>
    <row r="11" spans="2:6" ht="38.25" x14ac:dyDescent="0.25">
      <c r="B11" s="66" t="s">
        <v>52</v>
      </c>
      <c r="C11" s="67">
        <v>438</v>
      </c>
      <c r="D11" s="68">
        <v>27.589435149999982</v>
      </c>
      <c r="E11" s="67">
        <v>473</v>
      </c>
      <c r="F11" s="68">
        <v>44.38</v>
      </c>
    </row>
    <row r="12" spans="2:6" ht="38.25" x14ac:dyDescent="0.25">
      <c r="B12" s="66" t="s">
        <v>53</v>
      </c>
      <c r="C12" s="67">
        <v>25</v>
      </c>
      <c r="D12" s="68">
        <v>3.6307952199999991</v>
      </c>
      <c r="E12" s="67">
        <v>35</v>
      </c>
      <c r="F12" s="68">
        <v>1.76</v>
      </c>
    </row>
    <row r="13" spans="2:6" ht="63.75" x14ac:dyDescent="0.25">
      <c r="B13" s="66" t="s">
        <v>54</v>
      </c>
      <c r="C13" s="67">
        <v>54</v>
      </c>
      <c r="D13" s="68">
        <v>5.9025231500000004</v>
      </c>
      <c r="E13" s="67">
        <v>64</v>
      </c>
      <c r="F13" s="68">
        <v>30.06</v>
      </c>
    </row>
    <row r="14" spans="2:6" x14ac:dyDescent="0.25">
      <c r="B14" s="66" t="s">
        <v>55</v>
      </c>
      <c r="C14" s="67">
        <v>58</v>
      </c>
      <c r="D14" s="68">
        <v>8.66</v>
      </c>
      <c r="E14" s="67">
        <v>107</v>
      </c>
      <c r="F14" s="68">
        <v>72.91</v>
      </c>
    </row>
    <row r="15" spans="2:6" ht="25.5" x14ac:dyDescent="0.25">
      <c r="B15" s="66" t="s">
        <v>56</v>
      </c>
      <c r="C15" s="67">
        <v>319</v>
      </c>
      <c r="D15" s="68">
        <v>115.86</v>
      </c>
      <c r="E15" s="67"/>
      <c r="F15" s="68"/>
    </row>
    <row r="16" spans="2:6" x14ac:dyDescent="0.25">
      <c r="B16" s="66" t="s">
        <v>57</v>
      </c>
      <c r="C16" s="67">
        <v>73</v>
      </c>
      <c r="D16" s="68">
        <v>14.15</v>
      </c>
      <c r="E16" s="67">
        <v>11</v>
      </c>
      <c r="F16" s="68">
        <v>1</v>
      </c>
    </row>
    <row r="17" spans="2:6" ht="51" x14ac:dyDescent="0.25">
      <c r="B17" s="66" t="s">
        <v>58</v>
      </c>
      <c r="C17" s="67">
        <v>664</v>
      </c>
      <c r="D17" s="68">
        <v>2017.181910870001</v>
      </c>
      <c r="E17" s="67">
        <v>721</v>
      </c>
      <c r="F17" s="68">
        <v>140.55000000000001</v>
      </c>
    </row>
    <row r="18" spans="2:6" ht="25.5" x14ac:dyDescent="0.25">
      <c r="B18" s="66" t="s">
        <v>59</v>
      </c>
      <c r="C18" s="67">
        <v>6</v>
      </c>
      <c r="D18" s="68">
        <v>0.30357959999999995</v>
      </c>
      <c r="E18" s="67">
        <v>5</v>
      </c>
      <c r="F18" s="68">
        <v>0.1</v>
      </c>
    </row>
    <row r="19" spans="2:6" ht="25.5" x14ac:dyDescent="0.25">
      <c r="B19" s="66" t="s">
        <v>60</v>
      </c>
      <c r="C19" s="67">
        <v>1</v>
      </c>
      <c r="D19" s="68">
        <v>3.9084161600000003</v>
      </c>
      <c r="E19" s="67">
        <v>12</v>
      </c>
      <c r="F19" s="68">
        <v>0.01</v>
      </c>
    </row>
    <row r="20" spans="2:6" x14ac:dyDescent="0.25">
      <c r="B20" s="69" t="s">
        <v>11</v>
      </c>
      <c r="C20" s="70">
        <v>1797</v>
      </c>
      <c r="D20" s="71">
        <v>2337.4001326500011</v>
      </c>
      <c r="E20" s="70">
        <v>1627</v>
      </c>
      <c r="F20" s="71">
        <v>339.51000000000005</v>
      </c>
    </row>
  </sheetData>
  <mergeCells count="8">
    <mergeCell ref="B2:F3"/>
    <mergeCell ref="B4:B6"/>
    <mergeCell ref="C4:D4"/>
    <mergeCell ref="E4:F4"/>
    <mergeCell ref="C5:C6"/>
    <mergeCell ref="D5:D6"/>
    <mergeCell ref="E5:E6"/>
    <mergeCell ref="F5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H4" sqref="H4"/>
    </sheetView>
  </sheetViews>
  <sheetFormatPr baseColWidth="10" defaultRowHeight="15" x14ac:dyDescent="0.25"/>
  <sheetData>
    <row r="2" spans="2:6" x14ac:dyDescent="0.25">
      <c r="B2" s="171" t="s">
        <v>61</v>
      </c>
      <c r="C2" s="172"/>
      <c r="D2" s="172"/>
      <c r="E2" s="172"/>
      <c r="F2" s="173"/>
    </row>
    <row r="3" spans="2:6" ht="37.5" customHeight="1" x14ac:dyDescent="0.25">
      <c r="B3" s="174"/>
      <c r="C3" s="175"/>
      <c r="D3" s="175"/>
      <c r="E3" s="175"/>
      <c r="F3" s="176"/>
    </row>
    <row r="4" spans="2:6" x14ac:dyDescent="0.25">
      <c r="B4" s="177" t="s">
        <v>62</v>
      </c>
      <c r="C4" s="180" t="s">
        <v>2</v>
      </c>
      <c r="D4" s="180"/>
      <c r="E4" s="180" t="s">
        <v>3</v>
      </c>
      <c r="F4" s="180"/>
    </row>
    <row r="5" spans="2:6" x14ac:dyDescent="0.25">
      <c r="B5" s="178"/>
      <c r="C5" s="169" t="s">
        <v>32</v>
      </c>
      <c r="D5" s="169" t="s">
        <v>6</v>
      </c>
      <c r="E5" s="169" t="s">
        <v>32</v>
      </c>
      <c r="F5" s="169" t="s">
        <v>6</v>
      </c>
    </row>
    <row r="6" spans="2:6" x14ac:dyDescent="0.25">
      <c r="B6" s="179"/>
      <c r="C6" s="169"/>
      <c r="D6" s="169"/>
      <c r="E6" s="169"/>
      <c r="F6" s="169"/>
    </row>
    <row r="7" spans="2:6" ht="51" x14ac:dyDescent="0.25">
      <c r="B7" s="66" t="s">
        <v>63</v>
      </c>
      <c r="C7" s="67">
        <v>41</v>
      </c>
      <c r="D7" s="68">
        <v>39.701781329999996</v>
      </c>
      <c r="E7" s="67">
        <v>31</v>
      </c>
      <c r="F7" s="68">
        <v>16.07</v>
      </c>
    </row>
    <row r="8" spans="2:6" ht="51" x14ac:dyDescent="0.25">
      <c r="B8" s="66" t="s">
        <v>64</v>
      </c>
      <c r="C8" s="67">
        <v>6</v>
      </c>
      <c r="D8" s="68">
        <v>0.50259138999999997</v>
      </c>
      <c r="E8" s="67">
        <v>3</v>
      </c>
      <c r="F8" s="68">
        <v>0.44</v>
      </c>
    </row>
    <row r="9" spans="2:6" ht="51" x14ac:dyDescent="0.25">
      <c r="B9" s="66" t="s">
        <v>65</v>
      </c>
      <c r="C9" s="67">
        <v>59</v>
      </c>
      <c r="D9" s="68">
        <v>4.8966159299999985</v>
      </c>
      <c r="E9" s="67">
        <v>38</v>
      </c>
      <c r="F9" s="68">
        <v>4.96</v>
      </c>
    </row>
    <row r="10" spans="2:6" ht="51" x14ac:dyDescent="0.25">
      <c r="B10" s="66" t="s">
        <v>66</v>
      </c>
      <c r="C10" s="67">
        <v>2</v>
      </c>
      <c r="D10" s="68">
        <v>7.3380689999999998E-2</v>
      </c>
      <c r="E10" s="67">
        <v>1</v>
      </c>
      <c r="F10" s="68">
        <v>0.04</v>
      </c>
    </row>
    <row r="11" spans="2:6" ht="51" x14ac:dyDescent="0.25">
      <c r="B11" s="66" t="s">
        <v>67</v>
      </c>
      <c r="C11" s="67">
        <v>9</v>
      </c>
      <c r="D11" s="68">
        <v>2.9796128</v>
      </c>
      <c r="E11" s="67">
        <v>5</v>
      </c>
      <c r="F11" s="68">
        <v>0.56999999999999995</v>
      </c>
    </row>
    <row r="12" spans="2:6" ht="38.25" x14ac:dyDescent="0.25">
      <c r="B12" s="66" t="s">
        <v>68</v>
      </c>
      <c r="C12" s="67">
        <v>222</v>
      </c>
      <c r="D12" s="68">
        <v>22.178640529999981</v>
      </c>
      <c r="E12" s="67">
        <v>84</v>
      </c>
      <c r="F12" s="68">
        <v>3.29</v>
      </c>
    </row>
    <row r="13" spans="2:6" ht="51" x14ac:dyDescent="0.25">
      <c r="B13" s="66" t="s">
        <v>69</v>
      </c>
      <c r="C13" s="67">
        <v>1</v>
      </c>
      <c r="D13" s="68">
        <v>0.43082845000000003</v>
      </c>
      <c r="E13" s="67">
        <v>2</v>
      </c>
      <c r="F13" s="68">
        <v>2.63</v>
      </c>
    </row>
    <row r="14" spans="2:6" ht="38.25" x14ac:dyDescent="0.25">
      <c r="B14" s="66" t="s">
        <v>70</v>
      </c>
      <c r="C14" s="67">
        <v>8</v>
      </c>
      <c r="D14" s="68">
        <v>0.45448533000000002</v>
      </c>
      <c r="E14" s="67">
        <v>0</v>
      </c>
      <c r="F14" s="68">
        <v>0</v>
      </c>
    </row>
    <row r="15" spans="2:6" ht="63.75" x14ac:dyDescent="0.25">
      <c r="B15" s="66" t="s">
        <v>71</v>
      </c>
      <c r="C15" s="67">
        <v>7</v>
      </c>
      <c r="D15" s="68">
        <v>0.22375955</v>
      </c>
      <c r="E15" s="67">
        <v>10</v>
      </c>
      <c r="F15" s="68">
        <v>0.36</v>
      </c>
    </row>
    <row r="16" spans="2:6" x14ac:dyDescent="0.25">
      <c r="B16" s="73" t="s">
        <v>11</v>
      </c>
      <c r="C16" s="70">
        <v>355</v>
      </c>
      <c r="D16" s="71">
        <v>71.441695999999979</v>
      </c>
      <c r="E16" s="70">
        <v>174</v>
      </c>
      <c r="F16" s="71">
        <v>28.36</v>
      </c>
    </row>
  </sheetData>
  <mergeCells count="8">
    <mergeCell ref="B2:F3"/>
    <mergeCell ref="B4:B6"/>
    <mergeCell ref="C4:D4"/>
    <mergeCell ref="E4:F4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PÁGINA 6</vt:lpstr>
      <vt:lpstr>PÁGINA 11</vt:lpstr>
      <vt:lpstr>PÁGINA 13</vt:lpstr>
      <vt:lpstr>PÁGINA 15</vt:lpstr>
      <vt:lpstr>PÁGINA 19</vt:lpstr>
      <vt:lpstr>PÁGINA 21</vt:lpstr>
      <vt:lpstr>PÁGINA 22</vt:lpstr>
      <vt:lpstr>PÁGINA 28</vt:lpstr>
      <vt:lpstr>PÁGINA 30</vt:lpstr>
      <vt:lpstr>PÁGINA 33</vt:lpstr>
      <vt:lpstr>PÁGINA 35</vt:lpstr>
      <vt:lpstr>PÁGINA 36</vt:lpstr>
      <vt:lpstr>PÁGINA 38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mmro01 Margarita Ruiz Olmos tfno: 66422</dc:creator>
  <cp:lastModifiedBy>rrgl02 Rita Garcia Lozano tfno:9252 65022</cp:lastModifiedBy>
  <dcterms:created xsi:type="dcterms:W3CDTF">2016-08-16T06:53:00Z</dcterms:created>
  <dcterms:modified xsi:type="dcterms:W3CDTF">2017-03-30T10:27:28Z</dcterms:modified>
</cp:coreProperties>
</file>