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EDRO\Datos Horarios CD_ASTRA\# Para Publicar en Web\XLS\"/>
    </mc:Choice>
  </mc:AlternateContent>
  <xr:revisionPtr revIDLastSave="0" documentId="13_ncr:1_{057388B1-02FE-4EDE-8744-598351486C8B}" xr6:coauthVersionLast="36" xr6:coauthVersionMax="36" xr10:uidLastSave="{00000000-0000-0000-0000-000000000000}"/>
  <bookViews>
    <workbookView xWindow="0" yWindow="60" windowWidth="15195" windowHeight="7680" tabRatio="874" xr2:uid="{00000000-000D-0000-FFFF-FFFF00000000}"/>
  </bookViews>
  <sheets>
    <sheet name="Olías-TO" sheetId="28" r:id="rId1"/>
    <sheet name="Burguillos" sheetId="23" r:id="rId2"/>
    <sheet name="T-A-Cob 1" sheetId="14" r:id="rId3"/>
    <sheet name="T-A-Cob 2" sheetId="25" r:id="rId4"/>
    <sheet name="T-A-Cob 3" sheetId="26" r:id="rId5"/>
    <sheet name="Tal-Cazalegas" sheetId="16" r:id="rId6"/>
    <sheet name="Seseña-Illescas" sheetId="17" r:id="rId7"/>
    <sheet name="Nambroca-TO" sheetId="20" r:id="rId8"/>
    <sheet name="Bargas-TO" sheetId="15" r:id="rId9"/>
    <sheet name="Segurilla-TAL" sheetId="18" r:id="rId10"/>
  </sheets>
  <calcPr calcId="191029"/>
</workbook>
</file>

<file path=xl/calcChain.xml><?xml version="1.0" encoding="utf-8"?>
<calcChain xmlns="http://schemas.openxmlformats.org/spreadsheetml/2006/main">
  <c r="AG42" i="25" l="1"/>
  <c r="AG43" i="25" s="1"/>
  <c r="AG44" i="25" s="1"/>
  <c r="AG45" i="25" s="1"/>
  <c r="AG46" i="25" s="1"/>
  <c r="AF42" i="25"/>
  <c r="AF43" i="25" s="1"/>
  <c r="AF44" i="25" s="1"/>
  <c r="AF45" i="25" s="1"/>
  <c r="AF46" i="25" s="1"/>
  <c r="AE42" i="25"/>
  <c r="AE43" i="25" s="1"/>
  <c r="AE44" i="25" s="1"/>
  <c r="AE45" i="25" s="1"/>
  <c r="AE46" i="25" s="1"/>
  <c r="AD42" i="25"/>
  <c r="AD43" i="25" s="1"/>
  <c r="AD44" i="25" s="1"/>
  <c r="AD45" i="25" s="1"/>
  <c r="AD46" i="25" s="1"/>
  <c r="AC42" i="25"/>
  <c r="AC43" i="25" s="1"/>
  <c r="AC44" i="25" s="1"/>
  <c r="AC45" i="25" s="1"/>
  <c r="AC46" i="25" s="1"/>
  <c r="L42" i="25"/>
  <c r="L43" i="25" s="1"/>
  <c r="L44" i="25" s="1"/>
  <c r="L45" i="25" s="1"/>
  <c r="L46" i="25" s="1"/>
  <c r="K42" i="25"/>
  <c r="K43" i="25" s="1"/>
  <c r="K44" i="25" s="1"/>
  <c r="K45" i="25" s="1"/>
  <c r="K46" i="25" s="1"/>
  <c r="J42" i="25"/>
  <c r="J43" i="25" s="1"/>
  <c r="J44" i="25" s="1"/>
  <c r="J45" i="25" s="1"/>
  <c r="J46" i="25" s="1"/>
  <c r="H42" i="25"/>
  <c r="H43" i="25" s="1"/>
  <c r="H44" i="25" s="1"/>
  <c r="H45" i="25" s="1"/>
  <c r="H46" i="25" s="1"/>
  <c r="G42" i="25"/>
  <c r="G43" i="25" s="1"/>
  <c r="G44" i="25" s="1"/>
  <c r="G45" i="25" s="1"/>
  <c r="G46" i="25" s="1"/>
  <c r="AG38" i="25"/>
  <c r="AG39" i="25" s="1"/>
  <c r="AG40" i="25" s="1"/>
  <c r="AF38" i="25"/>
  <c r="AF39" i="25" s="1"/>
  <c r="AF40" i="25" s="1"/>
  <c r="AE38" i="25"/>
  <c r="AE39" i="25" s="1"/>
  <c r="AE40" i="25" s="1"/>
  <c r="AD38" i="25"/>
  <c r="AD39" i="25" s="1"/>
  <c r="AD40" i="25" s="1"/>
  <c r="AC38" i="25"/>
  <c r="AC39" i="25" s="1"/>
  <c r="AC40" i="25" s="1"/>
  <c r="L38" i="25"/>
  <c r="L39" i="25" s="1"/>
  <c r="L40" i="25" s="1"/>
  <c r="K38" i="25"/>
  <c r="K39" i="25" s="1"/>
  <c r="K40" i="25" s="1"/>
  <c r="J38" i="25"/>
  <c r="J39" i="25" s="1"/>
  <c r="J40" i="25" s="1"/>
  <c r="H38" i="25"/>
  <c r="H39" i="25" s="1"/>
  <c r="H40" i="25" s="1"/>
  <c r="G38" i="25"/>
  <c r="G39" i="25" s="1"/>
  <c r="G40" i="25" s="1"/>
  <c r="AG34" i="25"/>
  <c r="AG35" i="25" s="1"/>
  <c r="AG36" i="25" s="1"/>
  <c r="AF34" i="25"/>
  <c r="AF35" i="25" s="1"/>
  <c r="AF36" i="25" s="1"/>
  <c r="AE34" i="25"/>
  <c r="AE35" i="25" s="1"/>
  <c r="AE36" i="25" s="1"/>
  <c r="AD34" i="25"/>
  <c r="AD35" i="25" s="1"/>
  <c r="AD36" i="25" s="1"/>
  <c r="AC34" i="25"/>
  <c r="AC35" i="25" s="1"/>
  <c r="AC36" i="25" s="1"/>
  <c r="L34" i="25"/>
  <c r="L35" i="25" s="1"/>
  <c r="L36" i="25" s="1"/>
  <c r="K34" i="25"/>
  <c r="K35" i="25" s="1"/>
  <c r="K36" i="25" s="1"/>
  <c r="J34" i="25"/>
  <c r="J35" i="25" s="1"/>
  <c r="J36" i="25" s="1"/>
  <c r="H34" i="25"/>
  <c r="H35" i="25" s="1"/>
  <c r="H36" i="25" s="1"/>
  <c r="G34" i="25"/>
  <c r="G35" i="25" s="1"/>
  <c r="G36" i="25" s="1"/>
  <c r="AA30" i="25"/>
  <c r="AA31" i="25" s="1"/>
  <c r="AA32" i="25" s="1"/>
  <c r="Z30" i="25"/>
  <c r="Z31" i="25" s="1"/>
  <c r="Z32" i="25" s="1"/>
  <c r="Y30" i="25"/>
  <c r="Y31" i="25" s="1"/>
  <c r="Y32" i="25" s="1"/>
  <c r="W30" i="25"/>
  <c r="W31" i="25" s="1"/>
  <c r="W32" i="25" s="1"/>
  <c r="V30" i="25"/>
  <c r="V31" i="25" s="1"/>
  <c r="V32" i="25" s="1"/>
  <c r="U30" i="25"/>
  <c r="U31" i="25" s="1"/>
  <c r="U32" i="25" s="1"/>
  <c r="T30" i="25"/>
  <c r="T31" i="25" s="1"/>
  <c r="T32" i="25" s="1"/>
  <c r="S30" i="25"/>
  <c r="S31" i="25" s="1"/>
  <c r="S32" i="25" s="1"/>
  <c r="R30" i="25"/>
  <c r="R31" i="25" s="1"/>
  <c r="R32" i="25" s="1"/>
  <c r="Q30" i="25"/>
  <c r="Q31" i="25" s="1"/>
  <c r="Q32" i="25" s="1"/>
  <c r="O30" i="25"/>
  <c r="O31" i="25" s="1"/>
  <c r="O32" i="25" s="1"/>
  <c r="N30" i="25"/>
  <c r="N31" i="25" s="1"/>
  <c r="N32" i="25" s="1"/>
  <c r="AA28" i="25"/>
  <c r="Z28" i="25"/>
  <c r="Y28" i="25"/>
  <c r="W28" i="25"/>
  <c r="V28" i="25"/>
  <c r="U28" i="25"/>
  <c r="T28" i="25"/>
  <c r="S28" i="25"/>
  <c r="R28" i="25"/>
  <c r="Q28" i="25"/>
  <c r="O28" i="25"/>
  <c r="N28" i="25"/>
  <c r="AA26" i="25"/>
  <c r="Z26" i="25"/>
  <c r="Y26" i="25"/>
  <c r="W26" i="25"/>
  <c r="V26" i="25"/>
  <c r="U26" i="25"/>
  <c r="T26" i="25"/>
  <c r="S26" i="25"/>
  <c r="R26" i="25"/>
  <c r="Q26" i="25"/>
  <c r="O26" i="25"/>
  <c r="N26" i="25"/>
  <c r="AA24" i="25"/>
  <c r="Z24" i="25"/>
  <c r="Y24" i="25"/>
  <c r="W24" i="25"/>
  <c r="V24" i="25"/>
  <c r="U24" i="25"/>
  <c r="T24" i="25"/>
  <c r="S24" i="25"/>
  <c r="R24" i="25"/>
  <c r="Q24" i="25"/>
  <c r="O24" i="25"/>
  <c r="N24" i="25"/>
  <c r="AA20" i="25"/>
  <c r="AA21" i="25" s="1"/>
  <c r="AA22" i="25" s="1"/>
  <c r="Z20" i="25"/>
  <c r="Z21" i="25" s="1"/>
  <c r="Z22" i="25" s="1"/>
  <c r="Y20" i="25"/>
  <c r="Y21" i="25" s="1"/>
  <c r="Y22" i="25" s="1"/>
  <c r="W20" i="25"/>
  <c r="W21" i="25" s="1"/>
  <c r="W22" i="25" s="1"/>
  <c r="V20" i="25"/>
  <c r="V21" i="25" s="1"/>
  <c r="V22" i="25" s="1"/>
  <c r="U20" i="25"/>
  <c r="U21" i="25" s="1"/>
  <c r="U22" i="25" s="1"/>
  <c r="T20" i="25"/>
  <c r="T21" i="25" s="1"/>
  <c r="T22" i="25" s="1"/>
  <c r="S20" i="25"/>
  <c r="S21" i="25" s="1"/>
  <c r="S22" i="25" s="1"/>
  <c r="R20" i="25"/>
  <c r="R21" i="25" s="1"/>
  <c r="R22" i="25" s="1"/>
  <c r="Q20" i="25"/>
  <c r="Q21" i="25" s="1"/>
  <c r="Q22" i="25" s="1"/>
  <c r="O20" i="25"/>
  <c r="O21" i="25" s="1"/>
  <c r="O22" i="25" s="1"/>
  <c r="N20" i="25"/>
  <c r="N21" i="25" s="1"/>
  <c r="N22" i="25" s="1"/>
  <c r="Q22" i="14" l="1"/>
  <c r="Q23" i="14" s="1"/>
  <c r="Q24" i="14" s="1"/>
  <c r="P22" i="14"/>
  <c r="P23" i="14" s="1"/>
  <c r="P24" i="14" s="1"/>
  <c r="O22" i="14"/>
  <c r="O23" i="14" s="1"/>
  <c r="O24" i="14" s="1"/>
  <c r="N22" i="14"/>
  <c r="N23" i="14" s="1"/>
  <c r="N24" i="14" s="1"/>
  <c r="M22" i="14"/>
  <c r="M23" i="14" s="1"/>
  <c r="M24" i="14" s="1"/>
  <c r="L22" i="14"/>
  <c r="L23" i="14" s="1"/>
  <c r="L24" i="14" s="1"/>
  <c r="K22" i="14"/>
  <c r="K23" i="14" s="1"/>
  <c r="K24" i="14" s="1"/>
  <c r="J22" i="14"/>
  <c r="J23" i="14" s="1"/>
  <c r="J24" i="14" s="1"/>
  <c r="I22" i="14"/>
  <c r="I23" i="14" s="1"/>
  <c r="I24" i="14" s="1"/>
  <c r="H22" i="14"/>
  <c r="H23" i="14" s="1"/>
  <c r="H24" i="14" s="1"/>
  <c r="Q30" i="14"/>
  <c r="Q31" i="14" s="1"/>
  <c r="Q32" i="14" s="1"/>
  <c r="Q33" i="14" s="1"/>
  <c r="Q34" i="14" s="1"/>
  <c r="Q35" i="14" s="1"/>
  <c r="Q36" i="14" s="1"/>
  <c r="P30" i="14"/>
  <c r="P31" i="14" s="1"/>
  <c r="P32" i="14" s="1"/>
  <c r="P33" i="14" s="1"/>
  <c r="P34" i="14" s="1"/>
  <c r="P35" i="14" s="1"/>
  <c r="P36" i="14" s="1"/>
  <c r="O30" i="14"/>
  <c r="O31" i="14" s="1"/>
  <c r="O32" i="14" s="1"/>
  <c r="O33" i="14" s="1"/>
  <c r="O34" i="14" s="1"/>
  <c r="O35" i="14" s="1"/>
  <c r="O36" i="14" s="1"/>
  <c r="N30" i="14"/>
  <c r="N31" i="14" s="1"/>
  <c r="N32" i="14" s="1"/>
  <c r="N33" i="14" s="1"/>
  <c r="N34" i="14" s="1"/>
  <c r="N35" i="14" s="1"/>
  <c r="N36" i="14" s="1"/>
  <c r="M30" i="14"/>
  <c r="M31" i="14" s="1"/>
  <c r="M32" i="14" s="1"/>
  <c r="M33" i="14" s="1"/>
  <c r="M34" i="14" s="1"/>
  <c r="M35" i="14" s="1"/>
  <c r="M36" i="14" s="1"/>
  <c r="L30" i="14"/>
  <c r="L31" i="14" s="1"/>
  <c r="L32" i="14" s="1"/>
  <c r="L33" i="14" s="1"/>
  <c r="L34" i="14" s="1"/>
  <c r="L35" i="14" s="1"/>
  <c r="L36" i="14" s="1"/>
  <c r="K30" i="14"/>
  <c r="K31" i="14" s="1"/>
  <c r="K32" i="14" s="1"/>
  <c r="K33" i="14" s="1"/>
  <c r="K34" i="14" s="1"/>
  <c r="K35" i="14" s="1"/>
  <c r="K36" i="14" s="1"/>
  <c r="I30" i="14"/>
  <c r="I31" i="14" s="1"/>
  <c r="I32" i="14" s="1"/>
  <c r="I33" i="14" s="1"/>
  <c r="I34" i="14" s="1"/>
  <c r="I35" i="14" s="1"/>
  <c r="I36" i="14" s="1"/>
  <c r="H30" i="14"/>
  <c r="H31" i="14" s="1"/>
  <c r="H32" i="14" s="1"/>
  <c r="H33" i="14" s="1"/>
  <c r="H34" i="14" s="1"/>
  <c r="H35" i="14" s="1"/>
  <c r="H36" i="14" s="1"/>
  <c r="G30" i="14"/>
  <c r="G31" i="14" s="1"/>
  <c r="G32" i="14" s="1"/>
  <c r="G33" i="14" s="1"/>
  <c r="G34" i="14" s="1"/>
  <c r="G35" i="14" s="1"/>
  <c r="G36" i="14" s="1"/>
  <c r="Q26" i="14"/>
  <c r="Q27" i="14" s="1"/>
  <c r="Q28" i="14" s="1"/>
  <c r="P26" i="14"/>
  <c r="P27" i="14" s="1"/>
  <c r="P28" i="14" s="1"/>
  <c r="O26" i="14"/>
  <c r="O27" i="14" s="1"/>
  <c r="O28" i="14" s="1"/>
  <c r="N26" i="14"/>
  <c r="N27" i="14" s="1"/>
  <c r="N28" i="14" s="1"/>
  <c r="M26" i="14"/>
  <c r="M27" i="14" s="1"/>
  <c r="M28" i="14" s="1"/>
  <c r="L26" i="14"/>
  <c r="L27" i="14" s="1"/>
  <c r="L28" i="14" s="1"/>
  <c r="K26" i="14"/>
  <c r="K27" i="14" s="1"/>
  <c r="K28" i="14" s="1"/>
  <c r="J26" i="14"/>
  <c r="J27" i="14" s="1"/>
  <c r="J28" i="14" s="1"/>
  <c r="I26" i="14"/>
  <c r="I27" i="14" s="1"/>
  <c r="I28" i="14" s="1"/>
  <c r="H26" i="14"/>
  <c r="H27" i="14" s="1"/>
  <c r="H28" i="14" s="1"/>
  <c r="G26" i="14"/>
  <c r="G27" i="14" s="1"/>
  <c r="G28" i="14" s="1"/>
  <c r="Q18" i="14"/>
  <c r="Q19" i="14" s="1"/>
  <c r="Q20" i="14" s="1"/>
  <c r="P18" i="14"/>
  <c r="P19" i="14" s="1"/>
  <c r="P20" i="14" s="1"/>
  <c r="O18" i="14"/>
  <c r="O19" i="14" s="1"/>
  <c r="O20" i="14" s="1"/>
  <c r="N18" i="14"/>
  <c r="N19" i="14" s="1"/>
  <c r="N20" i="14" s="1"/>
  <c r="M18" i="14"/>
  <c r="M19" i="14" s="1"/>
  <c r="M20" i="14" s="1"/>
  <c r="L18" i="14"/>
  <c r="L19" i="14" s="1"/>
  <c r="L20" i="14" s="1"/>
  <c r="K18" i="14"/>
  <c r="K19" i="14" s="1"/>
  <c r="K20" i="14" s="1"/>
  <c r="J18" i="14"/>
  <c r="J19" i="14" s="1"/>
  <c r="J20" i="14" s="1"/>
  <c r="I18" i="14"/>
  <c r="I19" i="14" s="1"/>
  <c r="I20" i="14" s="1"/>
  <c r="H18" i="14"/>
  <c r="H19" i="14" s="1"/>
  <c r="H20" i="14" s="1"/>
  <c r="I27" i="18" l="1"/>
  <c r="I28" i="18" s="1"/>
  <c r="I29" i="18" s="1"/>
  <c r="I30" i="18" s="1"/>
  <c r="I31" i="18" s="1"/>
  <c r="I32" i="18" s="1"/>
  <c r="M26" i="18"/>
  <c r="M27" i="18" s="1"/>
  <c r="M28" i="18" s="1"/>
  <c r="M29" i="18" s="1"/>
  <c r="M30" i="18" s="1"/>
  <c r="M31" i="18" s="1"/>
  <c r="M32" i="18" s="1"/>
  <c r="L26" i="18"/>
  <c r="L27" i="18" s="1"/>
  <c r="L28" i="18" s="1"/>
  <c r="L29" i="18" s="1"/>
  <c r="L30" i="18" s="1"/>
  <c r="L31" i="18" s="1"/>
  <c r="L32" i="18" s="1"/>
  <c r="J26" i="18"/>
  <c r="J27" i="18" s="1"/>
  <c r="J28" i="18" s="1"/>
  <c r="J29" i="18" s="1"/>
  <c r="J30" i="18" s="1"/>
  <c r="J31" i="18" s="1"/>
  <c r="J32" i="18" s="1"/>
  <c r="H26" i="18"/>
  <c r="H27" i="18" s="1"/>
  <c r="H28" i="18" s="1"/>
  <c r="H29" i="18" s="1"/>
  <c r="H30" i="18" s="1"/>
  <c r="H31" i="18" s="1"/>
  <c r="H32" i="18" s="1"/>
  <c r="M11" i="18"/>
  <c r="M12" i="18" s="1"/>
  <c r="M13" i="18" s="1"/>
  <c r="M14" i="18" s="1"/>
  <c r="M15" i="18" s="1"/>
  <c r="M16" i="18" s="1"/>
  <c r="J11" i="18"/>
  <c r="J12" i="18" s="1"/>
  <c r="J13" i="18" s="1"/>
  <c r="J14" i="18" s="1"/>
  <c r="J15" i="18" s="1"/>
  <c r="J16" i="18" s="1"/>
  <c r="I11" i="18"/>
  <c r="I12" i="18" s="1"/>
  <c r="I13" i="18" s="1"/>
  <c r="I14" i="18" s="1"/>
  <c r="I15" i="18" s="1"/>
  <c r="I16" i="18" s="1"/>
  <c r="L11" i="18"/>
  <c r="L12" i="18" s="1"/>
  <c r="L13" i="18" s="1"/>
  <c r="L14" i="18" s="1"/>
  <c r="L15" i="18" s="1"/>
  <c r="L16" i="18" s="1"/>
  <c r="H11" i="18"/>
  <c r="H12" i="18" s="1"/>
  <c r="H13" i="18" s="1"/>
  <c r="H14" i="18" s="1"/>
  <c r="H15" i="18" s="1"/>
  <c r="H16" i="18" s="1"/>
  <c r="N31" i="17" l="1"/>
  <c r="N32" i="17" s="1"/>
  <c r="N33" i="17" s="1"/>
  <c r="N34" i="17" s="1"/>
  <c r="N35" i="17" s="1"/>
  <c r="N36" i="17" s="1"/>
  <c r="N37" i="17" s="1"/>
  <c r="N38" i="17" s="1"/>
  <c r="N39" i="17" s="1"/>
  <c r="N40" i="17" s="1"/>
  <c r="N41" i="17" s="1"/>
  <c r="N42" i="17" s="1"/>
  <c r="N43" i="17" s="1"/>
  <c r="N44" i="17" s="1"/>
  <c r="N45" i="17" s="1"/>
  <c r="N46" i="17" s="1"/>
  <c r="N47" i="17" s="1"/>
  <c r="N48" i="17" s="1"/>
  <c r="M31" i="17"/>
  <c r="M32" i="17" s="1"/>
  <c r="M33" i="17" s="1"/>
  <c r="M34" i="17" s="1"/>
  <c r="M35" i="17" s="1"/>
  <c r="M36" i="17" s="1"/>
  <c r="M37" i="17" s="1"/>
  <c r="M38" i="17" s="1"/>
  <c r="M39" i="17" s="1"/>
  <c r="M40" i="17" s="1"/>
  <c r="M41" i="17" s="1"/>
  <c r="M42" i="17" s="1"/>
  <c r="M43" i="17" s="1"/>
  <c r="M44" i="17" s="1"/>
  <c r="M45" i="17" s="1"/>
  <c r="M46" i="17" s="1"/>
  <c r="M47" i="17" s="1"/>
  <c r="M48" i="17" s="1"/>
  <c r="L31" i="17"/>
  <c r="L32" i="17" s="1"/>
  <c r="L33" i="17" s="1"/>
  <c r="L34" i="17" s="1"/>
  <c r="L35" i="17" s="1"/>
  <c r="L36" i="17" s="1"/>
  <c r="L37" i="17" s="1"/>
  <c r="L38" i="17" s="1"/>
  <c r="L39" i="17" s="1"/>
  <c r="L40" i="17" s="1"/>
  <c r="L41" i="17" s="1"/>
  <c r="L42" i="17" s="1"/>
  <c r="L43" i="17" s="1"/>
  <c r="L44" i="17" s="1"/>
  <c r="L45" i="17" s="1"/>
  <c r="L46" i="17" s="1"/>
  <c r="L47" i="17" s="1"/>
  <c r="L48" i="17" s="1"/>
  <c r="K31" i="17"/>
  <c r="K32" i="17" s="1"/>
  <c r="K33" i="17" s="1"/>
  <c r="K34" i="17" s="1"/>
  <c r="K35" i="17" s="1"/>
  <c r="K36" i="17" s="1"/>
  <c r="K37" i="17" s="1"/>
  <c r="K38" i="17" s="1"/>
  <c r="K39" i="17" s="1"/>
  <c r="K40" i="17" s="1"/>
  <c r="K45" i="17" s="1"/>
  <c r="K46" i="17" s="1"/>
  <c r="K47" i="17" s="1"/>
  <c r="K48" i="17" s="1"/>
  <c r="J31" i="17"/>
  <c r="J32" i="17" s="1"/>
  <c r="J33" i="17" s="1"/>
  <c r="J34" i="17" s="1"/>
  <c r="J35" i="17" s="1"/>
  <c r="J36" i="17" s="1"/>
  <c r="J37" i="17" s="1"/>
  <c r="J38" i="17" s="1"/>
  <c r="J39" i="17" s="1"/>
  <c r="J40" i="17" s="1"/>
  <c r="J45" i="17" s="1"/>
  <c r="J46" i="17" s="1"/>
  <c r="J47" i="17" s="1"/>
  <c r="J48" i="17" s="1"/>
  <c r="I31" i="17"/>
  <c r="I32" i="17" s="1"/>
  <c r="I33" i="17" s="1"/>
  <c r="I34" i="17" s="1"/>
  <c r="I35" i="17" s="1"/>
  <c r="I36" i="17" s="1"/>
  <c r="I37" i="17" s="1"/>
  <c r="I38" i="17" s="1"/>
  <c r="I39" i="17" s="1"/>
  <c r="I40" i="17" s="1"/>
  <c r="I45" i="17" s="1"/>
  <c r="I46" i="17" s="1"/>
  <c r="I47" i="17" s="1"/>
  <c r="I48" i="17" s="1"/>
  <c r="H31" i="17"/>
  <c r="H32" i="17" s="1"/>
  <c r="H33" i="17" s="1"/>
  <c r="H34" i="17" s="1"/>
  <c r="H35" i="17" s="1"/>
  <c r="H36" i="17" s="1"/>
  <c r="H37" i="17" s="1"/>
  <c r="H38" i="17" s="1"/>
  <c r="H39" i="17" s="1"/>
  <c r="H40" i="17" s="1"/>
  <c r="H41" i="17" s="1"/>
  <c r="H42" i="17" s="1"/>
  <c r="H43" i="17" s="1"/>
  <c r="H44" i="17" s="1"/>
  <c r="H45" i="17" s="1"/>
  <c r="H46" i="17" s="1"/>
  <c r="H47" i="17" s="1"/>
  <c r="H48" i="17" s="1"/>
  <c r="H17" i="17"/>
  <c r="H18" i="17" s="1"/>
  <c r="H19" i="17" s="1"/>
  <c r="H20" i="17" s="1"/>
  <c r="H21" i="17" s="1"/>
  <c r="H22" i="17" s="1"/>
  <c r="H23" i="17" s="1"/>
  <c r="H24" i="17" s="1"/>
  <c r="H25" i="17" s="1"/>
  <c r="H26" i="17" s="1"/>
  <c r="N9" i="17"/>
  <c r="N10" i="17" s="1"/>
  <c r="N11" i="17" s="1"/>
  <c r="N12" i="17" s="1"/>
  <c r="N13" i="17" s="1"/>
  <c r="N14" i="17" s="1"/>
  <c r="N15" i="17" s="1"/>
  <c r="N16" i="17" s="1"/>
  <c r="N17" i="17" s="1"/>
  <c r="N18" i="17" s="1"/>
  <c r="N19" i="17" s="1"/>
  <c r="N20" i="17" s="1"/>
  <c r="N21" i="17" s="1"/>
  <c r="N22" i="17" s="1"/>
  <c r="N23" i="17" s="1"/>
  <c r="N24" i="17" s="1"/>
  <c r="N25" i="17" s="1"/>
  <c r="N26" i="17" s="1"/>
  <c r="M9" i="17"/>
  <c r="M10" i="17" s="1"/>
  <c r="M11" i="17" s="1"/>
  <c r="M12" i="17" s="1"/>
  <c r="M13" i="17" s="1"/>
  <c r="M14" i="17" s="1"/>
  <c r="M15" i="17" s="1"/>
  <c r="M16" i="17" s="1"/>
  <c r="M17" i="17" s="1"/>
  <c r="M18" i="17" s="1"/>
  <c r="M19" i="17" s="1"/>
  <c r="M20" i="17" s="1"/>
  <c r="M21" i="17" s="1"/>
  <c r="M22" i="17" s="1"/>
  <c r="M23" i="17" s="1"/>
  <c r="M24" i="17" s="1"/>
  <c r="M25" i="17" s="1"/>
  <c r="M26" i="17" s="1"/>
  <c r="L9" i="17"/>
  <c r="L10" i="17" s="1"/>
  <c r="L11" i="17" s="1"/>
  <c r="L12" i="17" s="1"/>
  <c r="L13" i="17" s="1"/>
  <c r="L14" i="17" s="1"/>
  <c r="L15" i="17" s="1"/>
  <c r="L16" i="17" s="1"/>
  <c r="L17" i="17" s="1"/>
  <c r="L18" i="17" s="1"/>
  <c r="L19" i="17" s="1"/>
  <c r="L20" i="17" s="1"/>
  <c r="L21" i="17" s="1"/>
  <c r="L22" i="17" s="1"/>
  <c r="L23" i="17" s="1"/>
  <c r="L24" i="17" s="1"/>
  <c r="L25" i="17" s="1"/>
  <c r="L26" i="17" s="1"/>
  <c r="K9" i="17"/>
  <c r="K10" i="17" s="1"/>
  <c r="K11" i="17" s="1"/>
  <c r="K12" i="17" s="1"/>
  <c r="K13" i="17" s="1"/>
  <c r="K14" i="17" s="1"/>
  <c r="K15" i="17" s="1"/>
  <c r="K16" i="17" s="1"/>
  <c r="K17" i="17" s="1"/>
  <c r="K18" i="17" s="1"/>
  <c r="K19" i="17" s="1"/>
  <c r="K20" i="17" s="1"/>
  <c r="K21" i="17" s="1"/>
  <c r="K22" i="17" s="1"/>
  <c r="K23" i="17" s="1"/>
  <c r="K24" i="17" s="1"/>
  <c r="K25" i="17" s="1"/>
  <c r="K26" i="17" s="1"/>
  <c r="J9" i="17"/>
  <c r="J10" i="17" s="1"/>
  <c r="J11" i="17" s="1"/>
  <c r="J17" i="17" s="1"/>
  <c r="J18" i="17" s="1"/>
  <c r="J19" i="17" s="1"/>
  <c r="J20" i="17" s="1"/>
  <c r="J21" i="17" s="1"/>
  <c r="J22" i="17" s="1"/>
  <c r="J23" i="17" s="1"/>
  <c r="J24" i="17" s="1"/>
  <c r="J25" i="17" s="1"/>
  <c r="J26" i="17" s="1"/>
  <c r="I9" i="17"/>
  <c r="I10" i="17" s="1"/>
  <c r="I11" i="17" s="1"/>
  <c r="I17" i="17" s="1"/>
  <c r="I18" i="17" s="1"/>
  <c r="I19" i="17" s="1"/>
  <c r="I20" i="17" s="1"/>
  <c r="I21" i="17" s="1"/>
  <c r="I22" i="17" s="1"/>
  <c r="I23" i="17" s="1"/>
  <c r="I24" i="17" s="1"/>
  <c r="I25" i="17" s="1"/>
  <c r="I26" i="17" s="1"/>
  <c r="H9" i="17"/>
  <c r="H10" i="17" s="1"/>
  <c r="H11" i="17" s="1"/>
  <c r="O29" i="16" l="1"/>
  <c r="O30" i="16" s="1"/>
  <c r="O31" i="16" s="1"/>
  <c r="O32" i="16" s="1"/>
  <c r="O33" i="16" s="1"/>
  <c r="O34" i="16" s="1"/>
  <c r="N29" i="16"/>
  <c r="N30" i="16" s="1"/>
  <c r="N31" i="16" s="1"/>
  <c r="N32" i="16" s="1"/>
  <c r="N33" i="16" s="1"/>
  <c r="N34" i="16" s="1"/>
  <c r="L29" i="16"/>
  <c r="L30" i="16" s="1"/>
  <c r="L31" i="16" s="1"/>
  <c r="L32" i="16" s="1"/>
  <c r="L33" i="16" s="1"/>
  <c r="L34" i="16" s="1"/>
  <c r="K29" i="16"/>
  <c r="K30" i="16" s="1"/>
  <c r="K31" i="16" s="1"/>
  <c r="K32" i="16" s="1"/>
  <c r="K33" i="16" s="1"/>
  <c r="K34" i="16" s="1"/>
  <c r="J29" i="16"/>
  <c r="J30" i="16" s="1"/>
  <c r="J31" i="16" s="1"/>
  <c r="J32" i="16" s="1"/>
  <c r="J33" i="16" s="1"/>
  <c r="J34" i="16" s="1"/>
  <c r="I29" i="16"/>
  <c r="I30" i="16" s="1"/>
  <c r="I31" i="16" s="1"/>
  <c r="I32" i="16" s="1"/>
  <c r="I33" i="16" s="1"/>
  <c r="I34" i="16" s="1"/>
  <c r="H29" i="16"/>
  <c r="H30" i="16" s="1"/>
  <c r="H31" i="16" s="1"/>
  <c r="H32" i="16" s="1"/>
  <c r="H33" i="16" s="1"/>
  <c r="H34" i="16" s="1"/>
  <c r="O19" i="16"/>
  <c r="O20" i="16" s="1"/>
  <c r="O21" i="16" s="1"/>
  <c r="O22" i="16" s="1"/>
  <c r="O23" i="16" s="1"/>
  <c r="O24" i="16" s="1"/>
  <c r="N19" i="16"/>
  <c r="N20" i="16" s="1"/>
  <c r="N21" i="16" s="1"/>
  <c r="N22" i="16" s="1"/>
  <c r="N23" i="16" s="1"/>
  <c r="N24" i="16" s="1"/>
  <c r="L19" i="16"/>
  <c r="L20" i="16" s="1"/>
  <c r="L21" i="16" s="1"/>
  <c r="L22" i="16" s="1"/>
  <c r="L23" i="16" s="1"/>
  <c r="L24" i="16" s="1"/>
  <c r="K19" i="16"/>
  <c r="K20" i="16" s="1"/>
  <c r="K21" i="16" s="1"/>
  <c r="K22" i="16" s="1"/>
  <c r="K23" i="16" s="1"/>
  <c r="K24" i="16" s="1"/>
  <c r="J19" i="16"/>
  <c r="J20" i="16" s="1"/>
  <c r="J21" i="16" s="1"/>
  <c r="J22" i="16" s="1"/>
  <c r="J23" i="16" s="1"/>
  <c r="J24" i="16" s="1"/>
  <c r="I19" i="16"/>
  <c r="I20" i="16" s="1"/>
  <c r="I21" i="16" s="1"/>
  <c r="I22" i="16" s="1"/>
  <c r="I23" i="16" s="1"/>
  <c r="I24" i="16" s="1"/>
  <c r="H19" i="16"/>
  <c r="H20" i="16" s="1"/>
  <c r="H21" i="16" s="1"/>
  <c r="H22" i="16" s="1"/>
  <c r="H23" i="16" s="1"/>
  <c r="H24" i="16" s="1"/>
  <c r="J99" i="15" l="1"/>
  <c r="J100" i="15" s="1"/>
  <c r="J101" i="15" s="1"/>
  <c r="J102" i="15" s="1"/>
  <c r="J103" i="15" s="1"/>
  <c r="J108" i="15" s="1"/>
  <c r="J109" i="15" s="1"/>
  <c r="J110" i="15" s="1"/>
  <c r="J111" i="15" s="1"/>
  <c r="J112" i="15" s="1"/>
  <c r="I99" i="15"/>
  <c r="I100" i="15" s="1"/>
  <c r="I101" i="15" s="1"/>
  <c r="I102" i="15" s="1"/>
  <c r="I103" i="15" s="1"/>
  <c r="I108" i="15" s="1"/>
  <c r="I109" i="15" s="1"/>
  <c r="I110" i="15" s="1"/>
  <c r="I111" i="15" s="1"/>
  <c r="I112" i="15" s="1"/>
  <c r="H108" i="15"/>
  <c r="H109" i="15" s="1"/>
  <c r="H110" i="15" s="1"/>
  <c r="H111" i="15" s="1"/>
  <c r="H112" i="15" s="1"/>
  <c r="G99" i="15"/>
  <c r="G100" i="15" s="1"/>
  <c r="G101" i="15" s="1"/>
  <c r="G102" i="15" s="1"/>
  <c r="G103" i="15" s="1"/>
  <c r="G105" i="15" s="1"/>
  <c r="H58" i="15"/>
  <c r="N58" i="15" s="1"/>
  <c r="G58" i="15"/>
  <c r="G59" i="15" s="1"/>
  <c r="G60" i="15" s="1"/>
  <c r="G61" i="15" s="1"/>
  <c r="G62" i="15" s="1"/>
  <c r="G65" i="15" s="1"/>
  <c r="G66" i="15" s="1"/>
  <c r="G67" i="15" s="1"/>
  <c r="G68" i="15" s="1"/>
  <c r="G71" i="15" s="1"/>
  <c r="G72" i="15" s="1"/>
  <c r="G73" i="15" s="1"/>
  <c r="G74" i="15" s="1"/>
  <c r="G75" i="15" s="1"/>
  <c r="Q58" i="15" l="1"/>
  <c r="R58" i="15"/>
  <c r="P58" i="15"/>
  <c r="M58" i="15"/>
  <c r="L58" i="15"/>
  <c r="I58" i="15"/>
  <c r="J58" i="15"/>
  <c r="H59" i="15"/>
  <c r="H60" i="15" s="1"/>
  <c r="H61" i="15" s="1"/>
  <c r="H62" i="15" s="1"/>
  <c r="H65" i="15" s="1"/>
  <c r="H66" i="15" s="1"/>
  <c r="H67" i="15" s="1"/>
  <c r="H68" i="15" s="1"/>
  <c r="H71" i="15" s="1"/>
  <c r="H72" i="15" s="1"/>
  <c r="H73" i="15" s="1"/>
  <c r="H74" i="15" s="1"/>
  <c r="H75" i="15" s="1"/>
  <c r="K58" i="15"/>
  <c r="M59" i="15" l="1"/>
  <c r="M60" i="15" s="1"/>
  <c r="M61" i="15" s="1"/>
  <c r="M62" i="15" s="1"/>
  <c r="M63" i="15" s="1"/>
  <c r="M64" i="15" s="1"/>
  <c r="M65" i="15" s="1"/>
  <c r="M66" i="15" s="1"/>
  <c r="M67" i="15" s="1"/>
  <c r="M68" i="15" s="1"/>
  <c r="M69" i="15" s="1"/>
  <c r="M70" i="15" s="1"/>
  <c r="M71" i="15" s="1"/>
  <c r="M72" i="15" s="1"/>
  <c r="M73" i="15" s="1"/>
  <c r="M74" i="15" s="1"/>
  <c r="M75" i="15" s="1"/>
  <c r="K59" i="15"/>
  <c r="K60" i="15" s="1"/>
  <c r="K61" i="15" s="1"/>
  <c r="K62" i="15" s="1"/>
  <c r="K63" i="15" s="1"/>
  <c r="K64" i="15" s="1"/>
  <c r="K65" i="15" s="1"/>
  <c r="K66" i="15" s="1"/>
  <c r="K67" i="15" s="1"/>
  <c r="K68" i="15" s="1"/>
  <c r="K69" i="15" s="1"/>
  <c r="K70" i="15" s="1"/>
  <c r="K71" i="15" s="1"/>
  <c r="K72" i="15" s="1"/>
  <c r="K73" i="15" s="1"/>
  <c r="K74" i="15" s="1"/>
  <c r="K75" i="15" s="1"/>
  <c r="Q59" i="15"/>
  <c r="Q60" i="15" s="1"/>
  <c r="Q61" i="15" s="1"/>
  <c r="Q62" i="15" s="1"/>
  <c r="Q71" i="15" s="1"/>
  <c r="Q72" i="15" s="1"/>
  <c r="Q73" i="15" s="1"/>
  <c r="Q74" i="15" s="1"/>
  <c r="Q75" i="15" s="1"/>
  <c r="R59" i="15"/>
  <c r="R60" i="15" s="1"/>
  <c r="R61" i="15" s="1"/>
  <c r="R62" i="15" s="1"/>
  <c r="R71" i="15" s="1"/>
  <c r="R72" i="15" s="1"/>
  <c r="R73" i="15" s="1"/>
  <c r="R74" i="15" s="1"/>
  <c r="R75" i="15" s="1"/>
  <c r="N59" i="15"/>
  <c r="N60" i="15" s="1"/>
  <c r="N61" i="15" s="1"/>
  <c r="N62" i="15" s="1"/>
  <c r="N63" i="15" s="1"/>
  <c r="N64" i="15" s="1"/>
  <c r="N65" i="15" s="1"/>
  <c r="N66" i="15" s="1"/>
  <c r="N67" i="15" s="1"/>
  <c r="N68" i="15" s="1"/>
  <c r="N69" i="15" s="1"/>
  <c r="N70" i="15" s="1"/>
  <c r="N71" i="15" s="1"/>
  <c r="N72" i="15" s="1"/>
  <c r="N73" i="15" s="1"/>
  <c r="N74" i="15" s="1"/>
  <c r="N75" i="15" s="1"/>
  <c r="P59" i="15"/>
  <c r="L59" i="15"/>
  <c r="L60" i="15" s="1"/>
  <c r="L61" i="15" s="1"/>
  <c r="L62" i="15" s="1"/>
  <c r="L63" i="15" s="1"/>
  <c r="L64" i="15" s="1"/>
  <c r="L65" i="15" s="1"/>
  <c r="L66" i="15" s="1"/>
  <c r="L67" i="15" s="1"/>
  <c r="L68" i="15" s="1"/>
  <c r="L69" i="15" s="1"/>
  <c r="L70" i="15" s="1"/>
  <c r="L71" i="15" s="1"/>
  <c r="L72" i="15" s="1"/>
  <c r="L73" i="15" s="1"/>
  <c r="L74" i="15" s="1"/>
  <c r="L75" i="15" s="1"/>
  <c r="I59" i="15"/>
  <c r="I60" i="15" s="1"/>
  <c r="I61" i="15" s="1"/>
  <c r="I62" i="15" s="1"/>
  <c r="I63" i="15" s="1"/>
  <c r="I64" i="15" s="1"/>
  <c r="I65" i="15" s="1"/>
  <c r="I66" i="15" s="1"/>
  <c r="I67" i="15" s="1"/>
  <c r="I68" i="15" s="1"/>
  <c r="I69" i="15" s="1"/>
  <c r="I70" i="15" s="1"/>
  <c r="I71" i="15" s="1"/>
  <c r="I72" i="15" s="1"/>
  <c r="I73" i="15" s="1"/>
  <c r="I74" i="15" s="1"/>
  <c r="I75" i="15" s="1"/>
  <c r="J59" i="15"/>
  <c r="J60" i="15" s="1"/>
  <c r="J61" i="15" s="1"/>
  <c r="J62" i="15" s="1"/>
  <c r="J63" i="15" s="1"/>
  <c r="J64" i="15" s="1"/>
  <c r="J65" i="15" s="1"/>
  <c r="J66" i="15" s="1"/>
  <c r="J67" i="15" s="1"/>
  <c r="J68" i="15" s="1"/>
  <c r="J69" i="15" s="1"/>
  <c r="J70" i="15" s="1"/>
  <c r="J71" i="15" s="1"/>
  <c r="J72" i="15" s="1"/>
  <c r="J73" i="15" s="1"/>
  <c r="J74" i="15" s="1"/>
  <c r="J75" i="15" s="1"/>
  <c r="P60" i="15" l="1"/>
  <c r="P61" i="15" s="1"/>
  <c r="P62" i="15" s="1"/>
  <c r="P71" i="15" s="1"/>
  <c r="P72" i="15" s="1"/>
  <c r="P73" i="15" s="1"/>
  <c r="P74" i="15" s="1"/>
  <c r="P75" i="15" s="1"/>
</calcChain>
</file>

<file path=xl/sharedStrings.xml><?xml version="1.0" encoding="utf-8"?>
<sst xmlns="http://schemas.openxmlformats.org/spreadsheetml/2006/main" count="1180" uniqueCount="151">
  <si>
    <t>Lunes a Viernes Laborables</t>
  </si>
  <si>
    <t>ASTRA. ÁREA SUPRAMUNICIPAL DE TRANSPORTES.</t>
  </si>
  <si>
    <t>Excepto cabeceras, los restantes horarios son aproximados.</t>
  </si>
  <si>
    <t>Nambroca</t>
  </si>
  <si>
    <t>Bargas</t>
  </si>
  <si>
    <t>Olías del Rey</t>
  </si>
  <si>
    <t>Cobisa</t>
  </si>
  <si>
    <t>Argés</t>
  </si>
  <si>
    <t>Sábados</t>
  </si>
  <si>
    <t>Instituto de Bargas</t>
  </si>
  <si>
    <t>Excepto cabeceras, los restantes horarios son aproximados. Nambroca no es cabecera de línea.</t>
  </si>
  <si>
    <t>Urb. San Francisco</t>
  </si>
  <si>
    <t>Paradas</t>
  </si>
  <si>
    <t>-</t>
  </si>
  <si>
    <t>Estación Autobuses</t>
  </si>
  <si>
    <t>Domingos y Festivos</t>
  </si>
  <si>
    <t>Bargas - Toledo</t>
  </si>
  <si>
    <t>Olías del Rey - Toledo</t>
  </si>
  <si>
    <t>Parque Comercial La Abadía</t>
  </si>
  <si>
    <t>Ago-24</t>
  </si>
  <si>
    <t>1/3</t>
  </si>
  <si>
    <t>2/3</t>
  </si>
  <si>
    <t>3/3</t>
  </si>
  <si>
    <t>Urb. Las Eras</t>
  </si>
  <si>
    <t>Camino de Layos</t>
  </si>
  <si>
    <t>Supermercado</t>
  </si>
  <si>
    <t>Urb. El Viso</t>
  </si>
  <si>
    <t>Estación de Autobuses</t>
  </si>
  <si>
    <t>Puerta de Bisagra</t>
  </si>
  <si>
    <t>Urb. El Olivar</t>
  </si>
  <si>
    <t>Carretera Toledo</t>
  </si>
  <si>
    <t>Centro</t>
  </si>
  <si>
    <t>Urb. El Bosque</t>
  </si>
  <si>
    <t>Toledo</t>
  </si>
  <si>
    <t>Argés - Cobisa - Toledo</t>
  </si>
  <si>
    <t>Polideportivo</t>
  </si>
  <si>
    <t>Hospital Universitario</t>
  </si>
  <si>
    <t>Talavera de la Reina - Cazalegas</t>
  </si>
  <si>
    <t>Talavera de la Reina</t>
  </si>
  <si>
    <t>Cazalegas</t>
  </si>
  <si>
    <t>Centro Formación N-Va</t>
  </si>
  <si>
    <t>Restaurante Alfil N-Va</t>
  </si>
  <si>
    <t>Seseña - Illescas</t>
  </si>
  <si>
    <t>El Quiñón
(Seseña Nuevo)</t>
  </si>
  <si>
    <t>Glorieta Crta. CM-4010 pk 3,450</t>
  </si>
  <si>
    <t>Nuevo Seseña</t>
  </si>
  <si>
    <t>Seseña</t>
  </si>
  <si>
    <t>Esquivias</t>
  </si>
  <si>
    <t>Yeles</t>
  </si>
  <si>
    <t>Illescas</t>
  </si>
  <si>
    <t>ASTRA - ÁREA SUPRAMUNICIPAL DE TRANSPORTES</t>
  </si>
  <si>
    <t>Polígono San Isidro, Camino Seseña Nuevo</t>
  </si>
  <si>
    <t>Glorieta Fuente Nueva</t>
  </si>
  <si>
    <t>Plaza Mayor</t>
  </si>
  <si>
    <t>Paseo Galatea 3</t>
  </si>
  <si>
    <t>Paseo Galatea 39</t>
  </si>
  <si>
    <t>Urb. Los Pradillos CM-4010 pk 2,160</t>
  </si>
  <si>
    <t>Glorieta Cam. Ciempozuelos / Cam. Pontones</t>
  </si>
  <si>
    <t>Argés - Toledo - Cobisa</t>
  </si>
  <si>
    <t>Bargas - Toledo - Bargas</t>
  </si>
  <si>
    <r>
      <t xml:space="preserve">Lunes a Viernes Laborables
</t>
    </r>
    <r>
      <rPr>
        <sz val="11"/>
        <rFont val="Arial"/>
        <family val="2"/>
      </rPr>
      <t>1 de Septiembre a 15 de Julio</t>
    </r>
  </si>
  <si>
    <t>Segurilla - Mejorada - Talavera de la Reina</t>
  </si>
  <si>
    <t>Ctra. Mejorada 4</t>
  </si>
  <si>
    <t>Plaza de la Constitución</t>
  </si>
  <si>
    <t>Mejorada</t>
  </si>
  <si>
    <t>Segurilla</t>
  </si>
  <si>
    <t>Avda. Juan Carlos I</t>
  </si>
  <si>
    <t>1/2</t>
  </si>
  <si>
    <t>D y F</t>
  </si>
  <si>
    <t>2/2</t>
  </si>
  <si>
    <t>Excepto cabeceras, los restantes horarios son aproximados.  Nambroca no es cabecera de línea.</t>
  </si>
  <si>
    <t>Nambroca - Toledo</t>
  </si>
  <si>
    <t>7:47 </t>
  </si>
  <si>
    <t>7:50 </t>
  </si>
  <si>
    <t>7:53 </t>
  </si>
  <si>
    <t>7:58 </t>
  </si>
  <si>
    <t>8:10 </t>
  </si>
  <si>
    <t>Turleque</t>
  </si>
  <si>
    <t>Manzaneque</t>
  </si>
  <si>
    <t>Villanueva de Bogas</t>
  </si>
  <si>
    <t>Villaminaya</t>
  </si>
  <si>
    <t>Mora</t>
  </si>
  <si>
    <t>Mascaraque</t>
  </si>
  <si>
    <t>Almonacid</t>
  </si>
  <si>
    <t>Las Nieves</t>
  </si>
  <si>
    <t> 15:28</t>
  </si>
  <si>
    <t>15:10 </t>
  </si>
  <si>
    <t> 8:55</t>
  </si>
  <si>
    <t>Toledo - Nambroca</t>
  </si>
  <si>
    <t>Ahorramás</t>
  </si>
  <si>
    <t>CP Gloria Fuertes</t>
  </si>
  <si>
    <t>Urb. La Hacienda</t>
  </si>
  <si>
    <t>Domigos y Festivos</t>
  </si>
  <si>
    <t>C.C. Luz del Tajo</t>
  </si>
  <si>
    <t>Hospital Univesitario</t>
  </si>
  <si>
    <t>Paseo Merchán</t>
  </si>
  <si>
    <t>Avda. Reconquista 22</t>
  </si>
  <si>
    <t>Centro Especialidades</t>
  </si>
  <si>
    <t>Avda. Francia</t>
  </si>
  <si>
    <t>Avda. Reconquista</t>
  </si>
  <si>
    <t>Cent. Especialidades</t>
  </si>
  <si>
    <t>Burguillos - Toledo</t>
  </si>
  <si>
    <t>Burguillos de Toledo</t>
  </si>
  <si>
    <r>
      <t xml:space="preserve">Casa de la Cultura </t>
    </r>
    <r>
      <rPr>
        <sz val="10"/>
        <color theme="0"/>
        <rFont val="Arial"/>
        <family val="2"/>
      </rPr>
      <t>(Antigua carretera Ciudad Real)</t>
    </r>
  </si>
  <si>
    <r>
      <t xml:space="preserve">La Báscula </t>
    </r>
    <r>
      <rPr>
        <sz val="10"/>
        <color theme="0"/>
        <rFont val="Arial"/>
        <family val="2"/>
      </rPr>
      <t>(vía servicio, junto a las naves del Mercadona)</t>
    </r>
  </si>
  <si>
    <t>Plaza España</t>
  </si>
  <si>
    <t>Ermita TO-1261</t>
  </si>
  <si>
    <t>Instituto IES Las Salinas</t>
  </si>
  <si>
    <t>Avda. Barber</t>
  </si>
  <si>
    <r>
      <t>Urb. El Valle</t>
    </r>
    <r>
      <rPr>
        <sz val="10"/>
        <color theme="0"/>
        <rFont val="Arial"/>
        <family val="2"/>
      </rPr>
      <t xml:space="preserve"> (Pistas deportivas)</t>
    </r>
  </si>
  <si>
    <r>
      <t>Urb. La Frontera</t>
    </r>
    <r>
      <rPr>
        <sz val="10"/>
        <color theme="0"/>
        <rFont val="Arial"/>
        <family val="2"/>
      </rPr>
      <t xml:space="preserve"> (Garcilaso de Vega)</t>
    </r>
  </si>
  <si>
    <r>
      <t xml:space="preserve">Urb. La Frontera </t>
    </r>
    <r>
      <rPr>
        <sz val="10"/>
        <color theme="0"/>
        <rFont val="Arial"/>
        <family val="2"/>
      </rPr>
      <t>(Fray Luis de León)</t>
    </r>
  </si>
  <si>
    <r>
      <t xml:space="preserve">Urb. El Valle </t>
    </r>
    <r>
      <rPr>
        <sz val="10"/>
        <color theme="0"/>
        <rFont val="Arial"/>
        <family val="2"/>
      </rPr>
      <t>(Pistas deportivas)</t>
    </r>
  </si>
  <si>
    <r>
      <t>Urb. El Valle</t>
    </r>
    <r>
      <rPr>
        <sz val="10"/>
        <color theme="0"/>
        <rFont val="Arial"/>
        <family val="2"/>
      </rPr>
      <t xml:space="preserve"> (Entrada)</t>
    </r>
  </si>
  <si>
    <r>
      <t xml:space="preserve">Urb. El Valle </t>
    </r>
    <r>
      <rPr>
        <sz val="10"/>
        <color theme="0"/>
        <rFont val="Arial"/>
        <family val="2"/>
      </rPr>
      <t>(Entrada)</t>
    </r>
  </si>
  <si>
    <t>Avda. Castilla-La Mancha 69</t>
  </si>
  <si>
    <r>
      <t xml:space="preserve">Avda. Castilla-La Mancha 3 </t>
    </r>
    <r>
      <rPr>
        <sz val="10"/>
        <color theme="0"/>
        <rFont val="Arial"/>
        <family val="2"/>
      </rPr>
      <t>(Rotonda Centro Esp.)</t>
    </r>
  </si>
  <si>
    <t>Avda. Francisco Aguirre 183</t>
  </si>
  <si>
    <r>
      <t xml:space="preserve">Ronda del Cañillo </t>
    </r>
    <r>
      <rPr>
        <sz val="10"/>
        <color theme="0"/>
        <rFont val="Arial"/>
        <family val="2"/>
      </rPr>
      <t>(oficina turismo)</t>
    </r>
  </si>
  <si>
    <r>
      <t xml:space="preserve">Avda. Juan Pablo II </t>
    </r>
    <r>
      <rPr>
        <sz val="10"/>
        <color theme="0"/>
        <rFont val="Arial"/>
        <family val="2"/>
      </rPr>
      <t>(Rotonda Hospital)</t>
    </r>
  </si>
  <si>
    <r>
      <t xml:space="preserve">Avda. Real Fábrica de Sedas </t>
    </r>
    <r>
      <rPr>
        <sz val="10"/>
        <color theme="0"/>
        <rFont val="Arial"/>
        <family val="2"/>
      </rPr>
      <t>(institutos)</t>
    </r>
  </si>
  <si>
    <r>
      <t xml:space="preserve">C/Seseña 84 </t>
    </r>
    <r>
      <rPr>
        <sz val="10"/>
        <color theme="0"/>
        <rFont val="Arial"/>
        <family val="2"/>
      </rPr>
      <t>(Instituto)</t>
    </r>
  </si>
  <si>
    <t>1/9 a 15/7</t>
  </si>
  <si>
    <t>L a V Lab</t>
  </si>
  <si>
    <t>16/7 a 31/8</t>
  </si>
  <si>
    <t>Sábados (Buho)</t>
  </si>
  <si>
    <t>Viernes (Buho)</t>
  </si>
  <si>
    <t>13:10 </t>
  </si>
  <si>
    <t>Urb. Santa Clara</t>
  </si>
  <si>
    <t>C/Alfonso VI</t>
  </si>
  <si>
    <t>Urb. La Floresta</t>
  </si>
  <si>
    <t>Urb. Los Pinos</t>
  </si>
  <si>
    <r>
      <t>Urb. Las Lomas</t>
    </r>
    <r>
      <rPr>
        <sz val="10"/>
        <color theme="0"/>
        <rFont val="Arial"/>
        <family val="2"/>
      </rPr>
      <t xml:space="preserve"> (C/Lobo)</t>
    </r>
  </si>
  <si>
    <r>
      <t>Urb. Los Olivos</t>
    </r>
    <r>
      <rPr>
        <sz val="10"/>
        <color theme="0"/>
        <rFont val="Arial"/>
        <family val="2"/>
      </rPr>
      <t xml:space="preserve"> (C/Lobo)</t>
    </r>
  </si>
  <si>
    <t>C/Francisco de Goya 25</t>
  </si>
  <si>
    <t>C/Francisco de Goya 1</t>
  </si>
  <si>
    <t>C/Los Lirios 54 (rotonda C/Pontones)</t>
  </si>
  <si>
    <t>C/Lepanto 1</t>
  </si>
  <si>
    <t>C/La Vega</t>
  </si>
  <si>
    <t>C/Río Jarama 24</t>
  </si>
  <si>
    <t>C/Puñoenrostro / Glorieta Acceso C/Ancha</t>
  </si>
  <si>
    <t>C/Seseña 84 (Instituto)</t>
  </si>
  <si>
    <t>C/Ancha 22</t>
  </si>
  <si>
    <t>C/Santa Ana</t>
  </si>
  <si>
    <t>C/Cristo de la Fe esquina - C/Layos</t>
  </si>
  <si>
    <t>Urb. Las Perdices</t>
  </si>
  <si>
    <t>Urb. Los Cantos</t>
  </si>
  <si>
    <t>Urb. Los Nogales</t>
  </si>
  <si>
    <t>Urb. de los Olivares</t>
  </si>
  <si>
    <t>Hospital IDA-Rotonda C/Fundidores</t>
  </si>
  <si>
    <t>Urb. El Cigarral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</si>
</sst>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7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4"/>
      <color indexed="18"/>
      <name val="Arial"/>
      <family val="2"/>
    </font>
    <font>
      <b/>
      <sz val="12"/>
      <color indexed="18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b/>
      <sz val="10"/>
      <color indexed="16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rgb="FF000000"/>
      <name val="Times New Roman"/>
      <family val="1"/>
    </font>
    <font>
      <b/>
      <sz val="9"/>
      <color theme="0"/>
      <name val="Arial"/>
      <family val="2"/>
    </font>
    <font>
      <sz val="9"/>
      <color rgb="FF000099"/>
      <name val="Arial"/>
      <family val="2"/>
    </font>
    <font>
      <sz val="11"/>
      <color rgb="FF000099"/>
      <name val="Arial"/>
      <family val="2"/>
    </font>
    <font>
      <b/>
      <sz val="11"/>
      <color theme="0"/>
      <name val="Arial"/>
      <family val="2"/>
    </font>
    <font>
      <b/>
      <sz val="7"/>
      <color theme="0"/>
      <name val="Arial"/>
      <family val="2"/>
    </font>
    <font>
      <b/>
      <sz val="10"/>
      <color theme="0"/>
      <name val="Arial"/>
      <family val="2"/>
    </font>
    <font>
      <b/>
      <sz val="10"/>
      <color rgb="FF000099"/>
      <name val="Arial"/>
      <family val="2"/>
    </font>
    <font>
      <sz val="11"/>
      <color theme="0"/>
      <name val="Calibri"/>
      <family val="2"/>
      <scheme val="minor"/>
    </font>
    <font>
      <sz val="11"/>
      <name val="Arial"/>
      <family val="2"/>
    </font>
    <font>
      <sz val="10"/>
      <color rgb="FF800080"/>
      <name val="Arial"/>
      <family val="2"/>
    </font>
    <font>
      <sz val="9"/>
      <color theme="0"/>
      <name val="Arial"/>
      <family val="2"/>
    </font>
    <font>
      <sz val="8"/>
      <color rgb="FF800080"/>
      <name val="Arial"/>
      <family val="2"/>
    </font>
    <font>
      <sz val="10"/>
      <color rgb="FFFF0000"/>
      <name val="Arial"/>
      <family val="2"/>
    </font>
    <font>
      <b/>
      <sz val="10"/>
      <color rgb="FF000080"/>
      <name val="Arial"/>
      <family val="2"/>
    </font>
    <font>
      <b/>
      <sz val="10"/>
      <color rgb="FFC00000"/>
      <name val="Arial"/>
      <family val="2"/>
    </font>
    <font>
      <b/>
      <sz val="10"/>
      <color rgb="FF009644"/>
      <name val="Arial"/>
      <family val="2"/>
    </font>
    <font>
      <b/>
      <sz val="10"/>
      <color rgb="FF007E39"/>
      <name val="Arial"/>
      <family val="2"/>
    </font>
    <font>
      <b/>
      <sz val="9"/>
      <color rgb="FFC00000"/>
      <name val="Arial"/>
      <family val="2"/>
    </font>
    <font>
      <b/>
      <sz val="9"/>
      <color rgb="FF009644"/>
      <name val="Arial"/>
      <family val="2"/>
    </font>
    <font>
      <b/>
      <sz val="9"/>
      <color rgb="FF000080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10"/>
      <color theme="0"/>
      <name val="Arial"/>
      <family val="2"/>
    </font>
    <font>
      <sz val="16"/>
      <color theme="0"/>
      <name val="Arial"/>
      <family val="2"/>
    </font>
    <font>
      <b/>
      <sz val="14"/>
      <color rgb="FFFFFF00"/>
      <name val="Arial"/>
      <family val="2"/>
    </font>
    <font>
      <sz val="10"/>
      <color rgb="FFFFFF00"/>
      <name val="Arial"/>
      <family val="2"/>
    </font>
    <font>
      <b/>
      <sz val="14"/>
      <color theme="0"/>
      <name val="Arial"/>
      <family val="2"/>
    </font>
    <font>
      <b/>
      <sz val="16"/>
      <color rgb="FF000080"/>
      <name val="Arial"/>
      <family val="2"/>
    </font>
    <font>
      <b/>
      <sz val="14"/>
      <name val="Arial"/>
      <family val="2"/>
    </font>
    <font>
      <sz val="16"/>
      <color rgb="FF000080"/>
      <name val="Arial"/>
      <family val="2"/>
    </font>
    <font>
      <b/>
      <sz val="16"/>
      <color indexed="18"/>
      <name val="Arial"/>
      <family val="2"/>
    </font>
    <font>
      <b/>
      <sz val="10.5"/>
      <name val="Arial"/>
      <family val="2"/>
    </font>
    <font>
      <sz val="9"/>
      <color rgb="FF800080"/>
      <name val="Arial"/>
      <family val="2"/>
    </font>
    <font>
      <b/>
      <sz val="12"/>
      <name val="Arial"/>
      <family val="2"/>
    </font>
    <font>
      <sz val="10"/>
      <color rgb="FFC00000"/>
      <name val="Arial"/>
      <family val="2"/>
    </font>
    <font>
      <b/>
      <sz val="10"/>
      <color rgb="FF333399"/>
      <name val="Arial"/>
      <family val="2"/>
    </font>
    <font>
      <sz val="10"/>
      <color rgb="FF333399"/>
      <name val="Arial"/>
      <family val="2"/>
    </font>
    <font>
      <b/>
      <sz val="11"/>
      <name val="Calibri"/>
      <family val="2"/>
      <scheme val="minor"/>
    </font>
    <font>
      <sz val="10"/>
      <color rgb="FF007E39"/>
      <name val="Arial"/>
      <family val="2"/>
    </font>
    <font>
      <b/>
      <sz val="10"/>
      <color rgb="FF0066FF"/>
      <name val="Arial"/>
      <family val="2"/>
    </font>
    <font>
      <sz val="10"/>
      <color rgb="FF0066FF"/>
      <name val="Arial"/>
      <family val="2"/>
    </font>
    <font>
      <sz val="12"/>
      <name val="Arial"/>
      <family val="2"/>
    </font>
    <font>
      <sz val="12"/>
      <color rgb="FF000099"/>
      <name val="Arial"/>
      <family val="2"/>
    </font>
    <font>
      <b/>
      <sz val="12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3174C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2A7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rgb="FF6BA42C"/>
        <bgColor indexed="64"/>
      </patternFill>
    </fill>
  </fills>
  <borders count="1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18"/>
      </left>
      <right/>
      <top style="medium">
        <color indexed="18"/>
      </top>
      <bottom style="medium">
        <color indexed="18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/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thin">
        <color rgb="FF800080"/>
      </top>
      <bottom/>
      <diagonal/>
    </border>
    <border>
      <left style="medium">
        <color rgb="FF000099"/>
      </left>
      <right style="medium">
        <color rgb="FF000099"/>
      </right>
      <top style="medium">
        <color rgb="FF000099"/>
      </top>
      <bottom style="medium">
        <color rgb="FF000099"/>
      </bottom>
      <diagonal/>
    </border>
    <border>
      <left/>
      <right style="medium">
        <color rgb="FF000099"/>
      </right>
      <top/>
      <bottom/>
      <diagonal/>
    </border>
    <border>
      <left style="medium">
        <color rgb="FF0070C0"/>
      </left>
      <right style="medium">
        <color rgb="FF000099"/>
      </right>
      <top style="medium">
        <color rgb="FF000099"/>
      </top>
      <bottom style="medium">
        <color rgb="FF000099"/>
      </bottom>
      <diagonal/>
    </border>
    <border>
      <left/>
      <right/>
      <top style="medium">
        <color rgb="FF000099"/>
      </top>
      <bottom style="medium">
        <color rgb="FF000099"/>
      </bottom>
      <diagonal/>
    </border>
    <border>
      <left/>
      <right style="medium">
        <color rgb="FF000099"/>
      </right>
      <top style="medium">
        <color rgb="FF000099"/>
      </top>
      <bottom style="medium">
        <color rgb="FF000099"/>
      </bottom>
      <diagonal/>
    </border>
    <border>
      <left style="medium">
        <color rgb="FF0070C0"/>
      </left>
      <right/>
      <top style="medium">
        <color rgb="FF000099"/>
      </top>
      <bottom style="medium">
        <color rgb="FF000099"/>
      </bottom>
      <diagonal/>
    </border>
    <border>
      <left style="medium">
        <color rgb="FF000099"/>
      </left>
      <right style="medium">
        <color rgb="FF000099"/>
      </right>
      <top/>
      <bottom/>
      <diagonal/>
    </border>
    <border>
      <left style="medium">
        <color rgb="FF000099"/>
      </left>
      <right style="medium">
        <color rgb="FF000099"/>
      </right>
      <top/>
      <bottom style="medium">
        <color rgb="FF000099"/>
      </bottom>
      <diagonal/>
    </border>
    <border>
      <left style="medium">
        <color rgb="FF000099"/>
      </left>
      <right style="medium">
        <color rgb="FF000099"/>
      </right>
      <top style="medium">
        <color rgb="FF000099"/>
      </top>
      <bottom style="thin">
        <color theme="0"/>
      </bottom>
      <diagonal/>
    </border>
    <border>
      <left style="medium">
        <color rgb="FF000099"/>
      </left>
      <right style="medium">
        <color rgb="FF000099"/>
      </right>
      <top style="thin">
        <color theme="0"/>
      </top>
      <bottom style="thin">
        <color theme="0"/>
      </bottom>
      <diagonal/>
    </border>
    <border>
      <left style="medium">
        <color rgb="FF000099"/>
      </left>
      <right style="medium">
        <color rgb="FF000099"/>
      </right>
      <top style="thin">
        <color theme="0"/>
      </top>
      <bottom style="medium">
        <color rgb="FF000099"/>
      </bottom>
      <diagonal/>
    </border>
    <border>
      <left style="medium">
        <color rgb="FF000099"/>
      </left>
      <right style="medium">
        <color rgb="FF000099"/>
      </right>
      <top style="thin">
        <color theme="0"/>
      </top>
      <bottom/>
      <diagonal/>
    </border>
    <border>
      <left style="medium">
        <color rgb="FF000099"/>
      </left>
      <right style="medium">
        <color rgb="FF000099"/>
      </right>
      <top/>
      <bottom style="thin">
        <color theme="0"/>
      </bottom>
      <diagonal/>
    </border>
    <border>
      <left style="medium">
        <color rgb="FF1F497D"/>
      </left>
      <right style="medium">
        <color rgb="FF1F497D"/>
      </right>
      <top style="medium">
        <color rgb="FF1F497D"/>
      </top>
      <bottom/>
      <diagonal/>
    </border>
    <border>
      <left style="medium">
        <color rgb="FF000099"/>
      </left>
      <right style="thin">
        <color rgb="FF000099"/>
      </right>
      <top style="medium">
        <color rgb="FF000099"/>
      </top>
      <bottom style="thin">
        <color rgb="FF000099"/>
      </bottom>
      <diagonal/>
    </border>
    <border>
      <left style="thin">
        <color rgb="FF000099"/>
      </left>
      <right style="thin">
        <color rgb="FF000099"/>
      </right>
      <top style="medium">
        <color rgb="FF000099"/>
      </top>
      <bottom style="thin">
        <color rgb="FF000099"/>
      </bottom>
      <diagonal/>
    </border>
    <border>
      <left style="thin">
        <color rgb="FF000099"/>
      </left>
      <right style="medium">
        <color rgb="FF000099"/>
      </right>
      <top style="medium">
        <color rgb="FF000099"/>
      </top>
      <bottom style="thin">
        <color rgb="FF000099"/>
      </bottom>
      <diagonal/>
    </border>
    <border>
      <left style="medium">
        <color rgb="FF000099"/>
      </left>
      <right style="thin">
        <color rgb="FF000099"/>
      </right>
      <top style="thin">
        <color rgb="FF000099"/>
      </top>
      <bottom style="thin">
        <color rgb="FF000099"/>
      </bottom>
      <diagonal/>
    </border>
    <border>
      <left style="thin">
        <color rgb="FF000099"/>
      </left>
      <right style="thin">
        <color rgb="FF000099"/>
      </right>
      <top style="thin">
        <color rgb="FF000099"/>
      </top>
      <bottom style="thin">
        <color rgb="FF000099"/>
      </bottom>
      <diagonal/>
    </border>
    <border>
      <left style="thin">
        <color rgb="FF000099"/>
      </left>
      <right style="medium">
        <color rgb="FF000099"/>
      </right>
      <top style="thin">
        <color rgb="FF000099"/>
      </top>
      <bottom style="thin">
        <color rgb="FF000099"/>
      </bottom>
      <diagonal/>
    </border>
    <border>
      <left style="medium">
        <color rgb="FF000099"/>
      </left>
      <right style="thin">
        <color rgb="FF000099"/>
      </right>
      <top style="thin">
        <color rgb="FF000099"/>
      </top>
      <bottom style="medium">
        <color rgb="FF000099"/>
      </bottom>
      <diagonal/>
    </border>
    <border>
      <left style="thin">
        <color rgb="FF000099"/>
      </left>
      <right style="thin">
        <color rgb="FF000099"/>
      </right>
      <top style="thin">
        <color rgb="FF000099"/>
      </top>
      <bottom style="medium">
        <color rgb="FF000099"/>
      </bottom>
      <diagonal/>
    </border>
    <border>
      <left style="thin">
        <color rgb="FF000099"/>
      </left>
      <right style="medium">
        <color rgb="FF000099"/>
      </right>
      <top style="thin">
        <color rgb="FF000099"/>
      </top>
      <bottom style="medium">
        <color rgb="FF000099"/>
      </bottom>
      <diagonal/>
    </border>
    <border>
      <left style="medium">
        <color rgb="FF000099"/>
      </left>
      <right style="medium">
        <color rgb="FF000099"/>
      </right>
      <top style="medium">
        <color rgb="FF000099"/>
      </top>
      <bottom style="thick">
        <color theme="0"/>
      </bottom>
      <diagonal/>
    </border>
    <border>
      <left style="medium">
        <color rgb="FF000099"/>
      </left>
      <right style="medium">
        <color rgb="FF000099"/>
      </right>
      <top style="thick">
        <color theme="0"/>
      </top>
      <bottom style="thick">
        <color theme="0"/>
      </bottom>
      <diagonal/>
    </border>
    <border>
      <left style="medium">
        <color rgb="FF000099"/>
      </left>
      <right style="medium">
        <color rgb="FF000099"/>
      </right>
      <top style="thick">
        <color theme="0"/>
      </top>
      <bottom style="medium">
        <color rgb="FF000099"/>
      </bottom>
      <diagonal/>
    </border>
    <border>
      <left style="medium">
        <color rgb="FF000099"/>
      </left>
      <right style="thin">
        <color rgb="FF000099"/>
      </right>
      <top/>
      <bottom style="medium">
        <color rgb="FF000099"/>
      </bottom>
      <diagonal/>
    </border>
    <border>
      <left style="thin">
        <color rgb="FF000099"/>
      </left>
      <right style="thin">
        <color rgb="FF000099"/>
      </right>
      <top/>
      <bottom style="medium">
        <color rgb="FF000099"/>
      </bottom>
      <diagonal/>
    </border>
    <border>
      <left style="thin">
        <color rgb="FF000099"/>
      </left>
      <right style="medium">
        <color rgb="FF000099"/>
      </right>
      <top/>
      <bottom style="medium">
        <color rgb="FF000099"/>
      </bottom>
      <diagonal/>
    </border>
    <border>
      <left style="medium">
        <color rgb="FF000099"/>
      </left>
      <right style="thin">
        <color rgb="FF000099"/>
      </right>
      <top/>
      <bottom style="thin">
        <color rgb="FF000099"/>
      </bottom>
      <diagonal/>
    </border>
    <border>
      <left style="thin">
        <color rgb="FF000099"/>
      </left>
      <right style="medium">
        <color rgb="FF000099"/>
      </right>
      <top/>
      <bottom style="thin">
        <color rgb="FF000099"/>
      </bottom>
      <diagonal/>
    </border>
    <border>
      <left style="thin">
        <color rgb="FF000099"/>
      </left>
      <right style="thin">
        <color rgb="FF000099"/>
      </right>
      <top/>
      <bottom style="thin">
        <color rgb="FF000099"/>
      </bottom>
      <diagonal/>
    </border>
    <border>
      <left style="medium">
        <color rgb="FF000099"/>
      </left>
      <right style="thin">
        <color rgb="FF000099"/>
      </right>
      <top style="thin">
        <color rgb="FF000099"/>
      </top>
      <bottom style="thick">
        <color rgb="FF000099"/>
      </bottom>
      <diagonal/>
    </border>
    <border>
      <left style="thin">
        <color rgb="FF000099"/>
      </left>
      <right style="medium">
        <color rgb="FF000099"/>
      </right>
      <top style="thin">
        <color rgb="FF000099"/>
      </top>
      <bottom style="thick">
        <color rgb="FF000099"/>
      </bottom>
      <diagonal/>
    </border>
    <border>
      <left style="thin">
        <color rgb="FF000099"/>
      </left>
      <right style="thin">
        <color rgb="FF000099"/>
      </right>
      <top style="thin">
        <color rgb="FF000099"/>
      </top>
      <bottom style="thick">
        <color rgb="FF000099"/>
      </bottom>
      <diagonal/>
    </border>
    <border>
      <left style="medium">
        <color indexed="18"/>
      </left>
      <right style="thin">
        <color indexed="18"/>
      </right>
      <top style="medium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medium">
        <color indexed="18"/>
      </top>
      <bottom style="thin">
        <color indexed="18"/>
      </bottom>
      <diagonal/>
    </border>
    <border>
      <left style="thin">
        <color indexed="18"/>
      </left>
      <right style="medium">
        <color indexed="18"/>
      </right>
      <top style="medium">
        <color indexed="18"/>
      </top>
      <bottom style="thin">
        <color indexed="18"/>
      </bottom>
      <diagonal/>
    </border>
    <border>
      <left style="medium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medium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18"/>
      </left>
      <right style="thin">
        <color indexed="18"/>
      </right>
      <top style="thin">
        <color indexed="18"/>
      </top>
      <bottom style="medium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medium">
        <color indexed="18"/>
      </bottom>
      <diagonal/>
    </border>
    <border>
      <left style="thin">
        <color indexed="18"/>
      </left>
      <right style="medium">
        <color indexed="18"/>
      </right>
      <top style="thin">
        <color indexed="18"/>
      </top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thin">
        <color indexed="18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thick">
        <color indexed="18"/>
      </bottom>
      <diagonal/>
    </border>
    <border>
      <left style="medium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medium">
        <color indexed="18"/>
      </right>
      <top/>
      <bottom style="thin">
        <color indexed="18"/>
      </bottom>
      <diagonal/>
    </border>
    <border>
      <left style="medium">
        <color indexed="18"/>
      </left>
      <right style="thin">
        <color indexed="18"/>
      </right>
      <top style="thin">
        <color indexed="18"/>
      </top>
      <bottom style="thick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ck">
        <color indexed="18"/>
      </bottom>
      <diagonal/>
    </border>
    <border>
      <left style="thin">
        <color indexed="18"/>
      </left>
      <right style="medium">
        <color indexed="18"/>
      </right>
      <top style="thin">
        <color indexed="18"/>
      </top>
      <bottom style="thick">
        <color indexed="18"/>
      </bottom>
      <diagonal/>
    </border>
    <border>
      <left style="medium">
        <color indexed="18"/>
      </left>
      <right style="medium">
        <color indexed="18"/>
      </right>
      <top/>
      <bottom style="thin">
        <color indexed="18"/>
      </bottom>
      <diagonal/>
    </border>
    <border>
      <left style="medium">
        <color indexed="18"/>
      </left>
      <right/>
      <top style="thin">
        <color theme="0"/>
      </top>
      <bottom style="thin">
        <color theme="0"/>
      </bottom>
      <diagonal/>
    </border>
    <border>
      <left/>
      <right style="medium">
        <color indexed="18"/>
      </right>
      <top style="thin">
        <color theme="0"/>
      </top>
      <bottom style="thin">
        <color theme="0"/>
      </bottom>
      <diagonal/>
    </border>
    <border>
      <left/>
      <right style="medium">
        <color indexed="18"/>
      </right>
      <top style="thin">
        <color theme="0"/>
      </top>
      <bottom style="medium">
        <color indexed="18"/>
      </bottom>
      <diagonal/>
    </border>
    <border>
      <left style="medium">
        <color indexed="18"/>
      </left>
      <right/>
      <top style="thin">
        <color theme="0"/>
      </top>
      <bottom style="medium">
        <color indexed="18"/>
      </bottom>
      <diagonal/>
    </border>
    <border>
      <left style="medium">
        <color indexed="18"/>
      </left>
      <right/>
      <top/>
      <bottom style="thin">
        <color theme="0"/>
      </bottom>
      <diagonal/>
    </border>
    <border>
      <left/>
      <right style="medium">
        <color indexed="18"/>
      </right>
      <top/>
      <bottom style="thin">
        <color theme="0"/>
      </bottom>
      <diagonal/>
    </border>
    <border>
      <left style="medium">
        <color indexed="18"/>
      </left>
      <right/>
      <top style="medium">
        <color indexed="18"/>
      </top>
      <bottom/>
      <diagonal/>
    </border>
    <border>
      <left style="medium">
        <color indexed="18"/>
      </left>
      <right/>
      <top/>
      <bottom/>
      <diagonal/>
    </border>
    <border>
      <left style="medium">
        <color indexed="18"/>
      </left>
      <right/>
      <top/>
      <bottom style="medium">
        <color indexed="18"/>
      </bottom>
      <diagonal/>
    </border>
    <border>
      <left style="medium">
        <color rgb="FF000099"/>
      </left>
      <right/>
      <top style="thick">
        <color theme="0"/>
      </top>
      <bottom style="thick">
        <color theme="0"/>
      </bottom>
      <diagonal/>
    </border>
    <border>
      <left style="medium">
        <color rgb="FF000099"/>
      </left>
      <right style="thin">
        <color rgb="FF000099"/>
      </right>
      <top style="thick">
        <color theme="0"/>
      </top>
      <bottom style="thick">
        <color theme="0"/>
      </bottom>
      <diagonal/>
    </border>
    <border>
      <left style="thin">
        <color rgb="FF000099"/>
      </left>
      <right style="medium">
        <color rgb="FF000099"/>
      </right>
      <top style="thin">
        <color theme="0"/>
      </top>
      <bottom style="thin">
        <color theme="0"/>
      </bottom>
      <diagonal/>
    </border>
    <border>
      <left style="thin">
        <color rgb="FF000099"/>
      </left>
      <right style="medium">
        <color rgb="FF000099"/>
      </right>
      <top style="medium">
        <color rgb="FF000099"/>
      </top>
      <bottom style="thin">
        <color theme="0"/>
      </bottom>
      <diagonal/>
    </border>
    <border>
      <left style="medium">
        <color rgb="FF000099"/>
      </left>
      <right/>
      <top style="medium">
        <color rgb="FF000099"/>
      </top>
      <bottom style="thick">
        <color theme="0"/>
      </bottom>
      <diagonal/>
    </border>
    <border>
      <left style="thin">
        <color rgb="FF000099"/>
      </left>
      <right style="medium">
        <color rgb="FF000099"/>
      </right>
      <top/>
      <bottom style="thin">
        <color theme="0"/>
      </bottom>
      <diagonal/>
    </border>
    <border>
      <left style="medium">
        <color rgb="FF000099"/>
      </left>
      <right/>
      <top style="thick">
        <color theme="0"/>
      </top>
      <bottom style="medium">
        <color rgb="FF000099"/>
      </bottom>
      <diagonal/>
    </border>
    <border>
      <left/>
      <right style="medium">
        <color indexed="18"/>
      </right>
      <top style="medium">
        <color indexed="18"/>
      </top>
      <bottom/>
      <diagonal/>
    </border>
    <border>
      <left style="thin">
        <color rgb="FF000099"/>
      </left>
      <right style="medium">
        <color rgb="FF000099"/>
      </right>
      <top/>
      <bottom/>
      <diagonal/>
    </border>
    <border>
      <left style="thin">
        <color rgb="FF000099"/>
      </left>
      <right style="medium">
        <color rgb="FF000099"/>
      </right>
      <top style="thin">
        <color theme="0"/>
      </top>
      <bottom/>
      <diagonal/>
    </border>
    <border>
      <left style="medium">
        <color indexed="18"/>
      </left>
      <right/>
      <top style="thin">
        <color theme="0"/>
      </top>
      <bottom style="medium">
        <color theme="0"/>
      </bottom>
      <diagonal/>
    </border>
    <border>
      <left/>
      <right style="medium">
        <color indexed="18"/>
      </right>
      <top style="thin">
        <color theme="0"/>
      </top>
      <bottom style="medium">
        <color theme="0"/>
      </bottom>
      <diagonal/>
    </border>
    <border>
      <left style="medium">
        <color rgb="FF000099"/>
      </left>
      <right/>
      <top/>
      <bottom style="thick">
        <color theme="0"/>
      </bottom>
      <diagonal/>
    </border>
    <border>
      <left style="medium">
        <color rgb="FF000099"/>
      </left>
      <right/>
      <top style="thick">
        <color theme="0"/>
      </top>
      <bottom style="medium">
        <color theme="0"/>
      </bottom>
      <diagonal/>
    </border>
    <border>
      <left style="thin">
        <color rgb="FF000099"/>
      </left>
      <right style="medium">
        <color rgb="FF000099"/>
      </right>
      <top style="thin">
        <color theme="0"/>
      </top>
      <bottom style="medium">
        <color theme="0"/>
      </bottom>
      <diagonal/>
    </border>
    <border>
      <left style="medium">
        <color rgb="FF000099"/>
      </left>
      <right/>
      <top style="medium">
        <color theme="0"/>
      </top>
      <bottom style="thick">
        <color theme="0"/>
      </bottom>
      <diagonal/>
    </border>
    <border>
      <left style="thin">
        <color rgb="FF000099"/>
      </left>
      <right style="medium">
        <color rgb="FF000099"/>
      </right>
      <top style="medium">
        <color theme="0"/>
      </top>
      <bottom style="thin">
        <color theme="0"/>
      </bottom>
      <diagonal/>
    </border>
    <border>
      <left style="thin">
        <color rgb="FF000099"/>
      </left>
      <right style="medium">
        <color rgb="FF000099"/>
      </right>
      <top style="thin">
        <color theme="0"/>
      </top>
      <bottom style="medium">
        <color rgb="FF000099"/>
      </bottom>
      <diagonal/>
    </border>
    <border>
      <left style="medium">
        <color rgb="FF000099"/>
      </left>
      <right style="medium">
        <color rgb="FF000099"/>
      </right>
      <top style="thick">
        <color theme="0"/>
      </top>
      <bottom style="medium">
        <color theme="0"/>
      </bottom>
      <diagonal/>
    </border>
    <border>
      <left style="medium">
        <color rgb="FF000099"/>
      </left>
      <right style="medium">
        <color rgb="FF000099"/>
      </right>
      <top style="thin">
        <color theme="0"/>
      </top>
      <bottom style="medium">
        <color theme="0"/>
      </bottom>
      <diagonal/>
    </border>
    <border>
      <left style="medium">
        <color rgb="FF000099"/>
      </left>
      <right style="thin">
        <color rgb="FF000099"/>
      </right>
      <top style="medium">
        <color theme="0"/>
      </top>
      <bottom style="thick">
        <color theme="0"/>
      </bottom>
      <diagonal/>
    </border>
    <border>
      <left style="medium">
        <color rgb="FF000099"/>
      </left>
      <right style="thin">
        <color rgb="FF000099"/>
      </right>
      <top style="thick">
        <color theme="0"/>
      </top>
      <bottom style="medium">
        <color theme="0"/>
      </bottom>
      <diagonal/>
    </border>
    <border>
      <left style="medium">
        <color rgb="FF000099"/>
      </left>
      <right/>
      <top style="thick">
        <color theme="0"/>
      </top>
      <bottom/>
      <diagonal/>
    </border>
    <border>
      <left style="medium">
        <color rgb="FF000099"/>
      </left>
      <right style="medium">
        <color rgb="FF000099"/>
      </right>
      <top style="thick">
        <color theme="0"/>
      </top>
      <bottom/>
      <diagonal/>
    </border>
    <border>
      <left style="medium">
        <color rgb="FF000099"/>
      </left>
      <right style="medium">
        <color rgb="FF000099"/>
      </right>
      <top/>
      <bottom style="thick">
        <color theme="0"/>
      </bottom>
      <diagonal/>
    </border>
    <border>
      <left style="medium">
        <color rgb="FF000099"/>
      </left>
      <right style="medium">
        <color rgb="FF000099"/>
      </right>
      <top style="medium">
        <color theme="0"/>
      </top>
      <bottom style="thick">
        <color theme="0"/>
      </bottom>
      <diagonal/>
    </border>
    <border>
      <left style="medium">
        <color rgb="FF000099"/>
      </left>
      <right style="medium">
        <color rgb="FF000099"/>
      </right>
      <top style="medium">
        <color theme="0"/>
      </top>
      <bottom style="thin">
        <color theme="0"/>
      </bottom>
      <diagonal/>
    </border>
    <border>
      <left style="medium">
        <color rgb="FF000099"/>
      </left>
      <right/>
      <top style="medium">
        <color theme="0"/>
      </top>
      <bottom style="medium">
        <color rgb="FF000099"/>
      </bottom>
      <diagonal/>
    </border>
    <border>
      <left style="thin">
        <color rgb="FF000099"/>
      </left>
      <right style="medium">
        <color rgb="FF000099"/>
      </right>
      <top style="medium">
        <color theme="0"/>
      </top>
      <bottom style="medium">
        <color rgb="FF000099"/>
      </bottom>
      <diagonal/>
    </border>
    <border>
      <left style="medium">
        <color indexed="18"/>
      </left>
      <right/>
      <top/>
      <bottom style="medium">
        <color theme="0"/>
      </bottom>
      <diagonal/>
    </border>
    <border>
      <left style="medium">
        <color indexed="18"/>
      </left>
      <right/>
      <top style="medium">
        <color theme="0"/>
      </top>
      <bottom/>
      <diagonal/>
    </border>
    <border>
      <left style="thin">
        <color rgb="FF000099"/>
      </left>
      <right style="medium">
        <color rgb="FF000099"/>
      </right>
      <top style="thin">
        <color theme="0"/>
      </top>
      <bottom style="medium">
        <color indexed="18"/>
      </bottom>
      <diagonal/>
    </border>
    <border>
      <left style="medium">
        <color rgb="FF000099"/>
      </left>
      <right/>
      <top/>
      <bottom/>
      <diagonal/>
    </border>
    <border>
      <left style="medium">
        <color rgb="FF000099"/>
      </left>
      <right style="thin">
        <color rgb="FF000099"/>
      </right>
      <top/>
      <bottom/>
      <diagonal/>
    </border>
    <border>
      <left style="thin">
        <color rgb="FF000099"/>
      </left>
      <right style="thin">
        <color rgb="FF000099"/>
      </right>
      <top/>
      <bottom/>
      <diagonal/>
    </border>
    <border>
      <left style="medium">
        <color rgb="FF000099"/>
      </left>
      <right style="thin">
        <color rgb="FF000099"/>
      </right>
      <top style="thin">
        <color rgb="FF000099"/>
      </top>
      <bottom/>
      <diagonal/>
    </border>
    <border>
      <left style="thin">
        <color rgb="FF000099"/>
      </left>
      <right style="thin">
        <color rgb="FF000099"/>
      </right>
      <top style="thin">
        <color rgb="FF000099"/>
      </top>
      <bottom/>
      <diagonal/>
    </border>
    <border>
      <left style="thin">
        <color rgb="FF000099"/>
      </left>
      <right style="medium">
        <color rgb="FF000099"/>
      </right>
      <top style="thin">
        <color rgb="FF000099"/>
      </top>
      <bottom/>
      <diagonal/>
    </border>
    <border>
      <left style="medium">
        <color rgb="FF000099"/>
      </left>
      <right style="thin">
        <color rgb="FF000099"/>
      </right>
      <top style="thick">
        <color rgb="FF000099"/>
      </top>
      <bottom style="thin">
        <color rgb="FF000099"/>
      </bottom>
      <diagonal/>
    </border>
    <border>
      <left style="thin">
        <color rgb="FF000099"/>
      </left>
      <right style="thin">
        <color rgb="FF000099"/>
      </right>
      <top style="thick">
        <color rgb="FF000099"/>
      </top>
      <bottom style="thin">
        <color rgb="FF000099"/>
      </bottom>
      <diagonal/>
    </border>
    <border>
      <left style="thin">
        <color rgb="FF000099"/>
      </left>
      <right style="medium">
        <color rgb="FF000099"/>
      </right>
      <top style="thick">
        <color rgb="FF000099"/>
      </top>
      <bottom style="thin">
        <color rgb="FF000099"/>
      </bottom>
      <diagonal/>
    </border>
    <border>
      <left style="medium">
        <color rgb="FF000099"/>
      </left>
      <right style="thin">
        <color rgb="FF000099"/>
      </right>
      <top style="medium">
        <color rgb="FF000099"/>
      </top>
      <bottom/>
      <diagonal/>
    </border>
    <border>
      <left style="medium">
        <color rgb="FF000099"/>
      </left>
      <right style="thin">
        <color rgb="FF000099"/>
      </right>
      <top/>
      <bottom style="medium">
        <color theme="0"/>
      </bottom>
      <diagonal/>
    </border>
    <border>
      <left style="medium">
        <color rgb="FF000099"/>
      </left>
      <right style="thin">
        <color rgb="FF000099"/>
      </right>
      <top style="medium">
        <color theme="0"/>
      </top>
      <bottom/>
      <diagonal/>
    </border>
    <border>
      <left style="medium">
        <color rgb="FF000099"/>
      </left>
      <right/>
      <top style="medium">
        <color rgb="FF000099"/>
      </top>
      <bottom/>
      <diagonal/>
    </border>
    <border>
      <left/>
      <right style="medium">
        <color rgb="FF000099"/>
      </right>
      <top style="medium">
        <color rgb="FF000099"/>
      </top>
      <bottom/>
      <diagonal/>
    </border>
    <border>
      <left/>
      <right/>
      <top style="medium">
        <color rgb="FF000099"/>
      </top>
      <bottom/>
      <diagonal/>
    </border>
    <border>
      <left style="medium">
        <color rgb="FF000099"/>
      </left>
      <right style="medium">
        <color rgb="FF000099"/>
      </right>
      <top style="medium">
        <color rgb="FF000099"/>
      </top>
      <bottom/>
      <diagonal/>
    </border>
    <border>
      <left style="medium">
        <color rgb="FF000099"/>
      </left>
      <right/>
      <top/>
      <bottom style="medium">
        <color rgb="FF000099"/>
      </bottom>
      <diagonal/>
    </border>
    <border>
      <left/>
      <right style="medium">
        <color rgb="FF000099"/>
      </right>
      <top/>
      <bottom style="medium">
        <color rgb="FF000099"/>
      </bottom>
      <diagonal/>
    </border>
    <border>
      <left/>
      <right/>
      <top/>
      <bottom style="medium">
        <color rgb="FF000099"/>
      </bottom>
      <diagonal/>
    </border>
    <border>
      <left style="thin">
        <color rgb="FF000099"/>
      </left>
      <right/>
      <top/>
      <bottom style="thin">
        <color rgb="FF000099"/>
      </bottom>
      <diagonal/>
    </border>
    <border>
      <left style="thin">
        <color rgb="FF000099"/>
      </left>
      <right/>
      <top style="thin">
        <color rgb="FF000099"/>
      </top>
      <bottom style="thin">
        <color rgb="FF000099"/>
      </bottom>
      <diagonal/>
    </border>
    <border>
      <left style="thin">
        <color rgb="FF000099"/>
      </left>
      <right/>
      <top style="thin">
        <color rgb="FF000099"/>
      </top>
      <bottom style="thick">
        <color rgb="FF000099"/>
      </bottom>
      <diagonal/>
    </border>
  </borders>
  <cellStyleXfs count="4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4" borderId="0" applyNumberFormat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6" fillId="7" borderId="1" applyNumberFormat="0" applyAlignment="0" applyProtection="0"/>
    <xf numFmtId="0" fontId="17" fillId="3" borderId="0" applyNumberFormat="0" applyBorder="0" applyAlignment="0" applyProtection="0"/>
    <xf numFmtId="0" fontId="18" fillId="22" borderId="0" applyNumberFormat="0" applyBorder="0" applyAlignment="0" applyProtection="0"/>
    <xf numFmtId="0" fontId="27" fillId="0" borderId="0"/>
    <xf numFmtId="0" fontId="19" fillId="0" borderId="0"/>
    <xf numFmtId="0" fontId="19" fillId="23" borderId="4" applyNumberFormat="0" applyFont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0" fontId="26" fillId="0" borderId="9" applyNumberFormat="0" applyFill="0" applyAlignment="0" applyProtection="0"/>
    <xf numFmtId="0" fontId="1" fillId="0" borderId="0"/>
  </cellStyleXfs>
  <cellXfs count="617">
    <xf numFmtId="0" fontId="0" fillId="0" borderId="0" xfId="0"/>
    <xf numFmtId="0" fontId="0" fillId="24" borderId="0" xfId="0" applyFill="1"/>
    <xf numFmtId="0" fontId="4" fillId="0" borderId="0" xfId="0" applyFont="1"/>
    <xf numFmtId="0" fontId="5" fillId="0" borderId="0" xfId="0" applyFont="1"/>
    <xf numFmtId="0" fontId="6" fillId="0" borderId="0" xfId="0" applyFont="1" applyBorder="1" applyAlignment="1">
      <alignment vertical="top" wrapText="1"/>
    </xf>
    <xf numFmtId="0" fontId="0" fillId="0" borderId="0" xfId="0" applyFill="1"/>
    <xf numFmtId="20" fontId="3" fillId="0" borderId="0" xfId="0" applyNumberFormat="1" applyFont="1" applyFill="1" applyBorder="1" applyAlignment="1">
      <alignment horizontal="center" vertical="top" wrapText="1"/>
    </xf>
    <xf numFmtId="0" fontId="0" fillId="27" borderId="0" xfId="0" applyFill="1"/>
    <xf numFmtId="0" fontId="0" fillId="26" borderId="0" xfId="0" applyFill="1"/>
    <xf numFmtId="0" fontId="6" fillId="0" borderId="0" xfId="0" applyFont="1" applyFill="1" applyBorder="1" applyAlignment="1">
      <alignment vertical="top" wrapText="1"/>
    </xf>
    <xf numFmtId="0" fontId="0" fillId="0" borderId="0" xfId="0" applyFill="1" applyBorder="1"/>
    <xf numFmtId="0" fontId="2" fillId="0" borderId="0" xfId="0" applyFont="1" applyFill="1" applyBorder="1" applyAlignment="1">
      <alignment vertical="top" wrapText="1"/>
    </xf>
    <xf numFmtId="20" fontId="8" fillId="0" borderId="0" xfId="0" applyNumberFormat="1" applyFont="1" applyFill="1" applyBorder="1" applyAlignment="1">
      <alignment horizontal="center" vertical="top" wrapText="1"/>
    </xf>
    <xf numFmtId="0" fontId="29" fillId="0" borderId="0" xfId="0" applyFont="1"/>
    <xf numFmtId="0" fontId="30" fillId="0" borderId="0" xfId="0" applyFont="1"/>
    <xf numFmtId="0" fontId="0" fillId="29" borderId="0" xfId="0" applyFill="1"/>
    <xf numFmtId="0" fontId="30" fillId="0" borderId="0" xfId="0" applyFont="1" applyBorder="1"/>
    <xf numFmtId="0" fontId="30" fillId="0" borderId="0" xfId="0" applyFont="1" applyFill="1" applyBorder="1"/>
    <xf numFmtId="0" fontId="0" fillId="0" borderId="0" xfId="0" applyBorder="1"/>
    <xf numFmtId="0" fontId="28" fillId="0" borderId="21" xfId="0" applyFont="1" applyFill="1" applyBorder="1" applyAlignment="1">
      <alignment horizontal="left" vertical="center" wrapText="1"/>
    </xf>
    <xf numFmtId="0" fontId="29" fillId="0" borderId="0" xfId="0" applyFont="1" applyFill="1" applyBorder="1"/>
    <xf numFmtId="0" fontId="29" fillId="0" borderId="0" xfId="0" applyFont="1" applyBorder="1"/>
    <xf numFmtId="0" fontId="28" fillId="0" borderId="16" xfId="0" applyFont="1" applyFill="1" applyBorder="1" applyAlignment="1">
      <alignment horizontal="left" vertical="center" wrapText="1"/>
    </xf>
    <xf numFmtId="0" fontId="5" fillId="0" borderId="0" xfId="0" applyFont="1" applyBorder="1"/>
    <xf numFmtId="0" fontId="31" fillId="0" borderId="0" xfId="0" applyFont="1" applyFill="1" applyBorder="1" applyAlignment="1">
      <alignment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6" fillId="24" borderId="0" xfId="0" applyFont="1" applyFill="1"/>
    <xf numFmtId="0" fontId="36" fillId="0" borderId="0" xfId="0" applyFont="1"/>
    <xf numFmtId="0" fontId="0" fillId="24" borderId="14" xfId="0" applyFill="1" applyBorder="1"/>
    <xf numFmtId="0" fontId="40" fillId="0" borderId="0" xfId="0" applyFont="1"/>
    <xf numFmtId="20" fontId="42" fillId="0" borderId="0" xfId="0" applyNumberFormat="1" applyFont="1" applyFill="1" applyBorder="1" applyAlignment="1">
      <alignment horizontal="center" vertical="center" wrapText="1"/>
    </xf>
    <xf numFmtId="20" fontId="41" fillId="0" borderId="0" xfId="0" applyNumberFormat="1" applyFont="1" applyFill="1" applyBorder="1" applyAlignment="1">
      <alignment horizontal="center" vertical="center" wrapText="1"/>
    </xf>
    <xf numFmtId="0" fontId="45" fillId="0" borderId="16" xfId="0" applyFont="1" applyFill="1" applyBorder="1" applyAlignment="1">
      <alignment horizontal="left" vertical="center" wrapText="1"/>
    </xf>
    <xf numFmtId="0" fontId="45" fillId="0" borderId="21" xfId="0" applyFont="1" applyFill="1" applyBorder="1" applyAlignment="1">
      <alignment horizontal="left" vertical="center" wrapText="1"/>
    </xf>
    <xf numFmtId="0" fontId="46" fillId="0" borderId="21" xfId="0" applyFont="1" applyFill="1" applyBorder="1" applyAlignment="1">
      <alignment horizontal="left" vertical="center" wrapText="1"/>
    </xf>
    <xf numFmtId="20" fontId="43" fillId="0" borderId="0" xfId="0" applyNumberFormat="1" applyFont="1" applyFill="1" applyBorder="1" applyAlignment="1">
      <alignment horizontal="center" vertical="center" wrapText="1"/>
    </xf>
    <xf numFmtId="0" fontId="47" fillId="0" borderId="21" xfId="0" applyFont="1" applyFill="1" applyBorder="1" applyAlignment="1">
      <alignment horizontal="left" vertical="center" wrapText="1"/>
    </xf>
    <xf numFmtId="0" fontId="48" fillId="33" borderId="15" xfId="0" applyFont="1" applyFill="1" applyBorder="1" applyAlignment="1">
      <alignment horizontal="centerContinuous" vertical="center" wrapText="1"/>
    </xf>
    <xf numFmtId="0" fontId="48" fillId="33" borderId="19" xfId="0" applyFont="1" applyFill="1" applyBorder="1" applyAlignment="1">
      <alignment horizontal="centerContinuous" vertical="center" wrapText="1"/>
    </xf>
    <xf numFmtId="0" fontId="50" fillId="29" borderId="0" xfId="0" applyFont="1" applyFill="1"/>
    <xf numFmtId="0" fontId="51" fillId="29" borderId="0" xfId="0" applyFont="1" applyFill="1" applyAlignment="1">
      <alignment horizontal="centerContinuous"/>
    </xf>
    <xf numFmtId="0" fontId="50" fillId="29" borderId="0" xfId="0" applyFont="1" applyFill="1" applyAlignment="1">
      <alignment horizontal="centerContinuous"/>
    </xf>
    <xf numFmtId="0" fontId="55" fillId="34" borderId="0" xfId="0" applyFont="1" applyFill="1" applyAlignment="1">
      <alignment horizontal="centerContinuous"/>
    </xf>
    <xf numFmtId="0" fontId="19" fillId="34" borderId="0" xfId="0" applyFont="1" applyFill="1" applyAlignment="1">
      <alignment horizontal="centerContinuous"/>
    </xf>
    <xf numFmtId="0" fontId="56" fillId="34" borderId="0" xfId="0" applyFont="1" applyFill="1" applyAlignment="1">
      <alignment horizontal="centerContinuous"/>
    </xf>
    <xf numFmtId="0" fontId="0" fillId="34" borderId="0" xfId="0" applyFill="1" applyAlignment="1">
      <alignment horizontal="centerContinuous"/>
    </xf>
    <xf numFmtId="0" fontId="54" fillId="34" borderId="0" xfId="0" applyFont="1" applyFill="1" applyAlignment="1">
      <alignment horizontal="centerContinuous"/>
    </xf>
    <xf numFmtId="0" fontId="52" fillId="34" borderId="0" xfId="0" applyFont="1" applyFill="1" applyAlignment="1">
      <alignment horizontal="centerContinuous"/>
    </xf>
    <xf numFmtId="0" fontId="53" fillId="34" borderId="0" xfId="0" applyFont="1" applyFill="1" applyAlignment="1">
      <alignment horizontal="centerContinuous"/>
    </xf>
    <xf numFmtId="0" fontId="57" fillId="34" borderId="0" xfId="0" applyFont="1" applyFill="1" applyAlignment="1">
      <alignment horizontal="centerContinuous"/>
    </xf>
    <xf numFmtId="0" fontId="58" fillId="34" borderId="0" xfId="0" applyFont="1" applyFill="1" applyAlignment="1">
      <alignment horizontal="centerContinuous"/>
    </xf>
    <xf numFmtId="0" fontId="7" fillId="34" borderId="0" xfId="0" applyFont="1" applyFill="1" applyAlignment="1">
      <alignment horizontal="centerContinuous"/>
    </xf>
    <xf numFmtId="0" fontId="41" fillId="0" borderId="0" xfId="0" applyFont="1" applyBorder="1" applyAlignment="1">
      <alignment vertical="top" wrapText="1"/>
    </xf>
    <xf numFmtId="0" fontId="33" fillId="35" borderId="23" xfId="0" applyFont="1" applyFill="1" applyBorder="1" applyAlignment="1">
      <alignment horizontal="left" vertical="center" wrapText="1"/>
    </xf>
    <xf numFmtId="0" fontId="33" fillId="35" borderId="25" xfId="0" applyFont="1" applyFill="1" applyBorder="1" applyAlignment="1">
      <alignment horizontal="left" vertical="center" wrapText="1"/>
    </xf>
    <xf numFmtId="0" fontId="48" fillId="0" borderId="0" xfId="0" applyFont="1" applyFill="1" applyBorder="1" applyAlignment="1">
      <alignment vertical="center" wrapText="1"/>
    </xf>
    <xf numFmtId="0" fontId="49" fillId="0" borderId="0" xfId="0" applyFont="1" applyFill="1" applyBorder="1" applyAlignment="1">
      <alignment horizontal="center" vertical="center" wrapText="1"/>
    </xf>
    <xf numFmtId="0" fontId="48" fillId="33" borderId="11" xfId="0" applyFont="1" applyFill="1" applyBorder="1" applyAlignment="1">
      <alignment horizontal="centerContinuous" vertical="top" wrapText="1"/>
    </xf>
    <xf numFmtId="0" fontId="48" fillId="33" borderId="12" xfId="0" applyFont="1" applyFill="1" applyBorder="1" applyAlignment="1">
      <alignment horizontal="centerContinuous" vertical="top" wrapText="1"/>
    </xf>
    <xf numFmtId="0" fontId="48" fillId="33" borderId="13" xfId="0" applyFont="1" applyFill="1" applyBorder="1" applyAlignment="1">
      <alignment horizontal="centerContinuous" vertical="top" wrapText="1"/>
    </xf>
    <xf numFmtId="0" fontId="37" fillId="0" borderId="0" xfId="0" applyFont="1" applyBorder="1"/>
    <xf numFmtId="49" fontId="32" fillId="29" borderId="0" xfId="0" applyNumberFormat="1" applyFont="1" applyFill="1" applyBorder="1" applyAlignment="1">
      <alignment horizontal="center"/>
    </xf>
    <xf numFmtId="0" fontId="60" fillId="0" borderId="0" xfId="0" applyFont="1" applyBorder="1"/>
    <xf numFmtId="49" fontId="61" fillId="34" borderId="0" xfId="0" applyNumberFormat="1" applyFont="1" applyFill="1" applyAlignment="1">
      <alignment horizontal="center" vertical="center"/>
    </xf>
    <xf numFmtId="0" fontId="39" fillId="0" borderId="0" xfId="0" applyFont="1" applyBorder="1" applyAlignment="1">
      <alignment horizontal="right"/>
    </xf>
    <xf numFmtId="16" fontId="38" fillId="29" borderId="0" xfId="0" quotePrefix="1" applyNumberFormat="1" applyFont="1" applyFill="1" applyAlignment="1">
      <alignment horizontal="centerContinuous"/>
    </xf>
    <xf numFmtId="0" fontId="33" fillId="35" borderId="26" xfId="0" applyFont="1" applyFill="1" applyBorder="1" applyAlignment="1">
      <alignment horizontal="left" vertical="center" wrapText="1"/>
    </xf>
    <xf numFmtId="0" fontId="48" fillId="33" borderId="17" xfId="0" applyFont="1" applyFill="1" applyBorder="1" applyAlignment="1">
      <alignment horizontal="centerContinuous" vertical="center" wrapText="1"/>
    </xf>
    <xf numFmtId="0" fontId="49" fillId="33" borderId="15" xfId="0" applyFont="1" applyFill="1" applyBorder="1" applyAlignment="1">
      <alignment horizontal="centerContinuous" vertical="center" wrapText="1"/>
    </xf>
    <xf numFmtId="0" fontId="33" fillId="31" borderId="24" xfId="0" applyFont="1" applyFill="1" applyBorder="1" applyAlignment="1">
      <alignment horizontal="left" vertical="center" wrapText="1"/>
    </xf>
    <xf numFmtId="0" fontId="62" fillId="0" borderId="0" xfId="0" applyFont="1"/>
    <xf numFmtId="20" fontId="42" fillId="0" borderId="0" xfId="0" applyNumberFormat="1" applyFont="1" applyFill="1" applyBorder="1" applyAlignment="1">
      <alignment horizontal="center" vertical="top" wrapText="1"/>
    </xf>
    <xf numFmtId="0" fontId="64" fillId="0" borderId="0" xfId="0" applyFont="1"/>
    <xf numFmtId="0" fontId="48" fillId="36" borderId="10" xfId="0" applyFont="1" applyFill="1" applyBorder="1" applyAlignment="1">
      <alignment horizontal="center" vertical="top" wrapText="1"/>
    </xf>
    <xf numFmtId="0" fontId="33" fillId="35" borderId="24" xfId="0" applyFont="1" applyFill="1" applyBorder="1" applyAlignment="1">
      <alignment horizontal="left" vertical="center" wrapText="1"/>
    </xf>
    <xf numFmtId="0" fontId="48" fillId="33" borderId="20" xfId="0" applyFont="1" applyFill="1" applyBorder="1" applyAlignment="1">
      <alignment horizontal="centerContinuous" vertical="center" wrapText="1"/>
    </xf>
    <xf numFmtId="0" fontId="48" fillId="33" borderId="18" xfId="0" applyFont="1" applyFill="1" applyBorder="1" applyAlignment="1">
      <alignment horizontal="centerContinuous" vertical="center" wrapText="1"/>
    </xf>
    <xf numFmtId="0" fontId="33" fillId="31" borderId="22" xfId="0" applyFont="1" applyFill="1" applyBorder="1" applyAlignment="1">
      <alignment horizontal="left" vertical="center" wrapText="1"/>
    </xf>
    <xf numFmtId="0" fontId="33" fillId="35" borderId="27" xfId="0" applyFont="1" applyFill="1" applyBorder="1" applyAlignment="1">
      <alignment horizontal="left" vertical="center" wrapText="1"/>
    </xf>
    <xf numFmtId="20" fontId="41" fillId="0" borderId="29" xfId="0" applyNumberFormat="1" applyFont="1" applyFill="1" applyBorder="1" applyAlignment="1">
      <alignment horizontal="center" vertical="center" wrapText="1"/>
    </xf>
    <xf numFmtId="20" fontId="41" fillId="28" borderId="30" xfId="0" applyNumberFormat="1" applyFont="1" applyFill="1" applyBorder="1" applyAlignment="1">
      <alignment horizontal="center" vertical="center" wrapText="1"/>
    </xf>
    <xf numFmtId="20" fontId="41" fillId="0" borderId="30" xfId="0" applyNumberFormat="1" applyFont="1" applyFill="1" applyBorder="1" applyAlignment="1">
      <alignment horizontal="center" vertical="center" wrapText="1"/>
    </xf>
    <xf numFmtId="20" fontId="41" fillId="0" borderId="31" xfId="0" applyNumberFormat="1" applyFont="1" applyFill="1" applyBorder="1" applyAlignment="1">
      <alignment horizontal="center" vertical="center" wrapText="1"/>
    </xf>
    <xf numFmtId="20" fontId="41" fillId="0" borderId="32" xfId="0" applyNumberFormat="1" applyFont="1" applyFill="1" applyBorder="1" applyAlignment="1">
      <alignment horizontal="center" vertical="center" wrapText="1"/>
    </xf>
    <xf numFmtId="20" fontId="41" fillId="28" borderId="33" xfId="0" applyNumberFormat="1" applyFont="1" applyFill="1" applyBorder="1" applyAlignment="1">
      <alignment horizontal="center" vertical="center" wrapText="1"/>
    </xf>
    <xf numFmtId="20" fontId="41" fillId="0" borderId="33" xfId="0" applyNumberFormat="1" applyFont="1" applyFill="1" applyBorder="1" applyAlignment="1">
      <alignment horizontal="center" vertical="center" wrapText="1"/>
    </xf>
    <xf numFmtId="20" fontId="41" fillId="0" borderId="34" xfId="0" applyNumberFormat="1" applyFont="1" applyFill="1" applyBorder="1" applyAlignment="1">
      <alignment horizontal="center" vertical="center" wrapText="1"/>
    </xf>
    <xf numFmtId="20" fontId="42" fillId="0" borderId="32" xfId="0" applyNumberFormat="1" applyFont="1" applyFill="1" applyBorder="1" applyAlignment="1">
      <alignment horizontal="center" vertical="center" wrapText="1"/>
    </xf>
    <xf numFmtId="20" fontId="42" fillId="28" borderId="33" xfId="0" applyNumberFormat="1" applyFont="1" applyFill="1" applyBorder="1" applyAlignment="1">
      <alignment horizontal="center" vertical="center" wrapText="1"/>
    </xf>
    <xf numFmtId="20" fontId="42" fillId="0" borderId="33" xfId="0" applyNumberFormat="1" applyFont="1" applyFill="1" applyBorder="1" applyAlignment="1">
      <alignment horizontal="center" vertical="center" wrapText="1"/>
    </xf>
    <xf numFmtId="20" fontId="42" fillId="0" borderId="34" xfId="0" applyNumberFormat="1" applyFont="1" applyFill="1" applyBorder="1" applyAlignment="1">
      <alignment horizontal="center" vertical="center" wrapText="1"/>
    </xf>
    <xf numFmtId="20" fontId="63" fillId="0" borderId="34" xfId="0" applyNumberFormat="1" applyFont="1" applyFill="1" applyBorder="1" applyAlignment="1">
      <alignment horizontal="center" vertical="center" wrapText="1"/>
    </xf>
    <xf numFmtId="20" fontId="44" fillId="0" borderId="32" xfId="0" applyNumberFormat="1" applyFont="1" applyFill="1" applyBorder="1" applyAlignment="1">
      <alignment horizontal="center" vertical="center" wrapText="1"/>
    </xf>
    <xf numFmtId="20" fontId="44" fillId="28" borderId="33" xfId="0" applyNumberFormat="1" applyFont="1" applyFill="1" applyBorder="1" applyAlignment="1">
      <alignment horizontal="center" vertical="center" wrapText="1"/>
    </xf>
    <xf numFmtId="20" fontId="44" fillId="0" borderId="33" xfId="0" applyNumberFormat="1" applyFont="1" applyFill="1" applyBorder="1" applyAlignment="1">
      <alignment horizontal="center" vertical="center" wrapText="1"/>
    </xf>
    <xf numFmtId="20" fontId="44" fillId="0" borderId="34" xfId="0" applyNumberFormat="1" applyFont="1" applyFill="1" applyBorder="1" applyAlignment="1">
      <alignment horizontal="center" vertical="center" wrapText="1"/>
    </xf>
    <xf numFmtId="20" fontId="63" fillId="0" borderId="29" xfId="0" applyNumberFormat="1" applyFont="1" applyFill="1" applyBorder="1" applyAlignment="1">
      <alignment horizontal="center" vertical="center" wrapText="1"/>
    </xf>
    <xf numFmtId="20" fontId="63" fillId="28" borderId="31" xfId="0" applyNumberFormat="1" applyFont="1" applyFill="1" applyBorder="1" applyAlignment="1">
      <alignment horizontal="center" vertical="center" wrapText="1"/>
    </xf>
    <xf numFmtId="20" fontId="63" fillId="0" borderId="32" xfId="0" applyNumberFormat="1" applyFont="1" applyFill="1" applyBorder="1" applyAlignment="1">
      <alignment horizontal="center" vertical="center" wrapText="1"/>
    </xf>
    <xf numFmtId="20" fontId="63" fillId="28" borderId="34" xfId="0" applyNumberFormat="1" applyFont="1" applyFill="1" applyBorder="1" applyAlignment="1">
      <alignment horizontal="center" vertical="center" wrapText="1"/>
    </xf>
    <xf numFmtId="20" fontId="42" fillId="28" borderId="34" xfId="0" applyNumberFormat="1" applyFont="1" applyFill="1" applyBorder="1" applyAlignment="1">
      <alignment horizontal="center" vertical="center" wrapText="1"/>
    </xf>
    <xf numFmtId="20" fontId="63" fillId="28" borderId="29" xfId="0" applyNumberFormat="1" applyFont="1" applyFill="1" applyBorder="1" applyAlignment="1">
      <alignment horizontal="center" vertical="center" wrapText="1"/>
    </xf>
    <xf numFmtId="20" fontId="63" fillId="0" borderId="30" xfId="0" applyNumberFormat="1" applyFont="1" applyFill="1" applyBorder="1" applyAlignment="1">
      <alignment horizontal="center" vertical="center" wrapText="1"/>
    </xf>
    <xf numFmtId="20" fontId="63" fillId="28" borderId="32" xfId="0" applyNumberFormat="1" applyFont="1" applyFill="1" applyBorder="1" applyAlignment="1">
      <alignment horizontal="center" vertical="center" wrapText="1"/>
    </xf>
    <xf numFmtId="20" fontId="63" fillId="0" borderId="33" xfId="0" applyNumberFormat="1" applyFont="1" applyFill="1" applyBorder="1" applyAlignment="1">
      <alignment horizontal="center" vertical="center" wrapText="1"/>
    </xf>
    <xf numFmtId="20" fontId="42" fillId="28" borderId="32" xfId="0" applyNumberFormat="1" applyFont="1" applyFill="1" applyBorder="1" applyAlignment="1">
      <alignment horizontal="center" vertical="center" wrapText="1"/>
    </xf>
    <xf numFmtId="20" fontId="63" fillId="0" borderId="31" xfId="0" applyNumberFormat="1" applyFont="1" applyFill="1" applyBorder="1" applyAlignment="1">
      <alignment horizontal="center" vertical="center" wrapText="1"/>
    </xf>
    <xf numFmtId="20" fontId="63" fillId="28" borderId="30" xfId="0" applyNumberFormat="1" applyFont="1" applyFill="1" applyBorder="1" applyAlignment="1">
      <alignment horizontal="center" vertical="center" wrapText="1"/>
    </xf>
    <xf numFmtId="20" fontId="63" fillId="28" borderId="33" xfId="0" applyNumberFormat="1" applyFont="1" applyFill="1" applyBorder="1" applyAlignment="1">
      <alignment horizontal="center" vertical="center" wrapText="1"/>
    </xf>
    <xf numFmtId="20" fontId="63" fillId="30" borderId="29" xfId="0" applyNumberFormat="1" applyFont="1" applyFill="1" applyBorder="1" applyAlignment="1">
      <alignment horizontal="center" vertical="center" wrapText="1"/>
    </xf>
    <xf numFmtId="20" fontId="63" fillId="30" borderId="30" xfId="0" applyNumberFormat="1" applyFont="1" applyFill="1" applyBorder="1" applyAlignment="1">
      <alignment horizontal="center" vertical="center" wrapText="1"/>
    </xf>
    <xf numFmtId="20" fontId="63" fillId="30" borderId="31" xfId="0" applyNumberFormat="1" applyFont="1" applyFill="1" applyBorder="1" applyAlignment="1">
      <alignment horizontal="center" vertical="center" wrapText="1"/>
    </xf>
    <xf numFmtId="20" fontId="63" fillId="30" borderId="32" xfId="0" applyNumberFormat="1" applyFont="1" applyFill="1" applyBorder="1" applyAlignment="1">
      <alignment horizontal="center" vertical="center" wrapText="1"/>
    </xf>
    <xf numFmtId="20" fontId="63" fillId="30" borderId="33" xfId="0" applyNumberFormat="1" applyFont="1" applyFill="1" applyBorder="1" applyAlignment="1">
      <alignment horizontal="center" vertical="center" wrapText="1"/>
    </xf>
    <xf numFmtId="20" fontId="63" fillId="30" borderId="34" xfId="0" applyNumberFormat="1" applyFont="1" applyFill="1" applyBorder="1" applyAlignment="1">
      <alignment horizontal="center" vertical="center" wrapText="1"/>
    </xf>
    <xf numFmtId="20" fontId="42" fillId="30" borderId="32" xfId="0" applyNumberFormat="1" applyFont="1" applyFill="1" applyBorder="1" applyAlignment="1">
      <alignment horizontal="center" vertical="center" wrapText="1"/>
    </xf>
    <xf numFmtId="20" fontId="42" fillId="30" borderId="33" xfId="0" applyNumberFormat="1" applyFont="1" applyFill="1" applyBorder="1" applyAlignment="1">
      <alignment horizontal="center" vertical="center" wrapText="1"/>
    </xf>
    <xf numFmtId="20" fontId="42" fillId="30" borderId="34" xfId="0" applyNumberFormat="1" applyFont="1" applyFill="1" applyBorder="1" applyAlignment="1">
      <alignment horizontal="center" vertical="center" wrapText="1"/>
    </xf>
    <xf numFmtId="20" fontId="42" fillId="0" borderId="29" xfId="0" applyNumberFormat="1" applyFont="1" applyFill="1" applyBorder="1" applyAlignment="1">
      <alignment horizontal="center" vertical="center" wrapText="1"/>
    </xf>
    <xf numFmtId="20" fontId="42" fillId="28" borderId="30" xfId="0" applyNumberFormat="1" applyFont="1" applyFill="1" applyBorder="1" applyAlignment="1">
      <alignment horizontal="center" vertical="center" wrapText="1"/>
    </xf>
    <xf numFmtId="20" fontId="42" fillId="0" borderId="30" xfId="0" applyNumberFormat="1" applyFont="1" applyFill="1" applyBorder="1" applyAlignment="1">
      <alignment horizontal="center" vertical="center" wrapText="1"/>
    </xf>
    <xf numFmtId="20" fontId="42" fillId="0" borderId="31" xfId="0" applyNumberFormat="1" applyFont="1" applyFill="1" applyBorder="1" applyAlignment="1">
      <alignment horizontal="center" vertical="center" wrapText="1"/>
    </xf>
    <xf numFmtId="20" fontId="42" fillId="0" borderId="35" xfId="0" applyNumberFormat="1" applyFont="1" applyFill="1" applyBorder="1" applyAlignment="1">
      <alignment horizontal="center" vertical="center" wrapText="1"/>
    </xf>
    <xf numFmtId="20" fontId="42" fillId="28" borderId="36" xfId="0" applyNumberFormat="1" applyFont="1" applyFill="1" applyBorder="1" applyAlignment="1">
      <alignment horizontal="center" vertical="center" wrapText="1"/>
    </xf>
    <xf numFmtId="20" fontId="42" fillId="0" borderId="36" xfId="0" applyNumberFormat="1" applyFont="1" applyFill="1" applyBorder="1" applyAlignment="1">
      <alignment horizontal="center" vertical="center" wrapText="1"/>
    </xf>
    <xf numFmtId="20" fontId="42" fillId="0" borderId="37" xfId="0" applyNumberFormat="1" applyFont="1" applyFill="1" applyBorder="1" applyAlignment="1">
      <alignment horizontal="center" vertical="center" wrapText="1"/>
    </xf>
    <xf numFmtId="20" fontId="63" fillId="0" borderId="41" xfId="0" applyNumberFormat="1" applyFont="1" applyFill="1" applyBorder="1" applyAlignment="1">
      <alignment horizontal="center" vertical="center" wrapText="1"/>
    </xf>
    <xf numFmtId="20" fontId="63" fillId="28" borderId="42" xfId="0" applyNumberFormat="1" applyFont="1" applyFill="1" applyBorder="1" applyAlignment="1">
      <alignment horizontal="center" vertical="center" wrapText="1"/>
    </xf>
    <xf numFmtId="20" fontId="63" fillId="0" borderId="42" xfId="0" applyNumberFormat="1" applyFont="1" applyFill="1" applyBorder="1" applyAlignment="1">
      <alignment horizontal="center" vertical="center" wrapText="1"/>
    </xf>
    <xf numFmtId="20" fontId="63" fillId="0" borderId="43" xfId="0" applyNumberFormat="1" applyFont="1" applyFill="1" applyBorder="1" applyAlignment="1">
      <alignment horizontal="center" vertical="center" wrapText="1"/>
    </xf>
    <xf numFmtId="20" fontId="63" fillId="0" borderId="47" xfId="0" applyNumberFormat="1" applyFont="1" applyFill="1" applyBorder="1" applyAlignment="1">
      <alignment horizontal="center" vertical="center" wrapText="1"/>
    </xf>
    <xf numFmtId="20" fontId="63" fillId="28" borderId="48" xfId="0" applyNumberFormat="1" applyFont="1" applyFill="1" applyBorder="1" applyAlignment="1">
      <alignment horizontal="center" vertical="center" wrapText="1"/>
    </xf>
    <xf numFmtId="20" fontId="63" fillId="28" borderId="47" xfId="0" applyNumberFormat="1" applyFont="1" applyFill="1" applyBorder="1" applyAlignment="1">
      <alignment horizontal="center" vertical="center" wrapText="1"/>
    </xf>
    <xf numFmtId="20" fontId="63" fillId="0" borderId="49" xfId="0" applyNumberFormat="1" applyFont="1" applyFill="1" applyBorder="1" applyAlignment="1">
      <alignment horizontal="center" vertical="center" wrapText="1"/>
    </xf>
    <xf numFmtId="20" fontId="63" fillId="0" borderId="48" xfId="0" applyNumberFormat="1" applyFont="1" applyFill="1" applyBorder="1" applyAlignment="1">
      <alignment horizontal="center" vertical="center" wrapText="1"/>
    </xf>
    <xf numFmtId="20" fontId="63" fillId="28" borderId="49" xfId="0" applyNumberFormat="1" applyFont="1" applyFill="1" applyBorder="1" applyAlignment="1">
      <alignment horizontal="center" vertical="center" wrapText="1"/>
    </xf>
    <xf numFmtId="20" fontId="63" fillId="30" borderId="47" xfId="0" applyNumberFormat="1" applyFont="1" applyFill="1" applyBorder="1" applyAlignment="1">
      <alignment horizontal="center" vertical="center" wrapText="1"/>
    </xf>
    <xf numFmtId="20" fontId="63" fillId="30" borderId="49" xfId="0" applyNumberFormat="1" applyFont="1" applyFill="1" applyBorder="1" applyAlignment="1">
      <alignment horizontal="center" vertical="center" wrapText="1"/>
    </xf>
    <xf numFmtId="20" fontId="63" fillId="30" borderId="48" xfId="0" applyNumberFormat="1" applyFont="1" applyFill="1" applyBorder="1" applyAlignment="1">
      <alignment horizontal="center" vertical="center" wrapText="1"/>
    </xf>
    <xf numFmtId="20" fontId="42" fillId="0" borderId="44" xfId="0" applyNumberFormat="1" applyFont="1" applyFill="1" applyBorder="1" applyAlignment="1">
      <alignment horizontal="center" vertical="center" wrapText="1"/>
    </xf>
    <xf numFmtId="20" fontId="42" fillId="28" borderId="45" xfId="0" applyNumberFormat="1" applyFont="1" applyFill="1" applyBorder="1" applyAlignment="1">
      <alignment horizontal="center" vertical="center" wrapText="1"/>
    </xf>
    <xf numFmtId="20" fontId="42" fillId="28" borderId="44" xfId="0" applyNumberFormat="1" applyFont="1" applyFill="1" applyBorder="1" applyAlignment="1">
      <alignment horizontal="center" vertical="center" wrapText="1"/>
    </xf>
    <xf numFmtId="20" fontId="42" fillId="0" borderId="46" xfId="0" applyNumberFormat="1" applyFont="1" applyFill="1" applyBorder="1" applyAlignment="1">
      <alignment horizontal="center" vertical="center" wrapText="1"/>
    </xf>
    <xf numFmtId="20" fontId="42" fillId="0" borderId="45" xfId="0" applyNumberFormat="1" applyFont="1" applyFill="1" applyBorder="1" applyAlignment="1">
      <alignment horizontal="center" vertical="center" wrapText="1"/>
    </xf>
    <xf numFmtId="20" fontId="42" fillId="28" borderId="46" xfId="0" applyNumberFormat="1" applyFont="1" applyFill="1" applyBorder="1" applyAlignment="1">
      <alignment horizontal="center" vertical="center" wrapText="1"/>
    </xf>
    <xf numFmtId="20" fontId="42" fillId="30" borderId="44" xfId="0" applyNumberFormat="1" applyFont="1" applyFill="1" applyBorder="1" applyAlignment="1">
      <alignment horizontal="center" vertical="center" wrapText="1"/>
    </xf>
    <xf numFmtId="20" fontId="42" fillId="30" borderId="46" xfId="0" applyNumberFormat="1" applyFont="1" applyFill="1" applyBorder="1" applyAlignment="1">
      <alignment horizontal="center" vertical="center" wrapText="1"/>
    </xf>
    <xf numFmtId="20" fontId="42" fillId="30" borderId="45" xfId="0" applyNumberFormat="1" applyFont="1" applyFill="1" applyBorder="1" applyAlignment="1">
      <alignment horizontal="center" vertical="center" wrapText="1"/>
    </xf>
    <xf numFmtId="20" fontId="63" fillId="0" borderId="44" xfId="0" applyNumberFormat="1" applyFont="1" applyFill="1" applyBorder="1" applyAlignment="1">
      <alignment horizontal="center" vertical="center" wrapText="1"/>
    </xf>
    <xf numFmtId="20" fontId="63" fillId="28" borderId="45" xfId="0" applyNumberFormat="1" applyFont="1" applyFill="1" applyBorder="1" applyAlignment="1">
      <alignment horizontal="center" vertical="center" wrapText="1"/>
    </xf>
    <xf numFmtId="20" fontId="63" fillId="28" borderId="44" xfId="0" applyNumberFormat="1" applyFont="1" applyFill="1" applyBorder="1" applyAlignment="1">
      <alignment horizontal="center" vertical="center" wrapText="1"/>
    </xf>
    <xf numFmtId="20" fontId="63" fillId="0" borderId="46" xfId="0" applyNumberFormat="1" applyFont="1" applyFill="1" applyBorder="1" applyAlignment="1">
      <alignment horizontal="center" vertical="center" wrapText="1"/>
    </xf>
    <xf numFmtId="20" fontId="63" fillId="0" borderId="45" xfId="0" applyNumberFormat="1" applyFont="1" applyFill="1" applyBorder="1" applyAlignment="1">
      <alignment horizontal="center" vertical="center" wrapText="1"/>
    </xf>
    <xf numFmtId="20" fontId="63" fillId="28" borderId="46" xfId="0" applyNumberFormat="1" applyFont="1" applyFill="1" applyBorder="1" applyAlignment="1">
      <alignment horizontal="center" vertical="center" wrapText="1"/>
    </xf>
    <xf numFmtId="20" fontId="63" fillId="30" borderId="44" xfId="0" applyNumberFormat="1" applyFont="1" applyFill="1" applyBorder="1" applyAlignment="1">
      <alignment horizontal="center" vertical="center" wrapText="1"/>
    </xf>
    <xf numFmtId="20" fontId="63" fillId="30" borderId="46" xfId="0" applyNumberFormat="1" applyFont="1" applyFill="1" applyBorder="1" applyAlignment="1">
      <alignment horizontal="center" vertical="center" wrapText="1"/>
    </xf>
    <xf numFmtId="20" fontId="63" fillId="30" borderId="45" xfId="0" applyNumberFormat="1" applyFont="1" applyFill="1" applyBorder="1" applyAlignment="1">
      <alignment horizontal="center" vertical="center" wrapText="1"/>
    </xf>
    <xf numFmtId="20" fontId="42" fillId="0" borderId="47" xfId="0" applyNumberFormat="1" applyFont="1" applyFill="1" applyBorder="1" applyAlignment="1">
      <alignment horizontal="center" vertical="center" wrapText="1"/>
    </xf>
    <xf numFmtId="20" fontId="42" fillId="28" borderId="48" xfId="0" applyNumberFormat="1" applyFont="1" applyFill="1" applyBorder="1" applyAlignment="1">
      <alignment horizontal="center" vertical="center" wrapText="1"/>
    </xf>
    <xf numFmtId="20" fontId="42" fillId="28" borderId="47" xfId="0" applyNumberFormat="1" applyFont="1" applyFill="1" applyBorder="1" applyAlignment="1">
      <alignment horizontal="center" vertical="center" wrapText="1"/>
    </xf>
    <xf numFmtId="20" fontId="42" fillId="0" borderId="49" xfId="0" applyNumberFormat="1" applyFont="1" applyFill="1" applyBorder="1" applyAlignment="1">
      <alignment horizontal="center" vertical="center" wrapText="1"/>
    </xf>
    <xf numFmtId="20" fontId="42" fillId="0" borderId="48" xfId="0" applyNumberFormat="1" applyFont="1" applyFill="1" applyBorder="1" applyAlignment="1">
      <alignment horizontal="center" vertical="center" wrapText="1"/>
    </xf>
    <xf numFmtId="20" fontId="42" fillId="28" borderId="49" xfId="0" applyNumberFormat="1" applyFont="1" applyFill="1" applyBorder="1" applyAlignment="1">
      <alignment horizontal="center" vertical="center" wrapText="1"/>
    </xf>
    <xf numFmtId="20" fontId="42" fillId="30" borderId="47" xfId="0" applyNumberFormat="1" applyFont="1" applyFill="1" applyBorder="1" applyAlignment="1">
      <alignment horizontal="center" vertical="center" wrapText="1"/>
    </xf>
    <xf numFmtId="20" fontId="42" fillId="30" borderId="49" xfId="0" applyNumberFormat="1" applyFont="1" applyFill="1" applyBorder="1" applyAlignment="1">
      <alignment horizontal="center" vertical="center" wrapText="1"/>
    </xf>
    <xf numFmtId="20" fontId="42" fillId="30" borderId="48" xfId="0" applyNumberFormat="1" applyFont="1" applyFill="1" applyBorder="1" applyAlignment="1">
      <alignment horizontal="center" vertical="center" wrapText="1"/>
    </xf>
    <xf numFmtId="20" fontId="63" fillId="28" borderId="43" xfId="0" applyNumberFormat="1" applyFont="1" applyFill="1" applyBorder="1" applyAlignment="1">
      <alignment horizontal="center" vertical="center" wrapText="1"/>
    </xf>
    <xf numFmtId="20" fontId="63" fillId="28" borderId="41" xfId="0" applyNumberFormat="1" applyFont="1" applyFill="1" applyBorder="1" applyAlignment="1">
      <alignment horizontal="center" vertical="center" wrapText="1"/>
    </xf>
    <xf numFmtId="20" fontId="63" fillId="30" borderId="41" xfId="0" applyNumberFormat="1" applyFont="1" applyFill="1" applyBorder="1" applyAlignment="1">
      <alignment horizontal="center" vertical="center" wrapText="1"/>
    </xf>
    <xf numFmtId="20" fontId="63" fillId="30" borderId="42" xfId="0" applyNumberFormat="1" applyFont="1" applyFill="1" applyBorder="1" applyAlignment="1">
      <alignment horizontal="center" vertical="center" wrapText="1"/>
    </xf>
    <xf numFmtId="20" fontId="63" fillId="30" borderId="43" xfId="0" applyNumberFormat="1" applyFont="1" applyFill="1" applyBorder="1" applyAlignment="1">
      <alignment horizontal="center" vertical="center" wrapText="1"/>
    </xf>
    <xf numFmtId="20" fontId="41" fillId="0" borderId="44" xfId="0" applyNumberFormat="1" applyFont="1" applyFill="1" applyBorder="1" applyAlignment="1">
      <alignment horizontal="center" vertical="center" wrapText="1"/>
    </xf>
    <xf numFmtId="20" fontId="41" fillId="28" borderId="46" xfId="0" applyNumberFormat="1" applyFont="1" applyFill="1" applyBorder="1" applyAlignment="1">
      <alignment horizontal="center" vertical="center" wrapText="1"/>
    </xf>
    <xf numFmtId="20" fontId="41" fillId="0" borderId="46" xfId="0" applyNumberFormat="1" applyFont="1" applyFill="1" applyBorder="1" applyAlignment="1">
      <alignment horizontal="center" vertical="center" wrapText="1"/>
    </xf>
    <xf numFmtId="20" fontId="41" fillId="0" borderId="45" xfId="0" applyNumberFormat="1" applyFont="1" applyFill="1" applyBorder="1" applyAlignment="1">
      <alignment horizontal="center" vertical="center" wrapText="1"/>
    </xf>
    <xf numFmtId="20" fontId="41" fillId="0" borderId="47" xfId="0" applyNumberFormat="1" applyFont="1" applyFill="1" applyBorder="1" applyAlignment="1">
      <alignment horizontal="center" vertical="center" wrapText="1"/>
    </xf>
    <xf numFmtId="20" fontId="41" fillId="28" borderId="49" xfId="0" applyNumberFormat="1" applyFont="1" applyFill="1" applyBorder="1" applyAlignment="1">
      <alignment horizontal="center" vertical="center" wrapText="1"/>
    </xf>
    <xf numFmtId="20" fontId="41" fillId="0" borderId="49" xfId="0" applyNumberFormat="1" applyFont="1" applyFill="1" applyBorder="1" applyAlignment="1">
      <alignment horizontal="center" vertical="center" wrapText="1"/>
    </xf>
    <xf numFmtId="20" fontId="41" fillId="0" borderId="48" xfId="0" applyNumberFormat="1" applyFont="1" applyFill="1" applyBorder="1" applyAlignment="1">
      <alignment horizontal="center" vertical="center" wrapText="1"/>
    </xf>
    <xf numFmtId="20" fontId="44" fillId="0" borderId="44" xfId="0" applyNumberFormat="1" applyFont="1" applyFill="1" applyBorder="1" applyAlignment="1">
      <alignment horizontal="center" vertical="center" wrapText="1"/>
    </xf>
    <xf numFmtId="20" fontId="44" fillId="28" borderId="46" xfId="0" applyNumberFormat="1" applyFont="1" applyFill="1" applyBorder="1" applyAlignment="1">
      <alignment horizontal="center" vertical="center" wrapText="1"/>
    </xf>
    <xf numFmtId="20" fontId="44" fillId="0" borderId="46" xfId="0" applyNumberFormat="1" applyFont="1" applyFill="1" applyBorder="1" applyAlignment="1">
      <alignment horizontal="center" vertical="center" wrapText="1"/>
    </xf>
    <xf numFmtId="20" fontId="44" fillId="0" borderId="45" xfId="0" applyNumberFormat="1" applyFont="1" applyFill="1" applyBorder="1" applyAlignment="1">
      <alignment horizontal="center" vertical="center" wrapText="1"/>
    </xf>
    <xf numFmtId="20" fontId="44" fillId="0" borderId="47" xfId="0" applyNumberFormat="1" applyFont="1" applyFill="1" applyBorder="1" applyAlignment="1">
      <alignment horizontal="center" vertical="center" wrapText="1"/>
    </xf>
    <xf numFmtId="20" fontId="44" fillId="28" borderId="49" xfId="0" applyNumberFormat="1" applyFont="1" applyFill="1" applyBorder="1" applyAlignment="1">
      <alignment horizontal="center" vertical="center" wrapText="1"/>
    </xf>
    <xf numFmtId="20" fontId="44" fillId="0" borderId="49" xfId="0" applyNumberFormat="1" applyFont="1" applyFill="1" applyBorder="1" applyAlignment="1">
      <alignment horizontal="center" vertical="center" wrapText="1"/>
    </xf>
    <xf numFmtId="20" fontId="44" fillId="0" borderId="48" xfId="0" applyNumberFormat="1" applyFont="1" applyFill="1" applyBorder="1" applyAlignment="1">
      <alignment horizontal="center" vertical="center" wrapText="1"/>
    </xf>
    <xf numFmtId="0" fontId="0" fillId="0" borderId="21" xfId="0" applyFill="1" applyBorder="1"/>
    <xf numFmtId="0" fontId="0" fillId="0" borderId="21" xfId="0" applyBorder="1"/>
    <xf numFmtId="20" fontId="42" fillId="28" borderId="31" xfId="0" applyNumberFormat="1" applyFont="1" applyFill="1" applyBorder="1" applyAlignment="1">
      <alignment horizontal="center" vertical="center" wrapText="1"/>
    </xf>
    <xf numFmtId="20" fontId="41" fillId="28" borderId="34" xfId="0" applyNumberFormat="1" applyFont="1" applyFill="1" applyBorder="1" applyAlignment="1">
      <alignment horizontal="center" vertical="center" wrapText="1"/>
    </xf>
    <xf numFmtId="20" fontId="41" fillId="0" borderId="35" xfId="0" applyNumberFormat="1" applyFont="1" applyFill="1" applyBorder="1" applyAlignment="1">
      <alignment horizontal="center" vertical="center" wrapText="1"/>
    </xf>
    <xf numFmtId="20" fontId="41" fillId="28" borderId="36" xfId="0" applyNumberFormat="1" applyFont="1" applyFill="1" applyBorder="1" applyAlignment="1">
      <alignment horizontal="center" vertical="center" wrapText="1"/>
    </xf>
    <xf numFmtId="20" fontId="41" fillId="0" borderId="36" xfId="0" applyNumberFormat="1" applyFont="1" applyFill="1" applyBorder="1" applyAlignment="1">
      <alignment horizontal="center" vertical="center" wrapText="1"/>
    </xf>
    <xf numFmtId="20" fontId="41" fillId="28" borderId="37" xfId="0" applyNumberFormat="1" applyFont="1" applyFill="1" applyBorder="1" applyAlignment="1">
      <alignment horizontal="center" vertical="center" wrapText="1"/>
    </xf>
    <xf numFmtId="164" fontId="42" fillId="0" borderId="29" xfId="0" applyNumberFormat="1" applyFont="1" applyFill="1" applyBorder="1" applyAlignment="1">
      <alignment horizontal="center" vertical="center" wrapText="1"/>
    </xf>
    <xf numFmtId="164" fontId="42" fillId="28" borderId="31" xfId="0" applyNumberFormat="1" applyFont="1" applyFill="1" applyBorder="1" applyAlignment="1">
      <alignment horizontal="center" vertical="center" wrapText="1"/>
    </xf>
    <xf numFmtId="164" fontId="41" fillId="0" borderId="32" xfId="0" applyNumberFormat="1" applyFont="1" applyFill="1" applyBorder="1" applyAlignment="1">
      <alignment horizontal="center" vertical="center" wrapText="1"/>
    </xf>
    <xf numFmtId="164" fontId="41" fillId="28" borderId="34" xfId="0" applyNumberFormat="1" applyFont="1" applyFill="1" applyBorder="1" applyAlignment="1">
      <alignment horizontal="center" vertical="center" wrapText="1"/>
    </xf>
    <xf numFmtId="164" fontId="41" fillId="0" borderId="35" xfId="0" applyNumberFormat="1" applyFont="1" applyFill="1" applyBorder="1" applyAlignment="1">
      <alignment horizontal="center" vertical="center" wrapText="1"/>
    </xf>
    <xf numFmtId="164" fontId="41" fillId="28" borderId="37" xfId="0" applyNumberFormat="1" applyFont="1" applyFill="1" applyBorder="1" applyAlignment="1">
      <alignment horizontal="center" vertical="center" wrapText="1"/>
    </xf>
    <xf numFmtId="20" fontId="41" fillId="28" borderId="31" xfId="0" applyNumberFormat="1" applyFont="1" applyFill="1" applyBorder="1" applyAlignment="1">
      <alignment horizontal="center" vertical="center" wrapText="1"/>
    </xf>
    <xf numFmtId="20" fontId="42" fillId="28" borderId="37" xfId="0" applyNumberFormat="1" applyFont="1" applyFill="1" applyBorder="1" applyAlignment="1">
      <alignment horizontal="center" vertical="center" wrapText="1"/>
    </xf>
    <xf numFmtId="164" fontId="41" fillId="0" borderId="29" xfId="0" applyNumberFormat="1" applyFont="1" applyFill="1" applyBorder="1" applyAlignment="1">
      <alignment horizontal="center" vertical="center" wrapText="1"/>
    </xf>
    <xf numFmtId="164" fontId="41" fillId="28" borderId="31" xfId="0" applyNumberFormat="1" applyFont="1" applyFill="1" applyBorder="1" applyAlignment="1">
      <alignment horizontal="center" vertical="center" wrapText="1"/>
    </xf>
    <xf numFmtId="164" fontId="42" fillId="0" borderId="35" xfId="0" applyNumberFormat="1" applyFont="1" applyFill="1" applyBorder="1" applyAlignment="1">
      <alignment horizontal="center" vertical="center" wrapText="1"/>
    </xf>
    <xf numFmtId="164" fontId="42" fillId="28" borderId="37" xfId="0" applyNumberFormat="1" applyFont="1" applyFill="1" applyBorder="1" applyAlignment="1">
      <alignment horizontal="center" vertical="center" wrapText="1"/>
    </xf>
    <xf numFmtId="20" fontId="41" fillId="28" borderId="45" xfId="0" applyNumberFormat="1" applyFont="1" applyFill="1" applyBorder="1" applyAlignment="1">
      <alignment horizontal="center" vertical="center" wrapText="1"/>
    </xf>
    <xf numFmtId="20" fontId="41" fillId="28" borderId="48" xfId="0" applyNumberFormat="1" applyFont="1" applyFill="1" applyBorder="1" applyAlignment="1">
      <alignment horizontal="center" vertical="center" wrapText="1"/>
    </xf>
    <xf numFmtId="164" fontId="42" fillId="0" borderId="44" xfId="0" applyNumberFormat="1" applyFont="1" applyFill="1" applyBorder="1" applyAlignment="1">
      <alignment horizontal="center" vertical="center" wrapText="1"/>
    </xf>
    <xf numFmtId="164" fontId="42" fillId="28" borderId="45" xfId="0" applyNumberFormat="1" applyFont="1" applyFill="1" applyBorder="1" applyAlignment="1">
      <alignment horizontal="center" vertical="center" wrapText="1"/>
    </xf>
    <xf numFmtId="164" fontId="41" fillId="0" borderId="47" xfId="0" applyNumberFormat="1" applyFont="1" applyFill="1" applyBorder="1" applyAlignment="1">
      <alignment horizontal="center" vertical="center" wrapText="1"/>
    </xf>
    <xf numFmtId="164" fontId="41" fillId="28" borderId="48" xfId="0" applyNumberFormat="1" applyFont="1" applyFill="1" applyBorder="1" applyAlignment="1">
      <alignment horizontal="center" vertical="center" wrapText="1"/>
    </xf>
    <xf numFmtId="164" fontId="41" fillId="0" borderId="44" xfId="0" applyNumberFormat="1" applyFont="1" applyFill="1" applyBorder="1" applyAlignment="1">
      <alignment horizontal="center" vertical="center" wrapText="1"/>
    </xf>
    <xf numFmtId="164" fontId="41" fillId="28" borderId="45" xfId="0" applyNumberFormat="1" applyFont="1" applyFill="1" applyBorder="1" applyAlignment="1">
      <alignment horizontal="center" vertical="center" wrapText="1"/>
    </xf>
    <xf numFmtId="164" fontId="42" fillId="0" borderId="47" xfId="0" applyNumberFormat="1" applyFont="1" applyFill="1" applyBorder="1" applyAlignment="1">
      <alignment horizontal="center" vertical="center" wrapText="1"/>
    </xf>
    <xf numFmtId="164" fontId="42" fillId="28" borderId="48" xfId="0" applyNumberFormat="1" applyFont="1" applyFill="1" applyBorder="1" applyAlignment="1">
      <alignment horizontal="center" vertical="center" wrapText="1"/>
    </xf>
    <xf numFmtId="20" fontId="63" fillId="28" borderId="53" xfId="0" applyNumberFormat="1" applyFont="1" applyFill="1" applyBorder="1" applyAlignment="1">
      <alignment horizontal="center" vertical="top" wrapText="1"/>
    </xf>
    <xf numFmtId="20" fontId="63" fillId="0" borderId="54" xfId="0" applyNumberFormat="1" applyFont="1" applyFill="1" applyBorder="1" applyAlignment="1">
      <alignment horizontal="center" vertical="top" wrapText="1"/>
    </xf>
    <xf numFmtId="20" fontId="63" fillId="28" borderId="54" xfId="0" applyNumberFormat="1" applyFont="1" applyFill="1" applyBorder="1" applyAlignment="1">
      <alignment horizontal="center" vertical="top" wrapText="1"/>
    </xf>
    <xf numFmtId="20" fontId="63" fillId="0" borderId="55" xfId="0" applyNumberFormat="1" applyFont="1" applyFill="1" applyBorder="1" applyAlignment="1">
      <alignment horizontal="center" vertical="top" wrapText="1"/>
    </xf>
    <xf numFmtId="20" fontId="63" fillId="28" borderId="56" xfId="0" applyNumberFormat="1" applyFont="1" applyFill="1" applyBorder="1" applyAlignment="1">
      <alignment horizontal="center" vertical="top" wrapText="1"/>
    </xf>
    <xf numFmtId="20" fontId="63" fillId="0" borderId="57" xfId="0" applyNumberFormat="1" applyFont="1" applyFill="1" applyBorder="1" applyAlignment="1">
      <alignment horizontal="center" vertical="top" wrapText="1"/>
    </xf>
    <xf numFmtId="20" fontId="63" fillId="28" borderId="57" xfId="0" applyNumberFormat="1" applyFont="1" applyFill="1" applyBorder="1" applyAlignment="1">
      <alignment horizontal="center" vertical="top" wrapText="1"/>
    </xf>
    <xf numFmtId="20" fontId="63" fillId="0" borderId="58" xfId="0" applyNumberFormat="1" applyFont="1" applyFill="1" applyBorder="1" applyAlignment="1">
      <alignment horizontal="center" vertical="top" wrapText="1"/>
    </xf>
    <xf numFmtId="20" fontId="63" fillId="0" borderId="53" xfId="0" applyNumberFormat="1" applyFont="1" applyFill="1" applyBorder="1" applyAlignment="1">
      <alignment horizontal="center" vertical="top" wrapText="1"/>
    </xf>
    <xf numFmtId="20" fontId="63" fillId="0" borderId="56" xfId="0" applyNumberFormat="1" applyFont="1" applyFill="1" applyBorder="1" applyAlignment="1">
      <alignment horizontal="center" vertical="top" wrapText="1"/>
    </xf>
    <xf numFmtId="20" fontId="63" fillId="30" borderId="60" xfId="0" applyNumberFormat="1" applyFont="1" applyFill="1" applyBorder="1" applyAlignment="1">
      <alignment horizontal="center" vertical="top" wrapText="1"/>
    </xf>
    <xf numFmtId="20" fontId="63" fillId="30" borderId="61" xfId="0" applyNumberFormat="1" applyFont="1" applyFill="1" applyBorder="1" applyAlignment="1">
      <alignment horizontal="center" vertical="top" wrapText="1"/>
    </xf>
    <xf numFmtId="20" fontId="63" fillId="28" borderId="50" xfId="0" applyNumberFormat="1" applyFont="1" applyFill="1" applyBorder="1" applyAlignment="1">
      <alignment horizontal="center" vertical="top" wrapText="1"/>
    </xf>
    <xf numFmtId="20" fontId="63" fillId="0" borderId="51" xfId="0" applyNumberFormat="1" applyFont="1" applyFill="1" applyBorder="1" applyAlignment="1">
      <alignment horizontal="center" vertical="top" wrapText="1"/>
    </xf>
    <xf numFmtId="20" fontId="63" fillId="28" borderId="51" xfId="0" applyNumberFormat="1" applyFont="1" applyFill="1" applyBorder="1" applyAlignment="1">
      <alignment horizontal="center" vertical="top" wrapText="1"/>
    </xf>
    <xf numFmtId="20" fontId="63" fillId="0" borderId="52" xfId="0" applyNumberFormat="1" applyFont="1" applyFill="1" applyBorder="1" applyAlignment="1">
      <alignment horizontal="center" vertical="top" wrapText="1"/>
    </xf>
    <xf numFmtId="20" fontId="63" fillId="0" borderId="50" xfId="0" applyNumberFormat="1" applyFont="1" applyFill="1" applyBorder="1" applyAlignment="1">
      <alignment horizontal="center" vertical="top" wrapText="1"/>
    </xf>
    <xf numFmtId="20" fontId="63" fillId="30" borderId="59" xfId="0" applyNumberFormat="1" applyFont="1" applyFill="1" applyBorder="1" applyAlignment="1">
      <alignment horizontal="center" vertical="top" wrapText="1"/>
    </xf>
    <xf numFmtId="20" fontId="63" fillId="28" borderId="66" xfId="0" applyNumberFormat="1" applyFont="1" applyFill="1" applyBorder="1" applyAlignment="1">
      <alignment horizontal="center" vertical="top" wrapText="1"/>
    </xf>
    <xf numFmtId="20" fontId="63" fillId="0" borderId="67" xfId="0" applyNumberFormat="1" applyFont="1" applyFill="1" applyBorder="1" applyAlignment="1">
      <alignment horizontal="center" vertical="top" wrapText="1"/>
    </xf>
    <xf numFmtId="20" fontId="63" fillId="28" borderId="67" xfId="0" applyNumberFormat="1" applyFont="1" applyFill="1" applyBorder="1" applyAlignment="1">
      <alignment horizontal="center" vertical="top" wrapText="1"/>
    </xf>
    <xf numFmtId="20" fontId="63" fillId="0" borderId="68" xfId="0" applyNumberFormat="1" applyFont="1" applyFill="1" applyBorder="1" applyAlignment="1">
      <alignment horizontal="center" vertical="top" wrapText="1"/>
    </xf>
    <xf numFmtId="20" fontId="63" fillId="0" borderId="66" xfId="0" applyNumberFormat="1" applyFont="1" applyFill="1" applyBorder="1" applyAlignment="1">
      <alignment horizontal="center" vertical="top" wrapText="1"/>
    </xf>
    <xf numFmtId="20" fontId="63" fillId="30" borderId="62" xfId="0" applyNumberFormat="1" applyFont="1" applyFill="1" applyBorder="1" applyAlignment="1">
      <alignment horizontal="center" vertical="top" wrapText="1"/>
    </xf>
    <xf numFmtId="20" fontId="63" fillId="28" borderId="63" xfId="0" applyNumberFormat="1" applyFont="1" applyFill="1" applyBorder="1" applyAlignment="1">
      <alignment horizontal="center" vertical="top" wrapText="1"/>
    </xf>
    <xf numFmtId="20" fontId="63" fillId="0" borderId="64" xfId="0" applyNumberFormat="1" applyFont="1" applyFill="1" applyBorder="1" applyAlignment="1">
      <alignment horizontal="center" vertical="top" wrapText="1"/>
    </xf>
    <xf numFmtId="20" fontId="63" fillId="28" borderId="64" xfId="0" applyNumberFormat="1" applyFont="1" applyFill="1" applyBorder="1" applyAlignment="1">
      <alignment horizontal="center" vertical="top" wrapText="1"/>
    </xf>
    <xf numFmtId="20" fontId="63" fillId="0" borderId="65" xfId="0" applyNumberFormat="1" applyFont="1" applyFill="1" applyBorder="1" applyAlignment="1">
      <alignment horizontal="center" vertical="top" wrapText="1"/>
    </xf>
    <xf numFmtId="20" fontId="63" fillId="0" borderId="63" xfId="0" applyNumberFormat="1" applyFont="1" applyFill="1" applyBorder="1" applyAlignment="1">
      <alignment horizontal="center" vertical="top" wrapText="1"/>
    </xf>
    <xf numFmtId="20" fontId="63" fillId="30" borderId="69" xfId="0" applyNumberFormat="1" applyFont="1" applyFill="1" applyBorder="1" applyAlignment="1">
      <alignment horizontal="center" vertical="top" wrapText="1"/>
    </xf>
    <xf numFmtId="0" fontId="48" fillId="33" borderId="11" xfId="0" applyFont="1" applyFill="1" applyBorder="1" applyAlignment="1">
      <alignment horizontal="left" vertical="top" wrapText="1"/>
    </xf>
    <xf numFmtId="0" fontId="48" fillId="33" borderId="13" xfId="0" applyFont="1" applyFill="1" applyBorder="1" applyAlignment="1">
      <alignment horizontal="left" vertical="top" wrapText="1"/>
    </xf>
    <xf numFmtId="0" fontId="33" fillId="32" borderId="70" xfId="0" applyFont="1" applyFill="1" applyBorder="1" applyAlignment="1">
      <alignment vertical="top"/>
    </xf>
    <xf numFmtId="0" fontId="33" fillId="32" borderId="71" xfId="0" applyFont="1" applyFill="1" applyBorder="1" applyAlignment="1">
      <alignment vertical="top"/>
    </xf>
    <xf numFmtId="0" fontId="33" fillId="31" borderId="70" xfId="0" applyFont="1" applyFill="1" applyBorder="1" applyAlignment="1">
      <alignment vertical="top"/>
    </xf>
    <xf numFmtId="0" fontId="33" fillId="31" borderId="71" xfId="0" applyFont="1" applyFill="1" applyBorder="1" applyAlignment="1">
      <alignment vertical="top"/>
    </xf>
    <xf numFmtId="0" fontId="33" fillId="32" borderId="74" xfId="0" applyFont="1" applyFill="1" applyBorder="1" applyAlignment="1">
      <alignment vertical="top"/>
    </xf>
    <xf numFmtId="0" fontId="33" fillId="32" borderId="75" xfId="0" applyFont="1" applyFill="1" applyBorder="1" applyAlignment="1">
      <alignment vertical="top"/>
    </xf>
    <xf numFmtId="0" fontId="33" fillId="32" borderId="73" xfId="0" applyFont="1" applyFill="1" applyBorder="1" applyAlignment="1">
      <alignment vertical="top"/>
    </xf>
    <xf numFmtId="0" fontId="33" fillId="32" borderId="72" xfId="0" applyFont="1" applyFill="1" applyBorder="1" applyAlignment="1">
      <alignment vertical="top"/>
    </xf>
    <xf numFmtId="20" fontId="42" fillId="28" borderId="50" xfId="0" applyNumberFormat="1" applyFont="1" applyFill="1" applyBorder="1" applyAlignment="1">
      <alignment horizontal="center" vertical="top" wrapText="1"/>
    </xf>
    <xf numFmtId="20" fontId="42" fillId="0" borderId="51" xfId="0" applyNumberFormat="1" applyFont="1" applyFill="1" applyBorder="1" applyAlignment="1">
      <alignment horizontal="center" vertical="top" wrapText="1"/>
    </xf>
    <xf numFmtId="20" fontId="42" fillId="28" borderId="51" xfId="0" applyNumberFormat="1" applyFont="1" applyFill="1" applyBorder="1" applyAlignment="1">
      <alignment horizontal="center" vertical="top" wrapText="1"/>
    </xf>
    <xf numFmtId="20" fontId="42" fillId="0" borderId="52" xfId="0" applyNumberFormat="1" applyFont="1" applyFill="1" applyBorder="1" applyAlignment="1">
      <alignment horizontal="center" vertical="top" wrapText="1"/>
    </xf>
    <xf numFmtId="20" fontId="42" fillId="28" borderId="53" xfId="0" applyNumberFormat="1" applyFont="1" applyFill="1" applyBorder="1" applyAlignment="1">
      <alignment horizontal="center" vertical="top" wrapText="1"/>
    </xf>
    <xf numFmtId="20" fontId="42" fillId="0" borderId="54" xfId="0" applyNumberFormat="1" applyFont="1" applyFill="1" applyBorder="1" applyAlignment="1">
      <alignment horizontal="center" vertical="top" wrapText="1"/>
    </xf>
    <xf numFmtId="20" fontId="42" fillId="28" borderId="54" xfId="0" applyNumberFormat="1" applyFont="1" applyFill="1" applyBorder="1" applyAlignment="1">
      <alignment horizontal="center" vertical="top" wrapText="1"/>
    </xf>
    <xf numFmtId="20" fontId="42" fillId="0" borderId="55" xfId="0" applyNumberFormat="1" applyFont="1" applyFill="1" applyBorder="1" applyAlignment="1">
      <alignment horizontal="center" vertical="top" wrapText="1"/>
    </xf>
    <xf numFmtId="20" fontId="41" fillId="28" borderId="53" xfId="0" applyNumberFormat="1" applyFont="1" applyFill="1" applyBorder="1" applyAlignment="1">
      <alignment horizontal="center" vertical="top" wrapText="1"/>
    </xf>
    <xf numFmtId="20" fontId="41" fillId="0" borderId="54" xfId="0" applyNumberFormat="1" applyFont="1" applyFill="1" applyBorder="1" applyAlignment="1">
      <alignment horizontal="center" vertical="top" wrapText="1"/>
    </xf>
    <xf numFmtId="20" fontId="41" fillId="28" borderId="54" xfId="0" applyNumberFormat="1" applyFont="1" applyFill="1" applyBorder="1" applyAlignment="1">
      <alignment horizontal="center" vertical="top" wrapText="1"/>
    </xf>
    <xf numFmtId="20" fontId="41" fillId="0" borderId="55" xfId="0" applyNumberFormat="1" applyFont="1" applyFill="1" applyBorder="1" applyAlignment="1">
      <alignment horizontal="center" vertical="top" wrapText="1"/>
    </xf>
    <xf numFmtId="20" fontId="42" fillId="28" borderId="56" xfId="0" applyNumberFormat="1" applyFont="1" applyFill="1" applyBorder="1" applyAlignment="1">
      <alignment horizontal="center" vertical="top" wrapText="1"/>
    </xf>
    <xf numFmtId="20" fontId="42" fillId="0" borderId="57" xfId="0" applyNumberFormat="1" applyFont="1" applyFill="1" applyBorder="1" applyAlignment="1">
      <alignment horizontal="center" vertical="top" wrapText="1"/>
    </xf>
    <xf numFmtId="20" fontId="42" fillId="28" borderId="57" xfId="0" applyNumberFormat="1" applyFont="1" applyFill="1" applyBorder="1" applyAlignment="1">
      <alignment horizontal="center" vertical="top" wrapText="1"/>
    </xf>
    <xf numFmtId="20" fontId="42" fillId="0" borderId="58" xfId="0" applyNumberFormat="1" applyFont="1" applyFill="1" applyBorder="1" applyAlignment="1">
      <alignment horizontal="center" vertical="top" wrapText="1"/>
    </xf>
    <xf numFmtId="20" fontId="42" fillId="28" borderId="52" xfId="0" applyNumberFormat="1" applyFont="1" applyFill="1" applyBorder="1" applyAlignment="1">
      <alignment horizontal="center" vertical="top" wrapText="1"/>
    </xf>
    <xf numFmtId="20" fontId="42" fillId="28" borderId="55" xfId="0" applyNumberFormat="1" applyFont="1" applyFill="1" applyBorder="1" applyAlignment="1">
      <alignment horizontal="center" vertical="top" wrapText="1"/>
    </xf>
    <xf numFmtId="20" fontId="3" fillId="28" borderId="53" xfId="0" applyNumberFormat="1" applyFont="1" applyFill="1" applyBorder="1" applyAlignment="1">
      <alignment horizontal="center" vertical="top" wrapText="1"/>
    </xf>
    <xf numFmtId="20" fontId="3" fillId="0" borderId="54" xfId="0" applyNumberFormat="1" applyFont="1" applyFill="1" applyBorder="1" applyAlignment="1">
      <alignment horizontal="center" vertical="top" wrapText="1"/>
    </xf>
    <xf numFmtId="20" fontId="3" fillId="28" borderId="54" xfId="0" applyNumberFormat="1" applyFont="1" applyFill="1" applyBorder="1" applyAlignment="1">
      <alignment horizontal="center" vertical="top" wrapText="1"/>
    </xf>
    <xf numFmtId="20" fontId="3" fillId="28" borderId="55" xfId="0" applyNumberFormat="1" applyFont="1" applyFill="1" applyBorder="1" applyAlignment="1">
      <alignment horizontal="center" vertical="top" wrapText="1"/>
    </xf>
    <xf numFmtId="20" fontId="34" fillId="0" borderId="54" xfId="0" applyNumberFormat="1" applyFont="1" applyFill="1" applyBorder="1" applyAlignment="1">
      <alignment horizontal="center" vertical="top" wrapText="1"/>
    </xf>
    <xf numFmtId="20" fontId="42" fillId="28" borderId="58" xfId="0" applyNumberFormat="1" applyFont="1" applyFill="1" applyBorder="1" applyAlignment="1">
      <alignment horizontal="center" vertical="top" wrapText="1"/>
    </xf>
    <xf numFmtId="0" fontId="59" fillId="36" borderId="28" xfId="0" applyFont="1" applyFill="1" applyBorder="1" applyAlignment="1">
      <alignment horizontal="centerContinuous" vertical="top" wrapText="1"/>
    </xf>
    <xf numFmtId="20" fontId="42" fillId="30" borderId="50" xfId="0" applyNumberFormat="1" applyFont="1" applyFill="1" applyBorder="1" applyAlignment="1">
      <alignment horizontal="center" vertical="center" wrapText="1"/>
    </xf>
    <xf numFmtId="20" fontId="42" fillId="0" borderId="51" xfId="0" applyNumberFormat="1" applyFont="1" applyFill="1" applyBorder="1" applyAlignment="1">
      <alignment horizontal="center" vertical="center" wrapText="1"/>
    </xf>
    <xf numFmtId="20" fontId="42" fillId="30" borderId="52" xfId="0" applyNumberFormat="1" applyFont="1" applyFill="1" applyBorder="1" applyAlignment="1">
      <alignment horizontal="center" vertical="center" wrapText="1"/>
    </xf>
    <xf numFmtId="20" fontId="42" fillId="30" borderId="53" xfId="0" applyNumberFormat="1" applyFont="1" applyFill="1" applyBorder="1" applyAlignment="1">
      <alignment horizontal="center" vertical="top" wrapText="1"/>
    </xf>
    <xf numFmtId="20" fontId="42" fillId="30" borderId="55" xfId="0" applyNumberFormat="1" applyFont="1" applyFill="1" applyBorder="1" applyAlignment="1">
      <alignment horizontal="center" vertical="top" wrapText="1"/>
    </xf>
    <xf numFmtId="20" fontId="41" fillId="30" borderId="53" xfId="0" applyNumberFormat="1" applyFont="1" applyFill="1" applyBorder="1" applyAlignment="1">
      <alignment horizontal="center" vertical="top" wrapText="1"/>
    </xf>
    <xf numFmtId="20" fontId="41" fillId="30" borderId="55" xfId="0" applyNumberFormat="1" applyFont="1" applyFill="1" applyBorder="1" applyAlignment="1">
      <alignment horizontal="center" vertical="top" wrapText="1"/>
    </xf>
    <xf numFmtId="20" fontId="41" fillId="30" borderId="53" xfId="0" applyNumberFormat="1" applyFont="1" applyFill="1" applyBorder="1" applyAlignment="1">
      <alignment horizontal="center" vertical="center" wrapText="1"/>
    </xf>
    <xf numFmtId="20" fontId="41" fillId="0" borderId="54" xfId="0" applyNumberFormat="1" applyFont="1" applyFill="1" applyBorder="1" applyAlignment="1">
      <alignment horizontal="center" vertical="center" wrapText="1"/>
    </xf>
    <xf numFmtId="20" fontId="41" fillId="30" borderId="55" xfId="0" applyNumberFormat="1" applyFont="1" applyFill="1" applyBorder="1" applyAlignment="1">
      <alignment horizontal="center" vertical="center" wrapText="1"/>
    </xf>
    <xf numFmtId="20" fontId="42" fillId="30" borderId="53" xfId="0" applyNumberFormat="1" applyFont="1" applyFill="1" applyBorder="1" applyAlignment="1">
      <alignment horizontal="center" vertical="center" wrapText="1"/>
    </xf>
    <xf numFmtId="20" fontId="42" fillId="0" borderId="54" xfId="0" applyNumberFormat="1" applyFont="1" applyFill="1" applyBorder="1" applyAlignment="1">
      <alignment horizontal="center" vertical="center" wrapText="1"/>
    </xf>
    <xf numFmtId="20" fontId="42" fillId="30" borderId="55" xfId="0" applyNumberFormat="1" applyFont="1" applyFill="1" applyBorder="1" applyAlignment="1">
      <alignment horizontal="center" vertical="center" wrapText="1"/>
    </xf>
    <xf numFmtId="20" fontId="42" fillId="30" borderId="56" xfId="0" applyNumberFormat="1" applyFont="1" applyFill="1" applyBorder="1" applyAlignment="1">
      <alignment horizontal="center" vertical="top" wrapText="1"/>
    </xf>
    <xf numFmtId="20" fontId="42" fillId="30" borderId="58" xfId="0" applyNumberFormat="1" applyFont="1" applyFill="1" applyBorder="1" applyAlignment="1">
      <alignment horizontal="center" vertical="top" wrapText="1"/>
    </xf>
    <xf numFmtId="20" fontId="41" fillId="28" borderId="63" xfId="0" applyNumberFormat="1" applyFont="1" applyFill="1" applyBorder="1" applyAlignment="1">
      <alignment horizontal="center" vertical="top" wrapText="1"/>
    </xf>
    <xf numFmtId="20" fontId="41" fillId="0" borderId="64" xfId="0" applyNumberFormat="1" applyFont="1" applyFill="1" applyBorder="1" applyAlignment="1">
      <alignment horizontal="center" vertical="top" wrapText="1"/>
    </xf>
    <xf numFmtId="20" fontId="41" fillId="28" borderId="64" xfId="0" applyNumberFormat="1" applyFont="1" applyFill="1" applyBorder="1" applyAlignment="1">
      <alignment horizontal="center" vertical="top" wrapText="1"/>
    </xf>
    <xf numFmtId="20" fontId="41" fillId="0" borderId="65" xfId="0" applyNumberFormat="1" applyFont="1" applyFill="1" applyBorder="1" applyAlignment="1">
      <alignment horizontal="center" vertical="top" wrapText="1"/>
    </xf>
    <xf numFmtId="20" fontId="42" fillId="28" borderId="66" xfId="0" applyNumberFormat="1" applyFont="1" applyFill="1" applyBorder="1" applyAlignment="1">
      <alignment horizontal="center" vertical="top" wrapText="1"/>
    </xf>
    <xf numFmtId="20" fontId="42" fillId="0" borderId="67" xfId="0" applyNumberFormat="1" applyFont="1" applyFill="1" applyBorder="1" applyAlignment="1">
      <alignment horizontal="center" vertical="top" wrapText="1"/>
    </xf>
    <xf numFmtId="20" fontId="42" fillId="28" borderId="67" xfId="0" applyNumberFormat="1" applyFont="1" applyFill="1" applyBorder="1" applyAlignment="1">
      <alignment horizontal="center" vertical="top" wrapText="1"/>
    </xf>
    <xf numFmtId="20" fontId="42" fillId="0" borderId="68" xfId="0" applyNumberFormat="1" applyFont="1" applyFill="1" applyBorder="1" applyAlignment="1">
      <alignment horizontal="center" vertical="top" wrapText="1"/>
    </xf>
    <xf numFmtId="20" fontId="42" fillId="28" borderId="63" xfId="0" applyNumberFormat="1" applyFont="1" applyFill="1" applyBorder="1" applyAlignment="1">
      <alignment horizontal="center" vertical="top" wrapText="1"/>
    </xf>
    <xf numFmtId="20" fontId="42" fillId="0" borderId="64" xfId="0" applyNumberFormat="1" applyFont="1" applyFill="1" applyBorder="1" applyAlignment="1">
      <alignment horizontal="center" vertical="top" wrapText="1"/>
    </xf>
    <xf numFmtId="20" fontId="42" fillId="28" borderId="64" xfId="0" applyNumberFormat="1" applyFont="1" applyFill="1" applyBorder="1" applyAlignment="1">
      <alignment horizontal="center" vertical="top" wrapText="1"/>
    </xf>
    <xf numFmtId="20" fontId="42" fillId="0" borderId="65" xfId="0" applyNumberFormat="1" applyFont="1" applyFill="1" applyBorder="1" applyAlignment="1">
      <alignment horizontal="center" vertical="top" wrapText="1"/>
    </xf>
    <xf numFmtId="20" fontId="41" fillId="28" borderId="66" xfId="0" applyNumberFormat="1" applyFont="1" applyFill="1" applyBorder="1" applyAlignment="1">
      <alignment horizontal="center" vertical="top" wrapText="1"/>
    </xf>
    <xf numFmtId="20" fontId="41" fillId="0" borderId="67" xfId="0" applyNumberFormat="1" applyFont="1" applyFill="1" applyBorder="1" applyAlignment="1">
      <alignment horizontal="center" vertical="top" wrapText="1"/>
    </xf>
    <xf numFmtId="20" fontId="41" fillId="28" borderId="67" xfId="0" applyNumberFormat="1" applyFont="1" applyFill="1" applyBorder="1" applyAlignment="1">
      <alignment horizontal="center" vertical="top" wrapText="1"/>
    </xf>
    <xf numFmtId="20" fontId="41" fillId="0" borderId="68" xfId="0" applyNumberFormat="1" applyFont="1" applyFill="1" applyBorder="1" applyAlignment="1">
      <alignment horizontal="center" vertical="top" wrapText="1"/>
    </xf>
    <xf numFmtId="20" fontId="3" fillId="28" borderId="63" xfId="0" applyNumberFormat="1" applyFont="1" applyFill="1" applyBorder="1" applyAlignment="1">
      <alignment horizontal="center" vertical="top" wrapText="1"/>
    </xf>
    <xf numFmtId="20" fontId="3" fillId="0" borderId="64" xfId="0" applyNumberFormat="1" applyFont="1" applyFill="1" applyBorder="1" applyAlignment="1">
      <alignment horizontal="center" vertical="top" wrapText="1"/>
    </xf>
    <xf numFmtId="20" fontId="3" fillId="28" borderId="64" xfId="0" applyNumberFormat="1" applyFont="1" applyFill="1" applyBorder="1" applyAlignment="1">
      <alignment horizontal="center" vertical="top" wrapText="1"/>
    </xf>
    <xf numFmtId="20" fontId="3" fillId="28" borderId="65" xfId="0" applyNumberFormat="1" applyFont="1" applyFill="1" applyBorder="1" applyAlignment="1">
      <alignment horizontal="center" vertical="top" wrapText="1"/>
    </xf>
    <xf numFmtId="20" fontId="42" fillId="28" borderId="68" xfId="0" applyNumberFormat="1" applyFont="1" applyFill="1" applyBorder="1" applyAlignment="1">
      <alignment horizontal="center" vertical="top" wrapText="1"/>
    </xf>
    <xf numFmtId="20" fontId="41" fillId="30" borderId="63" xfId="0" applyNumberFormat="1" applyFont="1" applyFill="1" applyBorder="1" applyAlignment="1">
      <alignment horizontal="center" vertical="top" wrapText="1"/>
    </xf>
    <xf numFmtId="20" fontId="41" fillId="30" borderId="65" xfId="0" applyNumberFormat="1" applyFont="1" applyFill="1" applyBorder="1" applyAlignment="1">
      <alignment horizontal="center" vertical="top" wrapText="1"/>
    </xf>
    <xf numFmtId="20" fontId="42" fillId="30" borderId="66" xfId="0" applyNumberFormat="1" applyFont="1" applyFill="1" applyBorder="1" applyAlignment="1">
      <alignment horizontal="center" vertical="top" wrapText="1"/>
    </xf>
    <xf numFmtId="20" fontId="42" fillId="30" borderId="68" xfId="0" applyNumberFormat="1" applyFont="1" applyFill="1" applyBorder="1" applyAlignment="1">
      <alignment horizontal="center" vertical="top" wrapText="1"/>
    </xf>
    <xf numFmtId="20" fontId="42" fillId="28" borderId="65" xfId="0" applyNumberFormat="1" applyFont="1" applyFill="1" applyBorder="1" applyAlignment="1">
      <alignment horizontal="center" vertical="top" wrapText="1"/>
    </xf>
    <xf numFmtId="20" fontId="34" fillId="28" borderId="66" xfId="0" applyNumberFormat="1" applyFont="1" applyFill="1" applyBorder="1" applyAlignment="1">
      <alignment horizontal="center" vertical="top" wrapText="1"/>
    </xf>
    <xf numFmtId="20" fontId="34" fillId="0" borderId="67" xfId="0" applyNumberFormat="1" applyFont="1" applyFill="1" applyBorder="1" applyAlignment="1">
      <alignment horizontal="center" vertical="top" wrapText="1"/>
    </xf>
    <xf numFmtId="20" fontId="34" fillId="28" borderId="67" xfId="0" applyNumberFormat="1" applyFont="1" applyFill="1" applyBorder="1" applyAlignment="1">
      <alignment horizontal="center" vertical="top" wrapText="1"/>
    </xf>
    <xf numFmtId="20" fontId="34" fillId="28" borderId="68" xfId="0" applyNumberFormat="1" applyFont="1" applyFill="1" applyBorder="1" applyAlignment="1">
      <alignment horizontal="center" vertical="top" wrapText="1"/>
    </xf>
    <xf numFmtId="20" fontId="42" fillId="30" borderId="63" xfId="0" applyNumberFormat="1" applyFont="1" applyFill="1" applyBorder="1" applyAlignment="1">
      <alignment horizontal="center" vertical="top" wrapText="1"/>
    </xf>
    <xf numFmtId="20" fontId="42" fillId="30" borderId="65" xfId="0" applyNumberFormat="1" applyFont="1" applyFill="1" applyBorder="1" applyAlignment="1">
      <alignment horizontal="center" vertical="top" wrapText="1"/>
    </xf>
    <xf numFmtId="20" fontId="41" fillId="30" borderId="66" xfId="0" applyNumberFormat="1" applyFont="1" applyFill="1" applyBorder="1" applyAlignment="1">
      <alignment horizontal="center" vertical="top" wrapText="1"/>
    </xf>
    <xf numFmtId="20" fontId="41" fillId="30" borderId="68" xfId="0" applyNumberFormat="1" applyFont="1" applyFill="1" applyBorder="1" applyAlignment="1">
      <alignment horizontal="center" vertical="top" wrapText="1"/>
    </xf>
    <xf numFmtId="20" fontId="3" fillId="28" borderId="66" xfId="0" applyNumberFormat="1" applyFont="1" applyFill="1" applyBorder="1" applyAlignment="1">
      <alignment horizontal="center" vertical="top" wrapText="1"/>
    </xf>
    <xf numFmtId="20" fontId="3" fillId="0" borderId="67" xfId="0" applyNumberFormat="1" applyFont="1" applyFill="1" applyBorder="1" applyAlignment="1">
      <alignment horizontal="center" vertical="top" wrapText="1"/>
    </xf>
    <xf numFmtId="20" fontId="3" fillId="28" borderId="67" xfId="0" applyNumberFormat="1" applyFont="1" applyFill="1" applyBorder="1" applyAlignment="1">
      <alignment horizontal="center" vertical="top" wrapText="1"/>
    </xf>
    <xf numFmtId="20" fontId="3" fillId="28" borderId="68" xfId="0" applyNumberFormat="1" applyFont="1" applyFill="1" applyBorder="1" applyAlignment="1">
      <alignment horizontal="center" vertical="top" wrapText="1"/>
    </xf>
    <xf numFmtId="0" fontId="33" fillId="31" borderId="82" xfId="0" applyFont="1" applyFill="1" applyBorder="1" applyAlignment="1">
      <alignment horizontal="left" vertical="center" wrapText="1"/>
    </xf>
    <xf numFmtId="0" fontId="33" fillId="31" borderId="81" xfId="0" applyFont="1" applyFill="1" applyBorder="1" applyAlignment="1">
      <alignment horizontal="left" vertical="center" wrapText="1"/>
    </xf>
    <xf numFmtId="0" fontId="33" fillId="35" borderId="81" xfId="0" applyFont="1" applyFill="1" applyBorder="1" applyAlignment="1">
      <alignment horizontal="left" vertical="center" wrapText="1"/>
    </xf>
    <xf numFmtId="0" fontId="33" fillId="31" borderId="84" xfId="0" applyFont="1" applyFill="1" applyBorder="1" applyAlignment="1">
      <alignment horizontal="left" vertical="center" wrapText="1"/>
    </xf>
    <xf numFmtId="0" fontId="33" fillId="35" borderId="82" xfId="0" applyFont="1" applyFill="1" applyBorder="1" applyAlignment="1">
      <alignment horizontal="left" vertical="center" wrapText="1"/>
    </xf>
    <xf numFmtId="0" fontId="48" fillId="33" borderId="86" xfId="0" applyFont="1" applyFill="1" applyBorder="1" applyAlignment="1">
      <alignment horizontal="left" vertical="top" wrapText="1"/>
    </xf>
    <xf numFmtId="0" fontId="33" fillId="31" borderId="88" xfId="0" applyFont="1" applyFill="1" applyBorder="1" applyAlignment="1">
      <alignment horizontal="left" vertical="center" wrapText="1"/>
    </xf>
    <xf numFmtId="0" fontId="33" fillId="32" borderId="89" xfId="0" applyFont="1" applyFill="1" applyBorder="1" applyAlignment="1">
      <alignment vertical="top"/>
    </xf>
    <xf numFmtId="0" fontId="33" fillId="32" borderId="90" xfId="0" applyFont="1" applyFill="1" applyBorder="1" applyAlignment="1">
      <alignment vertical="top"/>
    </xf>
    <xf numFmtId="0" fontId="33" fillId="31" borderId="93" xfId="0" applyFont="1" applyFill="1" applyBorder="1" applyAlignment="1">
      <alignment horizontal="left" vertical="center" wrapText="1"/>
    </xf>
    <xf numFmtId="0" fontId="33" fillId="31" borderId="95" xfId="0" applyFont="1" applyFill="1" applyBorder="1" applyAlignment="1">
      <alignment horizontal="left" vertical="center" wrapText="1"/>
    </xf>
    <xf numFmtId="0" fontId="33" fillId="31" borderId="96" xfId="0" applyFont="1" applyFill="1" applyBorder="1" applyAlignment="1">
      <alignment horizontal="left" vertical="center" wrapText="1"/>
    </xf>
    <xf numFmtId="0" fontId="33" fillId="35" borderId="93" xfId="0" applyFont="1" applyFill="1" applyBorder="1" applyAlignment="1">
      <alignment horizontal="left" vertical="center" wrapText="1"/>
    </xf>
    <xf numFmtId="0" fontId="33" fillId="35" borderId="96" xfId="0" applyFont="1" applyFill="1" applyBorder="1" applyAlignment="1">
      <alignment horizontal="left" vertical="center" wrapText="1"/>
    </xf>
    <xf numFmtId="0" fontId="33" fillId="35" borderId="95" xfId="0" applyFont="1" applyFill="1" applyBorder="1" applyAlignment="1">
      <alignment horizontal="left" vertical="center" wrapText="1"/>
    </xf>
    <xf numFmtId="0" fontId="33" fillId="31" borderId="98" xfId="0" applyFont="1" applyFill="1" applyBorder="1" applyAlignment="1">
      <alignment horizontal="left" vertical="center" wrapText="1"/>
    </xf>
    <xf numFmtId="0" fontId="33" fillId="31" borderId="105" xfId="0" applyFont="1" applyFill="1" applyBorder="1" applyAlignment="1">
      <alignment horizontal="left" vertical="center" wrapText="1"/>
    </xf>
    <xf numFmtId="0" fontId="33" fillId="37" borderId="105" xfId="0" applyFont="1" applyFill="1" applyBorder="1" applyAlignment="1">
      <alignment horizontal="left" vertical="center" wrapText="1"/>
    </xf>
    <xf numFmtId="0" fontId="33" fillId="37" borderId="24" xfId="0" applyFont="1" applyFill="1" applyBorder="1" applyAlignment="1">
      <alignment horizontal="left" vertical="center" wrapText="1"/>
    </xf>
    <xf numFmtId="0" fontId="33" fillId="37" borderId="98" xfId="0" applyFont="1" applyFill="1" applyBorder="1" applyAlignment="1">
      <alignment horizontal="left" vertical="center" wrapText="1"/>
    </xf>
    <xf numFmtId="0" fontId="33" fillId="37" borderId="95" xfId="0" applyFont="1" applyFill="1" applyBorder="1" applyAlignment="1">
      <alignment horizontal="left" vertical="center" wrapText="1"/>
    </xf>
    <xf numFmtId="0" fontId="33" fillId="37" borderId="81" xfId="0" applyFont="1" applyFill="1" applyBorder="1" applyAlignment="1">
      <alignment horizontal="left" vertical="center" wrapText="1"/>
    </xf>
    <xf numFmtId="0" fontId="33" fillId="37" borderId="93" xfId="0" applyFont="1" applyFill="1" applyBorder="1" applyAlignment="1">
      <alignment horizontal="left" vertical="center" wrapText="1"/>
    </xf>
    <xf numFmtId="20" fontId="44" fillId="28" borderId="45" xfId="0" applyNumberFormat="1" applyFont="1" applyFill="1" applyBorder="1" applyAlignment="1">
      <alignment horizontal="center" vertical="center" wrapText="1"/>
    </xf>
    <xf numFmtId="0" fontId="66" fillId="0" borderId="21" xfId="0" applyFont="1" applyFill="1" applyBorder="1"/>
    <xf numFmtId="20" fontId="44" fillId="28" borderId="44" xfId="0" applyNumberFormat="1" applyFont="1" applyFill="1" applyBorder="1" applyAlignment="1">
      <alignment horizontal="center" vertical="center" wrapText="1"/>
    </xf>
    <xf numFmtId="0" fontId="66" fillId="0" borderId="21" xfId="0" applyFont="1" applyBorder="1"/>
    <xf numFmtId="20" fontId="44" fillId="30" borderId="44" xfId="0" applyNumberFormat="1" applyFont="1" applyFill="1" applyBorder="1" applyAlignment="1">
      <alignment horizontal="center" vertical="center" wrapText="1"/>
    </xf>
    <xf numFmtId="20" fontId="44" fillId="30" borderId="46" xfId="0" applyNumberFormat="1" applyFont="1" applyFill="1" applyBorder="1" applyAlignment="1">
      <alignment horizontal="center" vertical="center" wrapText="1"/>
    </xf>
    <xf numFmtId="20" fontId="44" fillId="30" borderId="45" xfId="0" applyNumberFormat="1" applyFont="1" applyFill="1" applyBorder="1" applyAlignment="1">
      <alignment horizontal="center" vertical="center" wrapText="1"/>
    </xf>
    <xf numFmtId="20" fontId="44" fillId="28" borderId="34" xfId="0" applyNumberFormat="1" applyFont="1" applyFill="1" applyBorder="1" applyAlignment="1">
      <alignment horizontal="center" vertical="center" wrapText="1"/>
    </xf>
    <xf numFmtId="20" fontId="44" fillId="28" borderId="32" xfId="0" applyNumberFormat="1" applyFont="1" applyFill="1" applyBorder="1" applyAlignment="1">
      <alignment horizontal="center" vertical="center" wrapText="1"/>
    </xf>
    <xf numFmtId="20" fontId="44" fillId="30" borderId="32" xfId="0" applyNumberFormat="1" applyFont="1" applyFill="1" applyBorder="1" applyAlignment="1">
      <alignment horizontal="center" vertical="center" wrapText="1"/>
    </xf>
    <xf numFmtId="20" fontId="44" fillId="30" borderId="33" xfId="0" applyNumberFormat="1" applyFont="1" applyFill="1" applyBorder="1" applyAlignment="1">
      <alignment horizontal="center" vertical="center" wrapText="1"/>
    </xf>
    <xf numFmtId="20" fontId="44" fillId="30" borderId="34" xfId="0" applyNumberFormat="1" applyFont="1" applyFill="1" applyBorder="1" applyAlignment="1">
      <alignment horizontal="center" vertical="center" wrapText="1"/>
    </xf>
    <xf numFmtId="20" fontId="44" fillId="28" borderId="48" xfId="0" applyNumberFormat="1" applyFont="1" applyFill="1" applyBorder="1" applyAlignment="1">
      <alignment horizontal="center" vertical="center" wrapText="1"/>
    </xf>
    <xf numFmtId="20" fontId="44" fillId="28" borderId="47" xfId="0" applyNumberFormat="1" applyFont="1" applyFill="1" applyBorder="1" applyAlignment="1">
      <alignment horizontal="center" vertical="center" wrapText="1"/>
    </xf>
    <xf numFmtId="20" fontId="44" fillId="30" borderId="47" xfId="0" applyNumberFormat="1" applyFont="1" applyFill="1" applyBorder="1" applyAlignment="1">
      <alignment horizontal="center" vertical="center" wrapText="1"/>
    </xf>
    <xf numFmtId="20" fontId="44" fillId="30" borderId="49" xfId="0" applyNumberFormat="1" applyFont="1" applyFill="1" applyBorder="1" applyAlignment="1">
      <alignment horizontal="center" vertical="center" wrapText="1"/>
    </xf>
    <xf numFmtId="20" fontId="44" fillId="30" borderId="48" xfId="0" applyNumberFormat="1" applyFont="1" applyFill="1" applyBorder="1" applyAlignment="1">
      <alignment horizontal="center" vertical="center" wrapText="1"/>
    </xf>
    <xf numFmtId="20" fontId="44" fillId="0" borderId="0" xfId="0" applyNumberFormat="1" applyFont="1" applyFill="1" applyBorder="1" applyAlignment="1">
      <alignment horizontal="center" vertical="center" wrapText="1"/>
    </xf>
    <xf numFmtId="164" fontId="44" fillId="0" borderId="44" xfId="0" applyNumberFormat="1" applyFont="1" applyFill="1" applyBorder="1" applyAlignment="1">
      <alignment horizontal="center" vertical="center" wrapText="1"/>
    </xf>
    <xf numFmtId="164" fontId="44" fillId="28" borderId="45" xfId="0" applyNumberFormat="1" applyFont="1" applyFill="1" applyBorder="1" applyAlignment="1">
      <alignment horizontal="center" vertical="center" wrapText="1"/>
    </xf>
    <xf numFmtId="164" fontId="44" fillId="0" borderId="47" xfId="0" applyNumberFormat="1" applyFont="1" applyFill="1" applyBorder="1" applyAlignment="1">
      <alignment horizontal="center" vertical="center" wrapText="1"/>
    </xf>
    <xf numFmtId="164" fontId="44" fillId="28" borderId="48" xfId="0" applyNumberFormat="1" applyFont="1" applyFill="1" applyBorder="1" applyAlignment="1">
      <alignment horizontal="center" vertical="center" wrapText="1"/>
    </xf>
    <xf numFmtId="20" fontId="67" fillId="28" borderId="53" xfId="0" applyNumberFormat="1" applyFont="1" applyFill="1" applyBorder="1" applyAlignment="1">
      <alignment horizontal="center" vertical="top" wrapText="1"/>
    </xf>
    <xf numFmtId="20" fontId="67" fillId="0" borderId="54" xfId="0" applyNumberFormat="1" applyFont="1" applyFill="1" applyBorder="1" applyAlignment="1">
      <alignment horizontal="center" vertical="top" wrapText="1"/>
    </xf>
    <xf numFmtId="20" fontId="67" fillId="28" borderId="54" xfId="0" applyNumberFormat="1" applyFont="1" applyFill="1" applyBorder="1" applyAlignment="1">
      <alignment horizontal="center" vertical="top" wrapText="1"/>
    </xf>
    <xf numFmtId="20" fontId="67" fillId="0" borderId="55" xfId="0" applyNumberFormat="1" applyFont="1" applyFill="1" applyBorder="1" applyAlignment="1">
      <alignment horizontal="center" vertical="top" wrapText="1"/>
    </xf>
    <xf numFmtId="0" fontId="68" fillId="0" borderId="0" xfId="0" applyFont="1"/>
    <xf numFmtId="20" fontId="67" fillId="0" borderId="53" xfId="0" applyNumberFormat="1" applyFont="1" applyFill="1" applyBorder="1" applyAlignment="1">
      <alignment horizontal="center" vertical="top" wrapText="1"/>
    </xf>
    <xf numFmtId="20" fontId="67" fillId="30" borderId="60" xfId="0" applyNumberFormat="1" applyFont="1" applyFill="1" applyBorder="1" applyAlignment="1">
      <alignment horizontal="center" vertical="top" wrapText="1"/>
    </xf>
    <xf numFmtId="20" fontId="67" fillId="28" borderId="63" xfId="0" applyNumberFormat="1" applyFont="1" applyFill="1" applyBorder="1" applyAlignment="1">
      <alignment horizontal="center" vertical="top" wrapText="1"/>
    </xf>
    <xf numFmtId="20" fontId="67" fillId="0" borderId="64" xfId="0" applyNumberFormat="1" applyFont="1" applyFill="1" applyBorder="1" applyAlignment="1">
      <alignment horizontal="center" vertical="top" wrapText="1"/>
    </xf>
    <xf numFmtId="20" fontId="67" fillId="28" borderId="64" xfId="0" applyNumberFormat="1" applyFont="1" applyFill="1" applyBorder="1" applyAlignment="1">
      <alignment horizontal="center" vertical="top" wrapText="1"/>
    </xf>
    <xf numFmtId="20" fontId="67" fillId="0" borderId="65" xfId="0" applyNumberFormat="1" applyFont="1" applyFill="1" applyBorder="1" applyAlignment="1">
      <alignment horizontal="center" vertical="top" wrapText="1"/>
    </xf>
    <xf numFmtId="20" fontId="67" fillId="0" borderId="63" xfId="0" applyNumberFormat="1" applyFont="1" applyFill="1" applyBorder="1" applyAlignment="1">
      <alignment horizontal="center" vertical="top" wrapText="1"/>
    </xf>
    <xf numFmtId="20" fontId="67" fillId="30" borderId="69" xfId="0" applyNumberFormat="1" applyFont="1" applyFill="1" applyBorder="1" applyAlignment="1">
      <alignment horizontal="center" vertical="top" wrapText="1"/>
    </xf>
    <xf numFmtId="20" fontId="67" fillId="28" borderId="56" xfId="0" applyNumberFormat="1" applyFont="1" applyFill="1" applyBorder="1" applyAlignment="1">
      <alignment horizontal="center" vertical="top" wrapText="1"/>
    </xf>
    <xf numFmtId="20" fontId="67" fillId="0" borderId="57" xfId="0" applyNumberFormat="1" applyFont="1" applyFill="1" applyBorder="1" applyAlignment="1">
      <alignment horizontal="center" vertical="top" wrapText="1"/>
    </xf>
    <xf numFmtId="20" fontId="67" fillId="28" borderId="57" xfId="0" applyNumberFormat="1" applyFont="1" applyFill="1" applyBorder="1" applyAlignment="1">
      <alignment horizontal="center" vertical="top" wrapText="1"/>
    </xf>
    <xf numFmtId="20" fontId="67" fillId="0" borderId="58" xfId="0" applyNumberFormat="1" applyFont="1" applyFill="1" applyBorder="1" applyAlignment="1">
      <alignment horizontal="center" vertical="top" wrapText="1"/>
    </xf>
    <xf numFmtId="20" fontId="67" fillId="0" borderId="56" xfId="0" applyNumberFormat="1" applyFont="1" applyFill="1" applyBorder="1" applyAlignment="1">
      <alignment horizontal="center" vertical="top" wrapText="1"/>
    </xf>
    <xf numFmtId="20" fontId="67" fillId="30" borderId="61" xfId="0" applyNumberFormat="1" applyFont="1" applyFill="1" applyBorder="1" applyAlignment="1">
      <alignment horizontal="center" vertical="top" wrapText="1"/>
    </xf>
    <xf numFmtId="20" fontId="67" fillId="28" borderId="50" xfId="0" applyNumberFormat="1" applyFont="1" applyFill="1" applyBorder="1" applyAlignment="1">
      <alignment horizontal="center" vertical="top" wrapText="1"/>
    </xf>
    <xf numFmtId="20" fontId="67" fillId="0" borderId="51" xfId="0" applyNumberFormat="1" applyFont="1" applyFill="1" applyBorder="1" applyAlignment="1">
      <alignment horizontal="center" vertical="top" wrapText="1"/>
    </xf>
    <xf numFmtId="20" fontId="67" fillId="28" borderId="51" xfId="0" applyNumberFormat="1" applyFont="1" applyFill="1" applyBorder="1" applyAlignment="1">
      <alignment horizontal="center" vertical="top" wrapText="1"/>
    </xf>
    <xf numFmtId="20" fontId="67" fillId="0" borderId="52" xfId="0" applyNumberFormat="1" applyFont="1" applyFill="1" applyBorder="1" applyAlignment="1">
      <alignment horizontal="center" vertical="top" wrapText="1"/>
    </xf>
    <xf numFmtId="20" fontId="67" fillId="0" borderId="50" xfId="0" applyNumberFormat="1" applyFont="1" applyFill="1" applyBorder="1" applyAlignment="1">
      <alignment horizontal="center" vertical="top" wrapText="1"/>
    </xf>
    <xf numFmtId="20" fontId="67" fillId="30" borderId="59" xfId="0" applyNumberFormat="1" applyFont="1" applyFill="1" applyBorder="1" applyAlignment="1">
      <alignment horizontal="center" vertical="top" wrapText="1"/>
    </xf>
    <xf numFmtId="20" fontId="67" fillId="28" borderId="66" xfId="0" applyNumberFormat="1" applyFont="1" applyFill="1" applyBorder="1" applyAlignment="1">
      <alignment horizontal="center" vertical="top" wrapText="1"/>
    </xf>
    <xf numFmtId="20" fontId="67" fillId="0" borderId="67" xfId="0" applyNumberFormat="1" applyFont="1" applyFill="1" applyBorder="1" applyAlignment="1">
      <alignment horizontal="center" vertical="top" wrapText="1"/>
    </xf>
    <xf numFmtId="20" fontId="67" fillId="28" borderId="67" xfId="0" applyNumberFormat="1" applyFont="1" applyFill="1" applyBorder="1" applyAlignment="1">
      <alignment horizontal="center" vertical="top" wrapText="1"/>
    </xf>
    <xf numFmtId="20" fontId="67" fillId="0" borderId="68" xfId="0" applyNumberFormat="1" applyFont="1" applyFill="1" applyBorder="1" applyAlignment="1">
      <alignment horizontal="center" vertical="top" wrapText="1"/>
    </xf>
    <xf numFmtId="20" fontId="67" fillId="0" borderId="66" xfId="0" applyNumberFormat="1" applyFont="1" applyFill="1" applyBorder="1" applyAlignment="1">
      <alignment horizontal="center" vertical="top" wrapText="1"/>
    </xf>
    <xf numFmtId="20" fontId="67" fillId="30" borderId="62" xfId="0" applyNumberFormat="1" applyFont="1" applyFill="1" applyBorder="1" applyAlignment="1">
      <alignment horizontal="center" vertical="top" wrapText="1"/>
    </xf>
    <xf numFmtId="20" fontId="67" fillId="0" borderId="44" xfId="0" applyNumberFormat="1" applyFont="1" applyFill="1" applyBorder="1" applyAlignment="1">
      <alignment horizontal="center" vertical="center" wrapText="1"/>
    </xf>
    <xf numFmtId="20" fontId="67" fillId="28" borderId="46" xfId="0" applyNumberFormat="1" applyFont="1" applyFill="1" applyBorder="1" applyAlignment="1">
      <alignment horizontal="center" vertical="center" wrapText="1"/>
    </xf>
    <xf numFmtId="20" fontId="67" fillId="0" borderId="46" xfId="0" applyNumberFormat="1" applyFont="1" applyFill="1" applyBorder="1" applyAlignment="1">
      <alignment horizontal="center" vertical="center" wrapText="1"/>
    </xf>
    <xf numFmtId="20" fontId="67" fillId="28" borderId="45" xfId="0" applyNumberFormat="1" applyFont="1" applyFill="1" applyBorder="1" applyAlignment="1">
      <alignment horizontal="center" vertical="center" wrapText="1"/>
    </xf>
    <xf numFmtId="20" fontId="67" fillId="0" borderId="32" xfId="0" applyNumberFormat="1" applyFont="1" applyFill="1" applyBorder="1" applyAlignment="1">
      <alignment horizontal="center" vertical="center" wrapText="1"/>
    </xf>
    <xf numFmtId="20" fontId="67" fillId="28" borderId="33" xfId="0" applyNumberFormat="1" applyFont="1" applyFill="1" applyBorder="1" applyAlignment="1">
      <alignment horizontal="center" vertical="center" wrapText="1"/>
    </xf>
    <xf numFmtId="20" fontId="67" fillId="0" borderId="33" xfId="0" applyNumberFormat="1" applyFont="1" applyFill="1" applyBorder="1" applyAlignment="1">
      <alignment horizontal="center" vertical="center" wrapText="1"/>
    </xf>
    <xf numFmtId="20" fontId="67" fillId="28" borderId="34" xfId="0" applyNumberFormat="1" applyFont="1" applyFill="1" applyBorder="1" applyAlignment="1">
      <alignment horizontal="center" vertical="center" wrapText="1"/>
    </xf>
    <xf numFmtId="20" fontId="67" fillId="0" borderId="47" xfId="0" applyNumberFormat="1" applyFont="1" applyFill="1" applyBorder="1" applyAlignment="1">
      <alignment horizontal="center" vertical="center" wrapText="1"/>
    </xf>
    <xf numFmtId="20" fontId="67" fillId="28" borderId="49" xfId="0" applyNumberFormat="1" applyFont="1" applyFill="1" applyBorder="1" applyAlignment="1">
      <alignment horizontal="center" vertical="center" wrapText="1"/>
    </xf>
    <xf numFmtId="20" fontId="67" fillId="0" borderId="49" xfId="0" applyNumberFormat="1" applyFont="1" applyFill="1" applyBorder="1" applyAlignment="1">
      <alignment horizontal="center" vertical="center" wrapText="1"/>
    </xf>
    <xf numFmtId="20" fontId="67" fillId="28" borderId="48" xfId="0" applyNumberFormat="1" applyFont="1" applyFill="1" applyBorder="1" applyAlignment="1">
      <alignment horizontal="center" vertical="center" wrapText="1"/>
    </xf>
    <xf numFmtId="20" fontId="67" fillId="0" borderId="35" xfId="0" applyNumberFormat="1" applyFont="1" applyFill="1" applyBorder="1" applyAlignment="1">
      <alignment horizontal="center" vertical="center" wrapText="1"/>
    </xf>
    <xf numFmtId="20" fontId="67" fillId="28" borderId="36" xfId="0" applyNumberFormat="1" applyFont="1" applyFill="1" applyBorder="1" applyAlignment="1">
      <alignment horizontal="center" vertical="center" wrapText="1"/>
    </xf>
    <xf numFmtId="20" fontId="67" fillId="0" borderId="36" xfId="0" applyNumberFormat="1" applyFont="1" applyFill="1" applyBorder="1" applyAlignment="1">
      <alignment horizontal="center" vertical="center" wrapText="1"/>
    </xf>
    <xf numFmtId="20" fontId="67" fillId="28" borderId="37" xfId="0" applyNumberFormat="1" applyFont="1" applyFill="1" applyBorder="1" applyAlignment="1">
      <alignment horizontal="center" vertical="center" wrapText="1"/>
    </xf>
    <xf numFmtId="20" fontId="67" fillId="0" borderId="29" xfId="0" applyNumberFormat="1" applyFont="1" applyFill="1" applyBorder="1" applyAlignment="1">
      <alignment horizontal="center" vertical="center" wrapText="1"/>
    </xf>
    <xf numFmtId="20" fontId="67" fillId="28" borderId="30" xfId="0" applyNumberFormat="1" applyFont="1" applyFill="1" applyBorder="1" applyAlignment="1">
      <alignment horizontal="center" vertical="center" wrapText="1"/>
    </xf>
    <xf numFmtId="20" fontId="67" fillId="0" borderId="30" xfId="0" applyNumberFormat="1" applyFont="1" applyFill="1" applyBorder="1" applyAlignment="1">
      <alignment horizontal="center" vertical="center" wrapText="1"/>
    </xf>
    <xf numFmtId="20" fontId="67" fillId="28" borderId="31" xfId="0" applyNumberFormat="1" applyFont="1" applyFill="1" applyBorder="1" applyAlignment="1">
      <alignment horizontal="center" vertical="center" wrapText="1"/>
    </xf>
    <xf numFmtId="0" fontId="33" fillId="35" borderId="87" xfId="0" applyFont="1" applyFill="1" applyBorder="1" applyAlignment="1">
      <alignment horizontal="left" vertical="center" wrapText="1"/>
    </xf>
    <xf numFmtId="20" fontId="42" fillId="0" borderId="112" xfId="0" applyNumberFormat="1" applyFont="1" applyFill="1" applyBorder="1" applyAlignment="1">
      <alignment horizontal="center" vertical="center" wrapText="1"/>
    </xf>
    <xf numFmtId="20" fontId="42" fillId="28" borderId="113" xfId="0" applyNumberFormat="1" applyFont="1" applyFill="1" applyBorder="1" applyAlignment="1">
      <alignment horizontal="center" vertical="center" wrapText="1"/>
    </xf>
    <xf numFmtId="20" fontId="42" fillId="0" borderId="113" xfId="0" applyNumberFormat="1" applyFont="1" applyFill="1" applyBorder="1" applyAlignment="1">
      <alignment horizontal="center" vertical="center" wrapText="1"/>
    </xf>
    <xf numFmtId="20" fontId="42" fillId="28" borderId="87" xfId="0" applyNumberFormat="1" applyFont="1" applyFill="1" applyBorder="1" applyAlignment="1">
      <alignment horizontal="center" vertical="center" wrapText="1"/>
    </xf>
    <xf numFmtId="20" fontId="41" fillId="0" borderId="114" xfId="0" applyNumberFormat="1" applyFont="1" applyFill="1" applyBorder="1" applyAlignment="1">
      <alignment horizontal="center" vertical="center" wrapText="1"/>
    </xf>
    <xf numFmtId="20" fontId="41" fillId="28" borderId="115" xfId="0" applyNumberFormat="1" applyFont="1" applyFill="1" applyBorder="1" applyAlignment="1">
      <alignment horizontal="center" vertical="center" wrapText="1"/>
    </xf>
    <xf numFmtId="20" fontId="41" fillId="0" borderId="115" xfId="0" applyNumberFormat="1" applyFont="1" applyFill="1" applyBorder="1" applyAlignment="1">
      <alignment horizontal="center" vertical="center" wrapText="1"/>
    </xf>
    <xf numFmtId="20" fontId="41" fillId="28" borderId="116" xfId="0" applyNumberFormat="1" applyFont="1" applyFill="1" applyBorder="1" applyAlignment="1">
      <alignment horizontal="center" vertical="center" wrapText="1"/>
    </xf>
    <xf numFmtId="20" fontId="42" fillId="0" borderId="117" xfId="0" applyNumberFormat="1" applyFont="1" applyFill="1" applyBorder="1" applyAlignment="1">
      <alignment horizontal="center" vertical="center" wrapText="1"/>
    </xf>
    <xf numFmtId="20" fontId="42" fillId="28" borderId="118" xfId="0" applyNumberFormat="1" applyFont="1" applyFill="1" applyBorder="1" applyAlignment="1">
      <alignment horizontal="center" vertical="center" wrapText="1"/>
    </xf>
    <xf numFmtId="20" fontId="42" fillId="0" borderId="118" xfId="0" applyNumberFormat="1" applyFont="1" applyFill="1" applyBorder="1" applyAlignment="1">
      <alignment horizontal="center" vertical="center" wrapText="1"/>
    </xf>
    <xf numFmtId="20" fontId="42" fillId="28" borderId="119" xfId="0" applyNumberFormat="1" applyFont="1" applyFill="1" applyBorder="1" applyAlignment="1">
      <alignment horizontal="center" vertical="center" wrapText="1"/>
    </xf>
    <xf numFmtId="0" fontId="69" fillId="0" borderId="0" xfId="0" applyFont="1"/>
    <xf numFmtId="0" fontId="69" fillId="0" borderId="0" xfId="0" applyFont="1" applyBorder="1"/>
    <xf numFmtId="0" fontId="70" fillId="0" borderId="0" xfId="0" applyFont="1"/>
    <xf numFmtId="0" fontId="70" fillId="0" borderId="0" xfId="0" applyFont="1" applyFill="1" applyBorder="1"/>
    <xf numFmtId="0" fontId="70" fillId="0" borderId="0" xfId="0" applyFont="1" applyBorder="1"/>
    <xf numFmtId="0" fontId="33" fillId="35" borderId="95" xfId="0" applyFont="1" applyFill="1" applyBorder="1" applyAlignment="1">
      <alignment horizontal="left" vertical="center"/>
    </xf>
    <xf numFmtId="0" fontId="33" fillId="35" borderId="93" xfId="0" applyFont="1" applyFill="1" applyBorder="1" applyAlignment="1">
      <alignment horizontal="left" vertical="center"/>
    </xf>
    <xf numFmtId="0" fontId="33" fillId="31" borderId="82" xfId="0" applyFont="1" applyFill="1" applyBorder="1" applyAlignment="1">
      <alignment horizontal="left" vertical="center"/>
    </xf>
    <xf numFmtId="0" fontId="33" fillId="31" borderId="81" xfId="0" applyFont="1" applyFill="1" applyBorder="1" applyAlignment="1">
      <alignment horizontal="left" vertical="center"/>
    </xf>
    <xf numFmtId="0" fontId="33" fillId="31" borderId="88" xfId="0" applyFont="1" applyFill="1" applyBorder="1" applyAlignment="1">
      <alignment horizontal="left" vertical="center"/>
    </xf>
    <xf numFmtId="0" fontId="33" fillId="37" borderId="95" xfId="0" applyFont="1" applyFill="1" applyBorder="1" applyAlignment="1">
      <alignment horizontal="left" vertical="center"/>
    </xf>
    <xf numFmtId="0" fontId="33" fillId="37" borderId="81" xfId="0" applyFont="1" applyFill="1" applyBorder="1" applyAlignment="1">
      <alignment horizontal="left" vertical="center"/>
    </xf>
    <xf numFmtId="0" fontId="33" fillId="37" borderId="93" xfId="0" applyFont="1" applyFill="1" applyBorder="1" applyAlignment="1">
      <alignment horizontal="left" vertical="center"/>
    </xf>
    <xf numFmtId="0" fontId="33" fillId="35" borderId="81" xfId="0" applyFont="1" applyFill="1" applyBorder="1" applyAlignment="1">
      <alignment horizontal="left" vertical="center"/>
    </xf>
    <xf numFmtId="0" fontId="33" fillId="31" borderId="95" xfId="0" applyFont="1" applyFill="1" applyBorder="1" applyAlignment="1">
      <alignment horizontal="left" vertical="center"/>
    </xf>
    <xf numFmtId="0" fontId="33" fillId="31" borderId="93" xfId="0" applyFont="1" applyFill="1" applyBorder="1" applyAlignment="1">
      <alignment horizontal="left" vertical="center"/>
    </xf>
    <xf numFmtId="0" fontId="33" fillId="31" borderId="106" xfId="0" applyFont="1" applyFill="1" applyBorder="1" applyAlignment="1">
      <alignment horizontal="left" vertical="center"/>
    </xf>
    <xf numFmtId="0" fontId="33" fillId="31" borderId="107" xfId="0" applyFont="1" applyFill="1" applyBorder="1" applyAlignment="1">
      <alignment horizontal="left" vertical="center"/>
    </xf>
    <xf numFmtId="0" fontId="33" fillId="35" borderId="82" xfId="0" applyFont="1" applyFill="1" applyBorder="1" applyAlignment="1">
      <alignment horizontal="left" vertical="center"/>
    </xf>
    <xf numFmtId="0" fontId="33" fillId="31" borderId="96" xfId="0" applyFont="1" applyFill="1" applyBorder="1" applyAlignment="1">
      <alignment horizontal="left" vertical="center"/>
    </xf>
    <xf numFmtId="0" fontId="29" fillId="0" borderId="0" xfId="0" applyFont="1" applyAlignment="1"/>
    <xf numFmtId="0" fontId="48" fillId="33" borderId="15" xfId="0" applyFont="1" applyFill="1" applyBorder="1" applyAlignment="1">
      <alignment horizontal="centerContinuous" vertical="center"/>
    </xf>
    <xf numFmtId="0" fontId="48" fillId="33" borderId="19" xfId="0" applyFont="1" applyFill="1" applyBorder="1" applyAlignment="1">
      <alignment horizontal="centerContinuous" vertical="center"/>
    </xf>
    <xf numFmtId="0" fontId="33" fillId="35" borderId="84" xfId="0" applyFont="1" applyFill="1" applyBorder="1" applyAlignment="1">
      <alignment horizontal="left" vertical="center"/>
    </xf>
    <xf numFmtId="0" fontId="33" fillId="35" borderId="96" xfId="0" applyFont="1" applyFill="1" applyBorder="1" applyAlignment="1">
      <alignment horizontal="left" vertical="center"/>
    </xf>
    <xf numFmtId="0" fontId="33" fillId="32" borderId="95" xfId="0" applyFont="1" applyFill="1" applyBorder="1" applyAlignment="1">
      <alignment horizontal="left" vertical="center"/>
    </xf>
    <xf numFmtId="0" fontId="33" fillId="32" borderId="81" xfId="0" applyFont="1" applyFill="1" applyBorder="1" applyAlignment="1">
      <alignment horizontal="left" vertical="center"/>
    </xf>
    <xf numFmtId="0" fontId="33" fillId="32" borderId="93" xfId="0" applyFont="1" applyFill="1" applyBorder="1" applyAlignment="1">
      <alignment horizontal="left" vertical="center"/>
    </xf>
    <xf numFmtId="0" fontId="33" fillId="32" borderId="96" xfId="0" applyFont="1" applyFill="1" applyBorder="1" applyAlignment="1">
      <alignment horizontal="left" vertical="center"/>
    </xf>
    <xf numFmtId="0" fontId="48" fillId="33" borderId="19" xfId="0" applyFont="1" applyFill="1" applyBorder="1" applyAlignment="1">
      <alignment horizontal="center" vertical="center"/>
    </xf>
    <xf numFmtId="0" fontId="33" fillId="32" borderId="82" xfId="0" applyFont="1" applyFill="1" applyBorder="1" applyAlignment="1">
      <alignment horizontal="left" vertical="center"/>
    </xf>
    <xf numFmtId="0" fontId="33" fillId="31" borderId="82" xfId="0" applyFont="1" applyFill="1" applyBorder="1" applyAlignment="1">
      <alignment vertical="top"/>
    </xf>
    <xf numFmtId="0" fontId="33" fillId="31" borderId="81" xfId="0" applyFont="1" applyFill="1" applyBorder="1" applyAlignment="1">
      <alignment vertical="top"/>
    </xf>
    <xf numFmtId="0" fontId="33" fillId="31" borderId="93" xfId="0" applyFont="1" applyFill="1" applyBorder="1" applyAlignment="1">
      <alignment vertical="top"/>
    </xf>
    <xf numFmtId="0" fontId="33" fillId="31" borderId="84" xfId="0" applyFont="1" applyFill="1" applyBorder="1" applyAlignment="1">
      <alignment vertical="top"/>
    </xf>
    <xf numFmtId="0" fontId="33" fillId="31" borderId="96" xfId="0" applyFont="1" applyFill="1" applyBorder="1" applyAlignment="1">
      <alignment vertical="top"/>
    </xf>
    <xf numFmtId="0" fontId="33" fillId="35" borderId="82" xfId="0" applyFont="1" applyFill="1" applyBorder="1" applyAlignment="1">
      <alignment vertical="top"/>
    </xf>
    <xf numFmtId="0" fontId="33" fillId="35" borderId="81" xfId="0" applyFont="1" applyFill="1" applyBorder="1" applyAlignment="1">
      <alignment vertical="top"/>
    </xf>
    <xf numFmtId="0" fontId="33" fillId="35" borderId="93" xfId="0" applyFont="1" applyFill="1" applyBorder="1" applyAlignment="1">
      <alignment vertical="top"/>
    </xf>
    <xf numFmtId="0" fontId="33" fillId="31" borderId="95" xfId="0" applyFont="1" applyFill="1" applyBorder="1" applyAlignment="1">
      <alignment vertical="top"/>
    </xf>
    <xf numFmtId="0" fontId="33" fillId="35" borderId="84" xfId="0" applyFont="1" applyFill="1" applyBorder="1" applyAlignment="1">
      <alignment vertical="top"/>
    </xf>
    <xf numFmtId="0" fontId="33" fillId="35" borderId="110" xfId="0" applyFont="1" applyFill="1" applyBorder="1" applyAlignment="1">
      <alignment vertical="top"/>
    </xf>
    <xf numFmtId="0" fontId="2" fillId="35" borderId="82" xfId="0" applyFont="1" applyFill="1" applyBorder="1" applyAlignment="1">
      <alignment vertical="top"/>
    </xf>
    <xf numFmtId="0" fontId="2" fillId="35" borderId="81" xfId="0" applyFont="1" applyFill="1" applyBorder="1" applyAlignment="1">
      <alignment vertical="top"/>
    </xf>
    <xf numFmtId="0" fontId="2" fillId="35" borderId="88" xfId="0" applyFont="1" applyFill="1" applyBorder="1" applyAlignment="1">
      <alignment vertical="top"/>
    </xf>
    <xf numFmtId="0" fontId="2" fillId="31" borderId="95" xfId="0" applyFont="1" applyFill="1" applyBorder="1" applyAlignment="1">
      <alignment vertical="top"/>
    </xf>
    <xf numFmtId="0" fontId="2" fillId="25" borderId="81" xfId="0" applyFont="1" applyFill="1" applyBorder="1" applyAlignment="1">
      <alignment vertical="top"/>
    </xf>
    <xf numFmtId="0" fontId="2" fillId="25" borderId="93" xfId="0" applyFont="1" applyFill="1" applyBorder="1" applyAlignment="1">
      <alignment vertical="top"/>
    </xf>
    <xf numFmtId="0" fontId="2" fillId="35" borderId="84" xfId="0" applyFont="1" applyFill="1" applyBorder="1" applyAlignment="1">
      <alignment vertical="top"/>
    </xf>
    <xf numFmtId="0" fontId="2" fillId="35" borderId="110" xfId="0" applyFont="1" applyFill="1" applyBorder="1" applyAlignment="1">
      <alignment vertical="top"/>
    </xf>
    <xf numFmtId="0" fontId="2" fillId="25" borderId="95" xfId="0" applyFont="1" applyFill="1" applyBorder="1" applyAlignment="1">
      <alignment vertical="top"/>
    </xf>
    <xf numFmtId="0" fontId="33" fillId="37" borderId="87" xfId="0" applyFont="1" applyFill="1" applyBorder="1" applyAlignment="1">
      <alignment horizontal="left" vertical="center"/>
    </xf>
    <xf numFmtId="0" fontId="33" fillId="31" borderId="84" xfId="0" applyFont="1" applyFill="1" applyBorder="1" applyAlignment="1">
      <alignment horizontal="left" vertical="center"/>
    </xf>
    <xf numFmtId="0" fontId="33" fillId="37" borderId="84" xfId="0" applyFont="1" applyFill="1" applyBorder="1" applyAlignment="1">
      <alignment horizontal="left" vertical="center"/>
    </xf>
    <xf numFmtId="0" fontId="49" fillId="33" borderId="126" xfId="0" applyFont="1" applyFill="1" applyBorder="1" applyAlignment="1">
      <alignment horizontal="centerContinuous" vertical="center" wrapText="1"/>
    </xf>
    <xf numFmtId="0" fontId="49" fillId="33" borderId="128" xfId="0" applyFont="1" applyFill="1" applyBorder="1" applyAlignment="1">
      <alignment horizontal="centerContinuous" vertical="center" wrapText="1"/>
    </xf>
    <xf numFmtId="0" fontId="49" fillId="33" borderId="129" xfId="0" applyFont="1" applyFill="1" applyBorder="1" applyAlignment="1">
      <alignment horizontal="centerContinuous" vertical="center" wrapText="1"/>
    </xf>
    <xf numFmtId="0" fontId="65" fillId="33" borderId="126" xfId="0" applyFont="1" applyFill="1" applyBorder="1" applyAlignment="1">
      <alignment horizontal="centerContinuous" vertical="center" wrapText="1"/>
    </xf>
    <xf numFmtId="0" fontId="36" fillId="33" borderId="127" xfId="0" applyFont="1" applyFill="1" applyBorder="1" applyAlignment="1">
      <alignment horizontal="centerContinuous" vertical="center" wrapText="1"/>
    </xf>
    <xf numFmtId="0" fontId="36" fillId="0" borderId="0" xfId="0" applyFont="1" applyFill="1" applyBorder="1" applyAlignment="1">
      <alignment vertical="center" wrapText="1"/>
    </xf>
    <xf numFmtId="0" fontId="49" fillId="33" borderId="127" xfId="0" applyFont="1" applyFill="1" applyBorder="1" applyAlignment="1">
      <alignment horizontal="centerContinuous" vertical="center" wrapText="1"/>
    </xf>
    <xf numFmtId="0" fontId="71" fillId="33" borderId="126" xfId="0" applyFont="1" applyFill="1" applyBorder="1" applyAlignment="1">
      <alignment horizontal="centerContinuous" vertical="center" wrapText="1"/>
    </xf>
    <xf numFmtId="0" fontId="61" fillId="33" borderId="126" xfId="0" applyFont="1" applyFill="1" applyBorder="1" applyAlignment="1">
      <alignment horizontal="centerContinuous" vertical="center" wrapText="1"/>
    </xf>
    <xf numFmtId="0" fontId="36" fillId="0" borderId="0" xfId="0" applyFont="1" applyFill="1" applyBorder="1"/>
    <xf numFmtId="0" fontId="36" fillId="0" borderId="0" xfId="0" applyFont="1" applyFill="1"/>
    <xf numFmtId="20" fontId="42" fillId="0" borderId="130" xfId="0" applyNumberFormat="1" applyFont="1" applyFill="1" applyBorder="1" applyAlignment="1">
      <alignment horizontal="center" vertical="center" wrapText="1"/>
    </xf>
    <xf numFmtId="20" fontId="42" fillId="0" borderId="131" xfId="0" applyNumberFormat="1" applyFont="1" applyFill="1" applyBorder="1" applyAlignment="1">
      <alignment horizontal="center" vertical="center" wrapText="1"/>
    </xf>
    <xf numFmtId="20" fontId="42" fillId="0" borderId="132" xfId="0" applyNumberFormat="1" applyFont="1" applyFill="1" applyBorder="1" applyAlignment="1">
      <alignment horizontal="center" vertical="center" wrapText="1"/>
    </xf>
    <xf numFmtId="20" fontId="41" fillId="0" borderId="130" xfId="0" applyNumberFormat="1" applyFont="1" applyFill="1" applyBorder="1" applyAlignment="1">
      <alignment horizontal="center" vertical="center" wrapText="1"/>
    </xf>
    <xf numFmtId="20" fontId="41" fillId="0" borderId="131" xfId="0" applyNumberFormat="1" applyFont="1" applyFill="1" applyBorder="1" applyAlignment="1">
      <alignment horizontal="center" vertical="center" wrapText="1"/>
    </xf>
    <xf numFmtId="20" fontId="41" fillId="0" borderId="132" xfId="0" applyNumberFormat="1" applyFont="1" applyFill="1" applyBorder="1" applyAlignment="1">
      <alignment horizontal="center" vertical="center" wrapText="1"/>
    </xf>
    <xf numFmtId="0" fontId="33" fillId="35" borderId="94" xfId="0" applyFont="1" applyFill="1" applyBorder="1" applyAlignment="1">
      <alignment horizontal="left" vertical="center" wrapText="1"/>
    </xf>
    <xf numFmtId="0" fontId="33" fillId="35" borderId="79" xfId="0" applyFont="1" applyFill="1" applyBorder="1" applyAlignment="1">
      <alignment horizontal="left" vertical="center" wrapText="1"/>
    </xf>
    <xf numFmtId="0" fontId="33" fillId="35" borderId="92" xfId="0" applyFont="1" applyFill="1" applyBorder="1" applyAlignment="1">
      <alignment horizontal="left" vertical="center" wrapText="1"/>
    </xf>
    <xf numFmtId="0" fontId="33" fillId="31" borderId="94" xfId="0" applyFont="1" applyFill="1" applyBorder="1" applyAlignment="1">
      <alignment horizontal="left" vertical="center" wrapText="1"/>
    </xf>
    <xf numFmtId="0" fontId="33" fillId="31" borderId="79" xfId="0" applyFont="1" applyFill="1" applyBorder="1" applyAlignment="1">
      <alignment horizontal="left" vertical="center" wrapText="1"/>
    </xf>
    <xf numFmtId="0" fontId="33" fillId="31" borderId="97" xfId="0" applyFont="1" applyFill="1" applyBorder="1" applyAlignment="1">
      <alignment horizontal="left" vertical="center" wrapText="1"/>
    </xf>
    <xf numFmtId="0" fontId="33" fillId="35" borderId="122" xfId="0" applyFont="1" applyFill="1" applyBorder="1" applyAlignment="1">
      <alignment horizontal="left" vertical="center" wrapText="1"/>
    </xf>
    <xf numFmtId="0" fontId="33" fillId="35" borderId="112" xfId="0" applyFont="1" applyFill="1" applyBorder="1" applyAlignment="1">
      <alignment horizontal="left" vertical="center" wrapText="1"/>
    </xf>
    <xf numFmtId="0" fontId="33" fillId="35" borderId="41" xfId="0" applyFont="1" applyFill="1" applyBorder="1" applyAlignment="1">
      <alignment horizontal="left" vertical="center" wrapText="1"/>
    </xf>
    <xf numFmtId="0" fontId="33" fillId="35" borderId="122" xfId="0" applyFont="1" applyFill="1" applyBorder="1" applyAlignment="1">
      <alignment vertical="center" wrapText="1"/>
    </xf>
    <xf numFmtId="0" fontId="33" fillId="35" borderId="112" xfId="0" applyFont="1" applyFill="1" applyBorder="1" applyAlignment="1">
      <alignment vertical="center" wrapText="1"/>
    </xf>
    <xf numFmtId="0" fontId="33" fillId="35" borderId="41" xfId="0" applyFont="1" applyFill="1" applyBorder="1" applyAlignment="1">
      <alignment vertical="center" wrapText="1"/>
    </xf>
    <xf numFmtId="0" fontId="33" fillId="31" borderId="94" xfId="0" applyFont="1" applyFill="1" applyBorder="1" applyAlignment="1">
      <alignment vertical="center" wrapText="1"/>
    </xf>
    <xf numFmtId="0" fontId="33" fillId="31" borderId="79" xfId="0" applyFont="1" applyFill="1" applyBorder="1" applyAlignment="1">
      <alignment vertical="center" wrapText="1"/>
    </xf>
    <xf numFmtId="0" fontId="33" fillId="31" borderId="97" xfId="0" applyFont="1" applyFill="1" applyBorder="1" applyAlignment="1">
      <alignment vertical="center" wrapText="1"/>
    </xf>
    <xf numFmtId="0" fontId="33" fillId="35" borderId="94" xfId="0" applyFont="1" applyFill="1" applyBorder="1" applyAlignment="1">
      <alignment vertical="center" wrapText="1"/>
    </xf>
    <xf numFmtId="0" fontId="33" fillId="35" borderId="79" xfId="0" applyFont="1" applyFill="1" applyBorder="1" applyAlignment="1">
      <alignment vertical="center" wrapText="1"/>
    </xf>
    <xf numFmtId="0" fontId="33" fillId="35" borderId="92" xfId="0" applyFont="1" applyFill="1" applyBorder="1" applyAlignment="1">
      <alignment vertical="center" wrapText="1"/>
    </xf>
    <xf numFmtId="0" fontId="48" fillId="33" borderId="17" xfId="0" applyFont="1" applyFill="1" applyBorder="1" applyAlignment="1">
      <alignment horizontal="center" vertical="center" wrapText="1"/>
    </xf>
    <xf numFmtId="0" fontId="49" fillId="33" borderId="15" xfId="0" applyFont="1" applyFill="1" applyBorder="1" applyAlignment="1">
      <alignment horizontal="center" vertical="center" wrapText="1"/>
    </xf>
    <xf numFmtId="0" fontId="33" fillId="31" borderId="120" xfId="0" applyFont="1" applyFill="1" applyBorder="1" applyAlignment="1">
      <alignment horizontal="left" vertical="center" wrapText="1"/>
    </xf>
    <xf numFmtId="0" fontId="33" fillId="31" borderId="121" xfId="0" applyFont="1" applyFill="1" applyBorder="1" applyAlignment="1">
      <alignment horizontal="left" vertical="center" wrapText="1"/>
    </xf>
    <xf numFmtId="0" fontId="33" fillId="35" borderId="83" xfId="0" applyFont="1" applyFill="1" applyBorder="1" applyAlignment="1">
      <alignment horizontal="left" vertical="center" wrapText="1"/>
    </xf>
    <xf numFmtId="0" fontId="33" fillId="35" borderId="111" xfId="0" applyFont="1" applyFill="1" applyBorder="1" applyAlignment="1">
      <alignment horizontal="left" vertical="center" wrapText="1"/>
    </xf>
    <xf numFmtId="0" fontId="33" fillId="31" borderId="91" xfId="0" applyFont="1" applyFill="1" applyBorder="1" applyAlignment="1">
      <alignment horizontal="left" vertical="center" wrapText="1"/>
    </xf>
    <xf numFmtId="0" fontId="33" fillId="31" borderId="85" xfId="0" applyFont="1" applyFill="1" applyBorder="1" applyAlignment="1">
      <alignment horizontal="left" vertical="center" wrapText="1"/>
    </xf>
    <xf numFmtId="0" fontId="33" fillId="31" borderId="83" xfId="0" applyFont="1" applyFill="1" applyBorder="1" applyAlignment="1">
      <alignment horizontal="left" vertical="center" wrapText="1"/>
    </xf>
    <xf numFmtId="0" fontId="33" fillId="31" borderId="92" xfId="0" applyFont="1" applyFill="1" applyBorder="1" applyAlignment="1">
      <alignment horizontal="left" vertical="center" wrapText="1"/>
    </xf>
    <xf numFmtId="0" fontId="33" fillId="37" borderId="99" xfId="0" applyFont="1" applyFill="1" applyBorder="1" applyAlignment="1">
      <alignment horizontal="left" vertical="center" wrapText="1"/>
    </xf>
    <xf numFmtId="0" fontId="33" fillId="37" borderId="80" xfId="0" applyFont="1" applyFill="1" applyBorder="1" applyAlignment="1">
      <alignment horizontal="left" vertical="center" wrapText="1"/>
    </xf>
    <xf numFmtId="0" fontId="33" fillId="37" borderId="100" xfId="0" applyFont="1" applyFill="1" applyBorder="1" applyAlignment="1">
      <alignment horizontal="left" vertical="center" wrapText="1"/>
    </xf>
    <xf numFmtId="0" fontId="33" fillId="35" borderId="94" xfId="0" applyFont="1" applyFill="1" applyBorder="1" applyAlignment="1">
      <alignment horizontal="left" vertical="center"/>
    </xf>
    <xf numFmtId="0" fontId="33" fillId="35" borderId="79" xfId="0" applyFont="1" applyFill="1" applyBorder="1" applyAlignment="1">
      <alignment horizontal="left" vertical="center"/>
    </xf>
    <xf numFmtId="0" fontId="33" fillId="35" borderId="92" xfId="0" applyFont="1" applyFill="1" applyBorder="1" applyAlignment="1">
      <alignment horizontal="left" vertical="center"/>
    </xf>
    <xf numFmtId="0" fontId="33" fillId="37" borderId="94" xfId="0" applyFont="1" applyFill="1" applyBorder="1" applyAlignment="1">
      <alignment horizontal="left" vertical="center"/>
    </xf>
    <xf numFmtId="0" fontId="33" fillId="37" borderId="79" xfId="0" applyFont="1" applyFill="1" applyBorder="1" applyAlignment="1">
      <alignment horizontal="left" vertical="center"/>
    </xf>
    <xf numFmtId="0" fontId="33" fillId="37" borderId="92" xfId="0" applyFont="1" applyFill="1" applyBorder="1" applyAlignment="1">
      <alignment horizontal="left" vertical="center"/>
    </xf>
    <xf numFmtId="0" fontId="33" fillId="31" borderId="83" xfId="0" applyFont="1" applyFill="1" applyBorder="1" applyAlignment="1">
      <alignment horizontal="left" vertical="center"/>
    </xf>
    <xf numFmtId="0" fontId="33" fillId="31" borderId="79" xfId="0" applyFont="1" applyFill="1" applyBorder="1" applyAlignment="1">
      <alignment horizontal="left" vertical="center"/>
    </xf>
    <xf numFmtId="0" fontId="33" fillId="31" borderId="101" xfId="0" applyFont="1" applyFill="1" applyBorder="1" applyAlignment="1">
      <alignment horizontal="left" vertical="center"/>
    </xf>
    <xf numFmtId="0" fontId="71" fillId="36" borderId="123" xfId="0" applyFont="1" applyFill="1" applyBorder="1" applyAlignment="1">
      <alignment horizontal="center" vertical="center" wrapText="1"/>
    </xf>
    <xf numFmtId="0" fontId="71" fillId="36" borderId="125" xfId="0" applyFont="1" applyFill="1" applyBorder="1" applyAlignment="1">
      <alignment horizontal="center" vertical="center" wrapText="1"/>
    </xf>
    <xf numFmtId="0" fontId="71" fillId="36" borderId="124" xfId="0" applyFont="1" applyFill="1" applyBorder="1" applyAlignment="1">
      <alignment horizontal="center" vertical="center" wrapText="1"/>
    </xf>
    <xf numFmtId="0" fontId="71" fillId="36" borderId="127" xfId="0" applyFont="1" applyFill="1" applyBorder="1" applyAlignment="1">
      <alignment horizontal="center" vertical="center" wrapText="1"/>
    </xf>
    <xf numFmtId="0" fontId="71" fillId="36" borderId="129" xfId="0" applyFont="1" applyFill="1" applyBorder="1" applyAlignment="1">
      <alignment horizontal="center" vertical="center" wrapText="1"/>
    </xf>
    <xf numFmtId="0" fontId="71" fillId="36" borderId="128" xfId="0" applyFont="1" applyFill="1" applyBorder="1" applyAlignment="1">
      <alignment horizontal="center" vertical="center" wrapText="1"/>
    </xf>
    <xf numFmtId="0" fontId="71" fillId="33" borderId="123" xfId="0" applyFont="1" applyFill="1" applyBorder="1" applyAlignment="1">
      <alignment horizontal="center" vertical="center" wrapText="1"/>
    </xf>
    <xf numFmtId="0" fontId="71" fillId="33" borderId="125" xfId="0" applyFont="1" applyFill="1" applyBorder="1" applyAlignment="1">
      <alignment horizontal="center" vertical="center" wrapText="1"/>
    </xf>
    <xf numFmtId="0" fontId="71" fillId="33" borderId="124" xfId="0" applyFont="1" applyFill="1" applyBorder="1" applyAlignment="1">
      <alignment horizontal="center" vertical="center" wrapText="1"/>
    </xf>
    <xf numFmtId="0" fontId="71" fillId="33" borderId="127" xfId="0" applyFont="1" applyFill="1" applyBorder="1" applyAlignment="1">
      <alignment horizontal="center" vertical="center" wrapText="1"/>
    </xf>
    <xf numFmtId="0" fontId="71" fillId="33" borderId="129" xfId="0" applyFont="1" applyFill="1" applyBorder="1" applyAlignment="1">
      <alignment horizontal="center" vertical="center" wrapText="1"/>
    </xf>
    <xf numFmtId="0" fontId="71" fillId="33" borderId="128" xfId="0" applyFont="1" applyFill="1" applyBorder="1" applyAlignment="1">
      <alignment horizontal="center" vertical="center" wrapText="1"/>
    </xf>
    <xf numFmtId="0" fontId="61" fillId="33" borderId="123" xfId="0" applyFont="1" applyFill="1" applyBorder="1" applyAlignment="1">
      <alignment horizontal="center" vertical="center" wrapText="1"/>
    </xf>
    <xf numFmtId="0" fontId="61" fillId="33" borderId="124" xfId="0" applyFont="1" applyFill="1" applyBorder="1" applyAlignment="1">
      <alignment horizontal="center" vertical="center" wrapText="1"/>
    </xf>
    <xf numFmtId="0" fontId="61" fillId="33" borderId="127" xfId="0" applyFont="1" applyFill="1" applyBorder="1" applyAlignment="1">
      <alignment horizontal="center" vertical="center" wrapText="1"/>
    </xf>
    <xf numFmtId="0" fontId="61" fillId="33" borderId="128" xfId="0" applyFont="1" applyFill="1" applyBorder="1" applyAlignment="1">
      <alignment horizontal="center" vertical="center" wrapText="1"/>
    </xf>
    <xf numFmtId="0" fontId="33" fillId="31" borderId="94" xfId="0" applyFont="1" applyFill="1" applyBorder="1" applyAlignment="1">
      <alignment horizontal="left" vertical="center"/>
    </xf>
    <xf numFmtId="0" fontId="33" fillId="31" borderId="92" xfId="0" applyFont="1" applyFill="1" applyBorder="1" applyAlignment="1">
      <alignment horizontal="left" vertical="center"/>
    </xf>
    <xf numFmtId="0" fontId="33" fillId="31" borderId="104" xfId="0" applyFont="1" applyFill="1" applyBorder="1" applyAlignment="1">
      <alignment horizontal="left" vertical="center" wrapText="1"/>
    </xf>
    <xf numFmtId="0" fontId="33" fillId="31" borderId="39" xfId="0" applyFont="1" applyFill="1" applyBorder="1" applyAlignment="1">
      <alignment horizontal="left" vertical="center" wrapText="1"/>
    </xf>
    <xf numFmtId="0" fontId="33" fillId="37" borderId="104" xfId="0" applyFont="1" applyFill="1" applyBorder="1" applyAlignment="1">
      <alignment horizontal="left" vertical="center" wrapText="1"/>
    </xf>
    <xf numFmtId="0" fontId="33" fillId="37" borderId="39" xfId="0" applyFont="1" applyFill="1" applyBorder="1" applyAlignment="1">
      <alignment horizontal="left" vertical="center" wrapText="1"/>
    </xf>
    <xf numFmtId="0" fontId="33" fillId="37" borderId="97" xfId="0" applyFont="1" applyFill="1" applyBorder="1" applyAlignment="1">
      <alignment horizontal="left" vertical="center" wrapText="1"/>
    </xf>
    <xf numFmtId="0" fontId="33" fillId="35" borderId="103" xfId="0" applyFont="1" applyFill="1" applyBorder="1" applyAlignment="1">
      <alignment horizontal="left" vertical="center" wrapText="1"/>
    </xf>
    <xf numFmtId="0" fontId="33" fillId="35" borderId="39" xfId="0" applyFont="1" applyFill="1" applyBorder="1" applyAlignment="1">
      <alignment horizontal="left" vertical="center" wrapText="1"/>
    </xf>
    <xf numFmtId="0" fontId="33" fillId="35" borderId="40" xfId="0" applyFont="1" applyFill="1" applyBorder="1" applyAlignment="1">
      <alignment horizontal="left" vertical="center" wrapText="1"/>
    </xf>
    <xf numFmtId="0" fontId="33" fillId="35" borderId="38" xfId="0" applyFont="1" applyFill="1" applyBorder="1" applyAlignment="1">
      <alignment horizontal="left" vertical="center" wrapText="1"/>
    </xf>
    <xf numFmtId="0" fontId="33" fillId="35" borderId="102" xfId="0" applyFont="1" applyFill="1" applyBorder="1" applyAlignment="1">
      <alignment horizontal="left" vertical="center" wrapText="1"/>
    </xf>
    <xf numFmtId="0" fontId="48" fillId="33" borderId="15" xfId="0" applyFont="1" applyFill="1" applyBorder="1" applyAlignment="1">
      <alignment horizontal="center" vertical="center" wrapText="1"/>
    </xf>
    <xf numFmtId="0" fontId="33" fillId="35" borderId="91" xfId="0" applyFont="1" applyFill="1" applyBorder="1" applyAlignment="1">
      <alignment horizontal="left" vertical="center"/>
    </xf>
    <xf numFmtId="0" fontId="33" fillId="35" borderId="85" xfId="0" applyFont="1" applyFill="1" applyBorder="1" applyAlignment="1">
      <alignment horizontal="left" vertical="center"/>
    </xf>
    <xf numFmtId="0" fontId="33" fillId="35" borderId="83" xfId="0" applyFont="1" applyFill="1" applyBorder="1" applyAlignment="1">
      <alignment horizontal="left" vertical="center"/>
    </xf>
    <xf numFmtId="0" fontId="33" fillId="31" borderId="85" xfId="0" applyFont="1" applyFill="1" applyBorder="1" applyAlignment="1">
      <alignment horizontal="left" vertical="center"/>
    </xf>
    <xf numFmtId="0" fontId="33" fillId="32" borderId="94" xfId="0" applyFont="1" applyFill="1" applyBorder="1" applyAlignment="1">
      <alignment horizontal="left" vertical="center" wrapText="1"/>
    </xf>
    <xf numFmtId="0" fontId="33" fillId="32" borderId="79" xfId="0" applyFont="1" applyFill="1" applyBorder="1" applyAlignment="1">
      <alignment horizontal="left" vertical="center" wrapText="1"/>
    </xf>
    <xf numFmtId="0" fontId="33" fillId="32" borderId="92" xfId="0" applyFont="1" applyFill="1" applyBorder="1" applyAlignment="1">
      <alignment horizontal="left" vertical="center" wrapText="1"/>
    </xf>
    <xf numFmtId="0" fontId="33" fillId="32" borderId="85" xfId="0" applyFont="1" applyFill="1" applyBorder="1" applyAlignment="1">
      <alignment horizontal="left" vertical="center" wrapText="1"/>
    </xf>
    <xf numFmtId="0" fontId="33" fillId="32" borderId="83" xfId="0" applyFont="1" applyFill="1" applyBorder="1" applyAlignment="1">
      <alignment horizontal="left" vertical="center" wrapText="1"/>
    </xf>
    <xf numFmtId="0" fontId="33" fillId="31" borderId="76" xfId="0" applyFont="1" applyFill="1" applyBorder="1" applyAlignment="1">
      <alignment horizontal="left" vertical="center" wrapText="1"/>
    </xf>
    <xf numFmtId="0" fontId="33" fillId="31" borderId="77" xfId="0" applyFont="1" applyFill="1" applyBorder="1" applyAlignment="1">
      <alignment horizontal="left" vertical="center" wrapText="1"/>
    </xf>
    <xf numFmtId="0" fontId="33" fillId="31" borderId="108" xfId="0" applyFont="1" applyFill="1" applyBorder="1" applyAlignment="1">
      <alignment horizontal="left" vertical="center" wrapText="1"/>
    </xf>
    <xf numFmtId="0" fontId="33" fillId="31" borderId="78" xfId="0" applyFont="1" applyFill="1" applyBorder="1" applyAlignment="1">
      <alignment horizontal="left" vertical="center" wrapText="1"/>
    </xf>
    <xf numFmtId="0" fontId="33" fillId="31" borderId="109" xfId="0" applyFont="1" applyFill="1" applyBorder="1" applyAlignment="1">
      <alignment vertical="center" wrapText="1"/>
    </xf>
    <xf numFmtId="0" fontId="33" fillId="31" borderId="77" xfId="0" applyFont="1" applyFill="1" applyBorder="1" applyAlignment="1">
      <alignment vertical="center" wrapText="1"/>
    </xf>
    <xf numFmtId="0" fontId="33" fillId="31" borderId="108" xfId="0" applyFont="1" applyFill="1" applyBorder="1" applyAlignment="1">
      <alignment vertical="center" wrapText="1"/>
    </xf>
    <xf numFmtId="0" fontId="33" fillId="35" borderId="76" xfId="0" applyFont="1" applyFill="1" applyBorder="1" applyAlignment="1">
      <alignment vertical="center" wrapText="1"/>
    </xf>
    <xf numFmtId="0" fontId="33" fillId="35" borderId="77" xfId="0" applyFont="1" applyFill="1" applyBorder="1" applyAlignment="1">
      <alignment vertical="center" wrapText="1"/>
    </xf>
    <xf numFmtId="0" fontId="33" fillId="35" borderId="108" xfId="0" applyFont="1" applyFill="1" applyBorder="1" applyAlignment="1">
      <alignment vertical="center" wrapText="1"/>
    </xf>
    <xf numFmtId="0" fontId="2" fillId="35" borderId="76" xfId="0" applyFont="1" applyFill="1" applyBorder="1" applyAlignment="1">
      <alignment vertical="center" wrapText="1"/>
    </xf>
    <xf numFmtId="0" fontId="2" fillId="35" borderId="77" xfId="0" applyFont="1" applyFill="1" applyBorder="1" applyAlignment="1">
      <alignment vertical="center" wrapText="1"/>
    </xf>
    <xf numFmtId="0" fontId="2" fillId="25" borderId="109" xfId="0" applyFont="1" applyFill="1" applyBorder="1" applyAlignment="1">
      <alignment vertical="center" wrapText="1"/>
    </xf>
    <xf numFmtId="0" fontId="2" fillId="25" borderId="77" xfId="0" applyFont="1" applyFill="1" applyBorder="1" applyAlignment="1">
      <alignment vertical="center" wrapText="1"/>
    </xf>
    <xf numFmtId="0" fontId="2" fillId="25" borderId="108" xfId="0" applyFont="1" applyFill="1" applyBorder="1" applyAlignment="1">
      <alignment vertical="center" wrapText="1"/>
    </xf>
    <xf numFmtId="0" fontId="2" fillId="35" borderId="78" xfId="0" applyFont="1" applyFill="1" applyBorder="1" applyAlignment="1">
      <alignment vertical="center" wrapText="1"/>
    </xf>
    <xf numFmtId="0" fontId="2" fillId="31" borderId="109" xfId="0" applyFont="1" applyFill="1" applyBorder="1" applyAlignment="1">
      <alignment vertical="center" wrapText="1"/>
    </xf>
    <xf numFmtId="0" fontId="2" fillId="31" borderId="77" xfId="0" applyFont="1" applyFill="1" applyBorder="1" applyAlignment="1">
      <alignment vertical="center" wrapText="1"/>
    </xf>
    <xf numFmtId="0" fontId="2" fillId="31" borderId="108" xfId="0" applyFont="1" applyFill="1" applyBorder="1" applyAlignment="1">
      <alignment vertical="center" wrapText="1"/>
    </xf>
    <xf numFmtId="0" fontId="33" fillId="35" borderId="78" xfId="0" applyFont="1" applyFill="1" applyBorder="1" applyAlignment="1">
      <alignment vertical="center" wrapText="1"/>
    </xf>
    <xf numFmtId="0" fontId="33" fillId="35" borderId="91" xfId="0" applyFont="1" applyFill="1" applyBorder="1" applyAlignment="1">
      <alignment horizontal="left" vertical="center" wrapText="1"/>
    </xf>
    <xf numFmtId="0" fontId="33" fillId="35" borderId="85" xfId="0" applyFont="1" applyFill="1" applyBorder="1" applyAlignment="1">
      <alignment horizontal="left" vertical="center" wrapText="1"/>
    </xf>
    <xf numFmtId="0" fontId="33" fillId="37" borderId="91" xfId="0" applyFont="1" applyFill="1" applyBorder="1" applyAlignment="1">
      <alignment horizontal="left" vertical="center" wrapText="1"/>
    </xf>
    <xf numFmtId="0" fontId="33" fillId="37" borderId="92" xfId="0" applyFont="1" applyFill="1" applyBorder="1" applyAlignment="1">
      <alignment horizontal="left" vertical="center" wrapText="1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0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rmal 2" xfId="33" xr:uid="{00000000-0005-0000-0000-000022000000}"/>
    <cellStyle name="Normal 3" xfId="34" xr:uid="{00000000-0005-0000-0000-000023000000}"/>
    <cellStyle name="Normal 4" xfId="44" xr:uid="{464E71EE-3C60-48E4-B1EE-3E115F83CCE8}"/>
    <cellStyle name="Notas" xfId="35" builtinId="10" customBuiltin="1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colors>
    <mruColors>
      <color rgb="FF000080"/>
      <color rgb="FF333399"/>
      <color rgb="FF007E39"/>
      <color rgb="FF0066FF"/>
      <color rgb="FF0000FF"/>
      <color rgb="FF6BA42C"/>
      <color rgb="FFFF6D6D"/>
      <color rgb="FFD00000"/>
      <color rgb="FFFFD1D1"/>
      <color rgb="FF5685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</xdr:colOff>
      <xdr:row>3</xdr:row>
      <xdr:rowOff>76202</xdr:rowOff>
    </xdr:from>
    <xdr:to>
      <xdr:col>12</xdr:col>
      <xdr:colOff>281348</xdr:colOff>
      <xdr:row>13</xdr:row>
      <xdr:rowOff>174173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7F48CCB-9A13-4E3B-B80A-B8B403E8F4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7" r="1373" b="3031"/>
        <a:stretch/>
      </xdr:blipFill>
      <xdr:spPr bwMode="auto">
        <a:xfrm>
          <a:off x="331305" y="631137"/>
          <a:ext cx="5400000" cy="20857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</xdr:colOff>
      <xdr:row>41</xdr:row>
      <xdr:rowOff>95252</xdr:rowOff>
    </xdr:from>
    <xdr:to>
      <xdr:col>10</xdr:col>
      <xdr:colOff>134740</xdr:colOff>
      <xdr:row>52</xdr:row>
      <xdr:rowOff>17131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672E4B7-C7F2-45AA-AF66-9C6134D683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10" t="5165" r="1898" b="3521"/>
        <a:stretch/>
      </xdr:blipFill>
      <xdr:spPr bwMode="auto">
        <a:xfrm>
          <a:off x="331305" y="7574448"/>
          <a:ext cx="4392000" cy="21084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11513</xdr:colOff>
      <xdr:row>3</xdr:row>
      <xdr:rowOff>66987</xdr:rowOff>
    </xdr:from>
    <xdr:to>
      <xdr:col>10</xdr:col>
      <xdr:colOff>291018</xdr:colOff>
      <xdr:row>13</xdr:row>
      <xdr:rowOff>185917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DBBF185-23A4-44CD-A4ED-8233A6D6F4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2" t="4181"/>
        <a:stretch/>
      </xdr:blipFill>
      <xdr:spPr bwMode="auto">
        <a:xfrm>
          <a:off x="324477" y="828987"/>
          <a:ext cx="4821570" cy="21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27214</xdr:colOff>
      <xdr:row>3</xdr:row>
      <xdr:rowOff>149679</xdr:rowOff>
    </xdr:from>
    <xdr:ext cx="5723658" cy="2304000"/>
    <xdr:pic>
      <xdr:nvPicPr>
        <xdr:cNvPr id="3" name="Imagen 2">
          <a:extLst>
            <a:ext uri="{FF2B5EF4-FFF2-40B4-BE49-F238E27FC236}">
              <a16:creationId xmlns:a16="http://schemas.microsoft.com/office/drawing/2014/main" id="{910204BA-14E3-4592-931F-8FAB083781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0" t="2797"/>
        <a:stretch/>
      </xdr:blipFill>
      <xdr:spPr bwMode="auto">
        <a:xfrm>
          <a:off x="340178" y="775608"/>
          <a:ext cx="5723658" cy="230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87597</xdr:colOff>
      <xdr:row>3</xdr:row>
      <xdr:rowOff>95252</xdr:rowOff>
    </xdr:from>
    <xdr:to>
      <xdr:col>12</xdr:col>
      <xdr:colOff>228263</xdr:colOff>
      <xdr:row>8</xdr:row>
      <xdr:rowOff>140804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5FAB51-5DC3-4C0C-9DBC-DCDBCC59D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227" y="716448"/>
          <a:ext cx="5201340" cy="10394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60512</xdr:colOff>
      <xdr:row>3</xdr:row>
      <xdr:rowOff>168085</xdr:rowOff>
    </xdr:from>
    <xdr:to>
      <xdr:col>8</xdr:col>
      <xdr:colOff>426876</xdr:colOff>
      <xdr:row>14</xdr:row>
      <xdr:rowOff>55810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D24A94D-55E4-4149-927B-D44CD59966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56" t="4166" r="2184" b="6731"/>
        <a:stretch/>
      </xdr:blipFill>
      <xdr:spPr bwMode="auto">
        <a:xfrm>
          <a:off x="393887" y="787210"/>
          <a:ext cx="4900264" cy="20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25213</xdr:colOff>
      <xdr:row>3</xdr:row>
      <xdr:rowOff>133910</xdr:rowOff>
    </xdr:from>
    <xdr:to>
      <xdr:col>11</xdr:col>
      <xdr:colOff>346223</xdr:colOff>
      <xdr:row>13</xdr:row>
      <xdr:rowOff>149660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082AD23-9A2F-4524-98C7-91C8367342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4" t="4410" b="4750"/>
        <a:stretch/>
      </xdr:blipFill>
      <xdr:spPr bwMode="auto">
        <a:xfrm>
          <a:off x="377638" y="686360"/>
          <a:ext cx="5397835" cy="2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10645</xdr:colOff>
      <xdr:row>84</xdr:row>
      <xdr:rowOff>111500</xdr:rowOff>
    </xdr:from>
    <xdr:to>
      <xdr:col>9</xdr:col>
      <xdr:colOff>343949</xdr:colOff>
      <xdr:row>94</xdr:row>
      <xdr:rowOff>125569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A9A1A3-9148-4384-A020-39C6D8F0CB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1" t="5071" r="1625" b="2765"/>
        <a:stretch/>
      </xdr:blipFill>
      <xdr:spPr bwMode="auto">
        <a:xfrm>
          <a:off x="363070" y="14675225"/>
          <a:ext cx="4552879" cy="2014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43</xdr:row>
      <xdr:rowOff>66675</xdr:rowOff>
    </xdr:from>
    <xdr:to>
      <xdr:col>11</xdr:col>
      <xdr:colOff>349585</xdr:colOff>
      <xdr:row>53</xdr:row>
      <xdr:rowOff>177675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E949399-A865-40AA-8674-6DF10C7065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4" t="4410" b="4750"/>
        <a:stretch/>
      </xdr:blipFill>
      <xdr:spPr bwMode="auto">
        <a:xfrm>
          <a:off x="381000" y="8115300"/>
          <a:ext cx="5397835" cy="2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C98FF-83C5-445D-8105-5C2EEF391183}">
  <sheetPr>
    <tabColor theme="4" tint="0.79998168889431442"/>
    <pageSetUpPr fitToPage="1"/>
  </sheetPr>
  <dimension ref="A1:T74"/>
  <sheetViews>
    <sheetView showGridLines="0" tabSelected="1" zoomScale="115" zoomScaleNormal="115" workbookViewId="0"/>
  </sheetViews>
  <sheetFormatPr baseColWidth="10" defaultRowHeight="12.75" x14ac:dyDescent="0.2"/>
  <cols>
    <col min="1" max="1" width="0.7109375" customWidth="1"/>
    <col min="2" max="2" width="2.7109375" customWidth="1"/>
    <col min="3" max="3" width="1.42578125" customWidth="1"/>
    <col min="4" max="4" width="12.7109375" customWidth="1"/>
    <col min="5" max="5" width="23.140625" customWidth="1"/>
    <col min="6" max="6" width="2.28515625" customWidth="1"/>
    <col min="7" max="18" width="6.42578125" customWidth="1"/>
    <col min="19" max="19" width="4.7109375" customWidth="1"/>
    <col min="20" max="20" width="1" customWidth="1"/>
  </cols>
  <sheetData>
    <row r="1" spans="1:20" ht="3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20.25" x14ac:dyDescent="0.3">
      <c r="A2" s="1"/>
      <c r="B2" s="40" t="s">
        <v>50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1"/>
    </row>
    <row r="3" spans="1:20" ht="20.25" x14ac:dyDescent="0.3">
      <c r="A3" s="1"/>
      <c r="B3" s="50"/>
      <c r="C3" s="50"/>
      <c r="D3" s="50" t="s">
        <v>17</v>
      </c>
      <c r="E3" s="50"/>
      <c r="F3" s="50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63" t="s">
        <v>67</v>
      </c>
      <c r="T3" s="1"/>
    </row>
    <row r="4" spans="1:20" ht="15.75" x14ac:dyDescent="0.25">
      <c r="A4" s="1"/>
      <c r="D4" s="23"/>
      <c r="E4" s="23"/>
      <c r="F4" s="3"/>
      <c r="T4" s="1"/>
    </row>
    <row r="5" spans="1:20" ht="15.75" x14ac:dyDescent="0.25">
      <c r="A5" s="1"/>
      <c r="D5" s="23"/>
      <c r="E5" s="23"/>
      <c r="F5" s="3"/>
      <c r="T5" s="1"/>
    </row>
    <row r="6" spans="1:20" ht="15.75" x14ac:dyDescent="0.25">
      <c r="A6" s="1"/>
      <c r="D6" s="23"/>
      <c r="E6" s="23"/>
      <c r="F6" s="3"/>
      <c r="T6" s="1"/>
    </row>
    <row r="7" spans="1:20" ht="15.75" x14ac:dyDescent="0.25">
      <c r="A7" s="1"/>
      <c r="D7" s="23"/>
      <c r="E7" s="23"/>
      <c r="F7" s="3"/>
      <c r="T7" s="1"/>
    </row>
    <row r="8" spans="1:20" ht="15.75" x14ac:dyDescent="0.25">
      <c r="A8" s="1"/>
      <c r="D8" s="23"/>
      <c r="E8" s="23"/>
      <c r="F8" s="3"/>
      <c r="T8" s="1"/>
    </row>
    <row r="9" spans="1:20" ht="15.75" x14ac:dyDescent="0.25">
      <c r="A9" s="1"/>
      <c r="D9" s="23"/>
      <c r="E9" s="23"/>
      <c r="F9" s="3"/>
      <c r="T9" s="1"/>
    </row>
    <row r="10" spans="1:20" ht="15.75" x14ac:dyDescent="0.25">
      <c r="A10" s="1"/>
      <c r="D10" s="23"/>
      <c r="E10" s="23"/>
      <c r="F10" s="3"/>
      <c r="T10" s="1"/>
    </row>
    <row r="11" spans="1:20" ht="15.75" x14ac:dyDescent="0.25">
      <c r="A11" s="1"/>
      <c r="D11" s="23"/>
      <c r="E11" s="23"/>
      <c r="F11" s="3"/>
      <c r="T11" s="1"/>
    </row>
    <row r="12" spans="1:20" ht="15.75" x14ac:dyDescent="0.25">
      <c r="A12" s="1"/>
      <c r="D12" s="23"/>
      <c r="E12" s="23"/>
      <c r="F12" s="3"/>
      <c r="T12" s="1"/>
    </row>
    <row r="13" spans="1:20" ht="15.75" x14ac:dyDescent="0.25">
      <c r="A13" s="1"/>
      <c r="D13" s="23"/>
      <c r="E13" s="23"/>
      <c r="F13" s="3"/>
      <c r="T13" s="1"/>
    </row>
    <row r="14" spans="1:20" ht="15.75" x14ac:dyDescent="0.25">
      <c r="A14" s="1"/>
      <c r="D14" s="23"/>
      <c r="E14" s="23"/>
      <c r="F14" s="3"/>
      <c r="T14" s="1"/>
    </row>
    <row r="15" spans="1:20" ht="15" customHeight="1" thickBot="1" x14ac:dyDescent="0.25">
      <c r="A15" s="1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T15" s="1"/>
    </row>
    <row r="16" spans="1:20" s="27" customFormat="1" ht="17.25" customHeight="1" thickBot="1" x14ac:dyDescent="0.25">
      <c r="A16" s="26"/>
      <c r="D16" s="37" t="s">
        <v>12</v>
      </c>
      <c r="E16" s="38"/>
      <c r="F16" s="55"/>
      <c r="G16" s="75" t="s">
        <v>0</v>
      </c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38"/>
      <c r="T16" s="26"/>
    </row>
    <row r="17" spans="1:20" ht="13.5" thickBot="1" x14ac:dyDescent="0.25">
      <c r="A17" s="1"/>
      <c r="C17" s="18"/>
      <c r="D17" s="515" t="s">
        <v>5</v>
      </c>
      <c r="E17" s="349" t="s">
        <v>5</v>
      </c>
      <c r="F17" s="22"/>
      <c r="G17" s="139">
        <v>0.29166666666666669</v>
      </c>
      <c r="H17" s="144">
        <v>0.33333333333333331</v>
      </c>
      <c r="I17" s="142">
        <v>0.375</v>
      </c>
      <c r="J17" s="144">
        <v>0.41666666666666669</v>
      </c>
      <c r="K17" s="142">
        <v>0.54166666666666663</v>
      </c>
      <c r="L17" s="144">
        <v>0.58333333333333337</v>
      </c>
      <c r="M17" s="142">
        <v>0.625</v>
      </c>
      <c r="N17" s="144">
        <v>0.70833333333333337</v>
      </c>
      <c r="O17" s="142">
        <v>0.75</v>
      </c>
      <c r="P17" s="144">
        <v>0.79166666666666663</v>
      </c>
      <c r="Q17" s="509">
        <v>0.83333333333333337</v>
      </c>
      <c r="R17" s="140">
        <v>0.875</v>
      </c>
      <c r="T17" s="1"/>
    </row>
    <row r="18" spans="1:20" ht="14.25" thickTop="1" thickBot="1" x14ac:dyDescent="0.25">
      <c r="A18" s="1"/>
      <c r="C18" s="18"/>
      <c r="D18" s="516"/>
      <c r="E18" s="337" t="s">
        <v>130</v>
      </c>
      <c r="F18" s="22"/>
      <c r="G18" s="87">
        <v>0.29375000000000001</v>
      </c>
      <c r="H18" s="88">
        <v>0.3354166666666667</v>
      </c>
      <c r="I18" s="89">
        <v>0.37708333333333338</v>
      </c>
      <c r="J18" s="88">
        <v>0.41875000000000001</v>
      </c>
      <c r="K18" s="89">
        <v>0.54375000000000007</v>
      </c>
      <c r="L18" s="88">
        <v>0.5854166666666667</v>
      </c>
      <c r="M18" s="89">
        <v>0.62708333333333333</v>
      </c>
      <c r="N18" s="88">
        <v>0.7104166666666667</v>
      </c>
      <c r="O18" s="89">
        <v>0.75208333333333333</v>
      </c>
      <c r="P18" s="88">
        <v>0.79375000000000007</v>
      </c>
      <c r="Q18" s="510">
        <v>0.8354166666666667</v>
      </c>
      <c r="R18" s="100">
        <v>0.87708333333333333</v>
      </c>
      <c r="T18" s="1"/>
    </row>
    <row r="19" spans="1:20" ht="14.25" thickTop="1" thickBot="1" x14ac:dyDescent="0.25">
      <c r="A19" s="1"/>
      <c r="C19" s="18"/>
      <c r="D19" s="516"/>
      <c r="E19" s="337" t="s">
        <v>131</v>
      </c>
      <c r="F19" s="22"/>
      <c r="G19" s="87">
        <v>0.29722222222222222</v>
      </c>
      <c r="H19" s="88">
        <v>0.33888888888888885</v>
      </c>
      <c r="I19" s="89">
        <v>0.38055555555555554</v>
      </c>
      <c r="J19" s="88">
        <v>0.42222222222222222</v>
      </c>
      <c r="K19" s="89">
        <v>0.54722222222222217</v>
      </c>
      <c r="L19" s="88">
        <v>0.58888888888888891</v>
      </c>
      <c r="M19" s="89">
        <v>0.63055555555555554</v>
      </c>
      <c r="N19" s="88">
        <v>0.71388888888888891</v>
      </c>
      <c r="O19" s="89">
        <v>0.75555555555555554</v>
      </c>
      <c r="P19" s="88">
        <v>0.79722222222222217</v>
      </c>
      <c r="Q19" s="510">
        <v>0.83888888888888891</v>
      </c>
      <c r="R19" s="100">
        <v>0.88055555555555554</v>
      </c>
      <c r="T19" s="1"/>
    </row>
    <row r="20" spans="1:20" ht="14.25" thickTop="1" thickBot="1" x14ac:dyDescent="0.25">
      <c r="A20" s="1"/>
      <c r="C20" s="18"/>
      <c r="D20" s="516"/>
      <c r="E20" s="337" t="s">
        <v>11</v>
      </c>
      <c r="F20" s="22"/>
      <c r="G20" s="87">
        <v>0.2986111111111111</v>
      </c>
      <c r="H20" s="88">
        <v>0.34027777777777773</v>
      </c>
      <c r="I20" s="89">
        <v>0.38194444444444442</v>
      </c>
      <c r="J20" s="88">
        <v>0.4236111111111111</v>
      </c>
      <c r="K20" s="89">
        <v>0.54861111111111105</v>
      </c>
      <c r="L20" s="88">
        <v>0.59027777777777779</v>
      </c>
      <c r="M20" s="89">
        <v>0.63194444444444442</v>
      </c>
      <c r="N20" s="88">
        <v>0.71527777777777779</v>
      </c>
      <c r="O20" s="89">
        <v>0.75694444444444453</v>
      </c>
      <c r="P20" s="88">
        <v>0.79861111111111116</v>
      </c>
      <c r="Q20" s="510">
        <v>0.84027777777777779</v>
      </c>
      <c r="R20" s="100">
        <v>0.88194444444444453</v>
      </c>
      <c r="T20" s="1"/>
    </row>
    <row r="21" spans="1:20" ht="14.25" thickTop="1" thickBot="1" x14ac:dyDescent="0.25">
      <c r="A21" s="1"/>
      <c r="C21" s="18"/>
      <c r="D21" s="516"/>
      <c r="E21" s="337" t="s">
        <v>132</v>
      </c>
      <c r="F21" s="22"/>
      <c r="G21" s="87">
        <v>0.3</v>
      </c>
      <c r="H21" s="88">
        <v>0.34166666666666662</v>
      </c>
      <c r="I21" s="89">
        <v>0.3833333333333333</v>
      </c>
      <c r="J21" s="88">
        <v>0.42499999999999999</v>
      </c>
      <c r="K21" s="89">
        <v>0.54999999999999993</v>
      </c>
      <c r="L21" s="88">
        <v>0.59166666666666667</v>
      </c>
      <c r="M21" s="89">
        <v>0.6333333333333333</v>
      </c>
      <c r="N21" s="88">
        <v>0.71666666666666667</v>
      </c>
      <c r="O21" s="89">
        <v>0.7583333333333333</v>
      </c>
      <c r="P21" s="88">
        <v>0.79999999999999993</v>
      </c>
      <c r="Q21" s="510">
        <v>0.84166666666666667</v>
      </c>
      <c r="R21" s="100">
        <v>0.8833333333333333</v>
      </c>
      <c r="T21" s="1"/>
    </row>
    <row r="22" spans="1:20" ht="14.25" thickTop="1" thickBot="1" x14ac:dyDescent="0.25">
      <c r="A22" s="1"/>
      <c r="C22" s="18"/>
      <c r="D22" s="517"/>
      <c r="E22" s="347" t="s">
        <v>133</v>
      </c>
      <c r="F22" s="22"/>
      <c r="G22" s="157">
        <v>0.30138888888888887</v>
      </c>
      <c r="H22" s="162">
        <v>0.3430555555555555</v>
      </c>
      <c r="I22" s="160">
        <v>0.38472222222222219</v>
      </c>
      <c r="J22" s="162">
        <v>0.42638888888888887</v>
      </c>
      <c r="K22" s="160">
        <v>0.55138888888888882</v>
      </c>
      <c r="L22" s="162">
        <v>0.59305555555555556</v>
      </c>
      <c r="M22" s="160">
        <v>0.63472222222222219</v>
      </c>
      <c r="N22" s="162">
        <v>0.71805555555555556</v>
      </c>
      <c r="O22" s="160">
        <v>0.7597222222222223</v>
      </c>
      <c r="P22" s="162">
        <v>0.80138888888888893</v>
      </c>
      <c r="Q22" s="511">
        <v>0.84305555555555556</v>
      </c>
      <c r="R22" s="158">
        <v>0.8847222222222223</v>
      </c>
      <c r="T22" s="1"/>
    </row>
    <row r="23" spans="1:20" ht="13.5" thickBot="1" x14ac:dyDescent="0.25">
      <c r="A23" s="1"/>
      <c r="C23" s="18"/>
      <c r="D23" s="518" t="s">
        <v>33</v>
      </c>
      <c r="E23" s="345" t="s">
        <v>27</v>
      </c>
      <c r="F23" s="22"/>
      <c r="G23" s="171">
        <v>0.30902777777777779</v>
      </c>
      <c r="H23" s="172">
        <v>0.35069444444444442</v>
      </c>
      <c r="I23" s="173">
        <v>0.3923611111111111</v>
      </c>
      <c r="J23" s="172">
        <v>0.43402777777777773</v>
      </c>
      <c r="K23" s="173">
        <v>0.55902777777777779</v>
      </c>
      <c r="L23" s="172">
        <v>0.60069444444444442</v>
      </c>
      <c r="M23" s="173">
        <v>0.64236111111111105</v>
      </c>
      <c r="N23" s="172">
        <v>0.72569444444444453</v>
      </c>
      <c r="O23" s="173">
        <v>0.76736111111111116</v>
      </c>
      <c r="P23" s="172">
        <v>0.80902777777777779</v>
      </c>
      <c r="Q23" s="512">
        <v>0.85069444444444453</v>
      </c>
      <c r="R23" s="207">
        <v>0.89236111111111116</v>
      </c>
      <c r="T23" s="1"/>
    </row>
    <row r="24" spans="1:20" ht="14.25" thickTop="1" thickBot="1" x14ac:dyDescent="0.25">
      <c r="A24" s="1"/>
      <c r="C24" s="18"/>
      <c r="D24" s="519"/>
      <c r="E24" s="336" t="s">
        <v>129</v>
      </c>
      <c r="F24" s="22"/>
      <c r="G24" s="83">
        <v>0.31180555555555556</v>
      </c>
      <c r="H24" s="84">
        <v>0.35347222222222219</v>
      </c>
      <c r="I24" s="85">
        <v>0.39513888888888887</v>
      </c>
      <c r="J24" s="84">
        <v>0.4368055555555555</v>
      </c>
      <c r="K24" s="85">
        <v>0.56180555555555556</v>
      </c>
      <c r="L24" s="84">
        <v>0.60347222222222219</v>
      </c>
      <c r="M24" s="85">
        <v>0.64513888888888882</v>
      </c>
      <c r="N24" s="84">
        <v>0.7284722222222223</v>
      </c>
      <c r="O24" s="85">
        <v>0.77013888888888893</v>
      </c>
      <c r="P24" s="84">
        <v>0.81180555555555556</v>
      </c>
      <c r="Q24" s="513">
        <v>0.8534722222222223</v>
      </c>
      <c r="R24" s="190">
        <v>0.89513888888888893</v>
      </c>
      <c r="T24" s="1"/>
    </row>
    <row r="25" spans="1:20" ht="14.25" thickTop="1" thickBot="1" x14ac:dyDescent="0.25">
      <c r="A25" s="1"/>
      <c r="C25" s="18"/>
      <c r="D25" s="519"/>
      <c r="E25" s="336" t="s">
        <v>99</v>
      </c>
      <c r="F25" s="22"/>
      <c r="G25" s="83">
        <v>0.31527777777777777</v>
      </c>
      <c r="H25" s="84">
        <v>0.35694444444444445</v>
      </c>
      <c r="I25" s="85">
        <v>0.39861111111111108</v>
      </c>
      <c r="J25" s="84">
        <v>0.44027777777777777</v>
      </c>
      <c r="K25" s="85">
        <v>0.56527777777777777</v>
      </c>
      <c r="L25" s="84">
        <v>0.6069444444444444</v>
      </c>
      <c r="M25" s="85">
        <v>0.64861111111111114</v>
      </c>
      <c r="N25" s="84">
        <v>0.7319444444444444</v>
      </c>
      <c r="O25" s="85">
        <v>0.77361111111111114</v>
      </c>
      <c r="P25" s="84">
        <v>0.81527777777777777</v>
      </c>
      <c r="Q25" s="513">
        <v>0.8569444444444444</v>
      </c>
      <c r="R25" s="190">
        <v>0.89861111111111114</v>
      </c>
      <c r="T25" s="1"/>
    </row>
    <row r="26" spans="1:20" ht="14.25" thickTop="1" thickBot="1" x14ac:dyDescent="0.25">
      <c r="A26" s="1"/>
      <c r="C26" s="18"/>
      <c r="D26" s="519"/>
      <c r="E26" s="336" t="s">
        <v>36</v>
      </c>
      <c r="F26" s="22"/>
      <c r="G26" s="83">
        <v>0.31736111111111115</v>
      </c>
      <c r="H26" s="84">
        <v>0.35902777777777778</v>
      </c>
      <c r="I26" s="85">
        <v>0.40069444444444446</v>
      </c>
      <c r="J26" s="84">
        <v>0.44236111111111115</v>
      </c>
      <c r="K26" s="85">
        <v>0.56736111111111109</v>
      </c>
      <c r="L26" s="84">
        <v>0.60902777777777783</v>
      </c>
      <c r="M26" s="85">
        <v>0.65069444444444446</v>
      </c>
      <c r="N26" s="84">
        <v>0.73402777777777783</v>
      </c>
      <c r="O26" s="85">
        <v>0.77569444444444446</v>
      </c>
      <c r="P26" s="84">
        <v>0.81736111111111109</v>
      </c>
      <c r="Q26" s="513">
        <v>0.85902777777777783</v>
      </c>
      <c r="R26" s="190">
        <v>0.90069444444444446</v>
      </c>
      <c r="T26" s="1"/>
    </row>
    <row r="27" spans="1:20" ht="14.25" thickTop="1" thickBot="1" x14ac:dyDescent="0.25">
      <c r="A27" s="1"/>
      <c r="C27" s="18"/>
      <c r="D27" s="520"/>
      <c r="E27" s="350" t="s">
        <v>98</v>
      </c>
      <c r="F27" s="22"/>
      <c r="G27" s="175">
        <v>0.31944444444444448</v>
      </c>
      <c r="H27" s="176">
        <v>0.3611111111111111</v>
      </c>
      <c r="I27" s="177">
        <v>0.40277777777777773</v>
      </c>
      <c r="J27" s="176">
        <v>0.44444444444444442</v>
      </c>
      <c r="K27" s="177">
        <v>0.56944444444444442</v>
      </c>
      <c r="L27" s="176">
        <v>0.61111111111111105</v>
      </c>
      <c r="M27" s="177">
        <v>0.65277777777777779</v>
      </c>
      <c r="N27" s="176">
        <v>0.73611111111111116</v>
      </c>
      <c r="O27" s="177">
        <v>0.77777777777777779</v>
      </c>
      <c r="P27" s="176">
        <v>0.81944444444444453</v>
      </c>
      <c r="Q27" s="514">
        <v>0.86111111111111116</v>
      </c>
      <c r="R27" s="208">
        <v>0.90277777777777779</v>
      </c>
      <c r="T27" s="1"/>
    </row>
    <row r="28" spans="1:20" ht="13.5" customHeight="1" x14ac:dyDescent="0.2">
      <c r="A28" s="1"/>
      <c r="C28" s="18"/>
      <c r="D28" s="521" t="s">
        <v>5</v>
      </c>
      <c r="E28" s="349" t="s">
        <v>133</v>
      </c>
      <c r="F28" s="22"/>
      <c r="G28" s="139">
        <v>0.32291666666666669</v>
      </c>
      <c r="H28" s="144">
        <v>0.36458333333333331</v>
      </c>
      <c r="I28" s="142">
        <v>0.40625</v>
      </c>
      <c r="J28" s="144">
        <v>0.44791666666666669</v>
      </c>
      <c r="K28" s="142">
        <v>0.57291666666666663</v>
      </c>
      <c r="L28" s="144">
        <v>0.61458333333333337</v>
      </c>
      <c r="M28" s="142">
        <v>0.65625</v>
      </c>
      <c r="N28" s="144">
        <v>0.73958333333333337</v>
      </c>
      <c r="O28" s="142">
        <v>0.78125</v>
      </c>
      <c r="P28" s="144">
        <v>0.82291666666666663</v>
      </c>
      <c r="Q28" s="509">
        <v>0.86458333333333337</v>
      </c>
      <c r="R28" s="140">
        <v>0.90625</v>
      </c>
      <c r="T28" s="1"/>
    </row>
    <row r="29" spans="1:20" x14ac:dyDescent="0.2">
      <c r="A29" s="1"/>
      <c r="C29" s="18"/>
      <c r="D29" s="522"/>
      <c r="E29" s="337" t="s">
        <v>132</v>
      </c>
      <c r="F29" s="22"/>
      <c r="G29" s="87">
        <v>0.32430555555555557</v>
      </c>
      <c r="H29" s="88">
        <v>0.3659722222222222</v>
      </c>
      <c r="I29" s="89">
        <v>0.40763888888888888</v>
      </c>
      <c r="J29" s="88">
        <v>0.44930555555555557</v>
      </c>
      <c r="K29" s="89">
        <v>0.57430555555555551</v>
      </c>
      <c r="L29" s="88">
        <v>0.61597222222222225</v>
      </c>
      <c r="M29" s="89">
        <v>0.65763888888888888</v>
      </c>
      <c r="N29" s="88">
        <v>0.74097222222222225</v>
      </c>
      <c r="O29" s="89">
        <v>0.78263888888888899</v>
      </c>
      <c r="P29" s="88">
        <v>0.82430555555555562</v>
      </c>
      <c r="Q29" s="510">
        <v>0.86597222222222225</v>
      </c>
      <c r="R29" s="100">
        <v>0.90763888888888899</v>
      </c>
      <c r="T29" s="1"/>
    </row>
    <row r="30" spans="1:20" x14ac:dyDescent="0.2">
      <c r="A30" s="1"/>
      <c r="C30" s="18"/>
      <c r="D30" s="522"/>
      <c r="E30" s="337" t="s">
        <v>11</v>
      </c>
      <c r="F30" s="22"/>
      <c r="G30" s="87">
        <v>0.32569444444444445</v>
      </c>
      <c r="H30" s="88">
        <v>0.36736111111111108</v>
      </c>
      <c r="I30" s="89">
        <v>0.40902777777777777</v>
      </c>
      <c r="J30" s="88">
        <v>0.45069444444444445</v>
      </c>
      <c r="K30" s="89">
        <v>0.5756944444444444</v>
      </c>
      <c r="L30" s="88">
        <v>0.61736111111111114</v>
      </c>
      <c r="M30" s="89">
        <v>0.65902777777777777</v>
      </c>
      <c r="N30" s="88">
        <v>0.74236111111111114</v>
      </c>
      <c r="O30" s="89">
        <v>0.78402777777777777</v>
      </c>
      <c r="P30" s="88">
        <v>0.8256944444444444</v>
      </c>
      <c r="Q30" s="510">
        <v>0.86736111111111114</v>
      </c>
      <c r="R30" s="100">
        <v>0.90902777777777777</v>
      </c>
      <c r="T30" s="1"/>
    </row>
    <row r="31" spans="1:20" x14ac:dyDescent="0.2">
      <c r="A31" s="1"/>
      <c r="C31" s="18"/>
      <c r="D31" s="522"/>
      <c r="E31" s="337" t="s">
        <v>131</v>
      </c>
      <c r="F31" s="22"/>
      <c r="G31" s="87">
        <v>0.32708333333333334</v>
      </c>
      <c r="H31" s="88">
        <v>0.36874999999999997</v>
      </c>
      <c r="I31" s="89">
        <v>0.41041666666666665</v>
      </c>
      <c r="J31" s="88">
        <v>0.45208333333333334</v>
      </c>
      <c r="K31" s="89">
        <v>0.57708333333333328</v>
      </c>
      <c r="L31" s="88">
        <v>0.61875000000000002</v>
      </c>
      <c r="M31" s="89">
        <v>0.66041666666666665</v>
      </c>
      <c r="N31" s="88">
        <v>0.74375000000000002</v>
      </c>
      <c r="O31" s="89">
        <v>0.78541666666666676</v>
      </c>
      <c r="P31" s="88">
        <v>0.82708333333333339</v>
      </c>
      <c r="Q31" s="510">
        <v>0.86875000000000002</v>
      </c>
      <c r="R31" s="100">
        <v>0.91041666666666676</v>
      </c>
      <c r="T31" s="1"/>
    </row>
    <row r="32" spans="1:20" x14ac:dyDescent="0.2">
      <c r="A32" s="1"/>
      <c r="C32" s="18"/>
      <c r="D32" s="522"/>
      <c r="E32" s="337" t="s">
        <v>130</v>
      </c>
      <c r="F32" s="22"/>
      <c r="G32" s="87">
        <v>0.33055555555555555</v>
      </c>
      <c r="H32" s="88">
        <v>0.37222222222222223</v>
      </c>
      <c r="I32" s="89">
        <v>0.41388888888888892</v>
      </c>
      <c r="J32" s="88">
        <v>0.45555555555555555</v>
      </c>
      <c r="K32" s="89">
        <v>0.5805555555555556</v>
      </c>
      <c r="L32" s="88">
        <v>0.62222222222222223</v>
      </c>
      <c r="M32" s="89">
        <v>0.66388888888888886</v>
      </c>
      <c r="N32" s="88">
        <v>0.74722222222222223</v>
      </c>
      <c r="O32" s="89">
        <v>0.78888888888888886</v>
      </c>
      <c r="P32" s="88">
        <v>0.8305555555555556</v>
      </c>
      <c r="Q32" s="510">
        <v>0.87222222222222223</v>
      </c>
      <c r="R32" s="100">
        <v>0.91388888888888886</v>
      </c>
      <c r="T32" s="1"/>
    </row>
    <row r="33" spans="1:20" ht="13.5" thickBot="1" x14ac:dyDescent="0.25">
      <c r="A33" s="1"/>
      <c r="C33" s="18"/>
      <c r="D33" s="523"/>
      <c r="E33" s="348" t="s">
        <v>5</v>
      </c>
      <c r="F33" s="22"/>
      <c r="G33" s="157">
        <v>0.33333333333333331</v>
      </c>
      <c r="H33" s="162">
        <v>0.375</v>
      </c>
      <c r="I33" s="160">
        <v>0.41666666666666669</v>
      </c>
      <c r="J33" s="162">
        <v>0.45833333333333331</v>
      </c>
      <c r="K33" s="160">
        <v>0.54166666666666663</v>
      </c>
      <c r="L33" s="162">
        <v>0.58333333333333337</v>
      </c>
      <c r="M33" s="160">
        <v>0.66666666666666663</v>
      </c>
      <c r="N33" s="162">
        <v>0.75</v>
      </c>
      <c r="O33" s="160">
        <v>0.79166666666666663</v>
      </c>
      <c r="P33" s="162">
        <v>0.83333333333333337</v>
      </c>
      <c r="Q33" s="511">
        <v>0.875</v>
      </c>
      <c r="R33" s="158">
        <v>0.91666666666666663</v>
      </c>
      <c r="T33" s="1"/>
    </row>
    <row r="34" spans="1:20" ht="15" x14ac:dyDescent="0.2">
      <c r="A34" s="1"/>
      <c r="B34" s="444"/>
      <c r="C34" s="445"/>
      <c r="D34" s="446"/>
      <c r="E34" s="446"/>
      <c r="F34" s="447"/>
      <c r="G34" s="446"/>
      <c r="H34" s="446"/>
      <c r="I34" s="446"/>
      <c r="J34" s="446"/>
      <c r="K34" s="446"/>
      <c r="L34" s="446"/>
      <c r="M34" s="446"/>
      <c r="N34" s="446"/>
      <c r="O34" s="446"/>
      <c r="P34" s="446"/>
      <c r="Q34" s="446"/>
      <c r="R34" s="446"/>
      <c r="S34" s="444"/>
      <c r="T34" s="1"/>
    </row>
    <row r="35" spans="1:20" ht="15" x14ac:dyDescent="0.2">
      <c r="A35" s="1"/>
      <c r="B35" s="444"/>
      <c r="C35" s="444"/>
      <c r="D35" s="444"/>
      <c r="E35" s="444"/>
      <c r="F35" s="444"/>
      <c r="G35" s="444"/>
      <c r="H35" s="444"/>
      <c r="I35" s="444"/>
      <c r="J35" s="444"/>
      <c r="K35" s="444"/>
      <c r="L35" s="444"/>
      <c r="M35" s="444"/>
      <c r="N35" s="444"/>
      <c r="O35" s="444"/>
      <c r="P35" s="444"/>
      <c r="Q35" s="444"/>
      <c r="R35" s="444"/>
      <c r="S35" s="444"/>
      <c r="T35" s="15"/>
    </row>
    <row r="36" spans="1:20" ht="15" x14ac:dyDescent="0.2">
      <c r="A36" s="1"/>
      <c r="B36" s="444"/>
      <c r="C36" s="444"/>
      <c r="D36" s="444"/>
      <c r="E36" s="444"/>
      <c r="F36" s="444"/>
      <c r="G36" s="444"/>
      <c r="H36" s="444"/>
      <c r="I36" s="444"/>
      <c r="J36" s="444"/>
      <c r="K36" s="444"/>
      <c r="L36" s="444"/>
      <c r="M36" s="444"/>
      <c r="N36" s="444"/>
      <c r="O36" s="444"/>
      <c r="P36" s="444"/>
      <c r="Q36" s="444"/>
      <c r="R36" s="444"/>
      <c r="S36" s="444"/>
      <c r="T36" s="1"/>
    </row>
    <row r="37" spans="1:20" x14ac:dyDescent="0.2">
      <c r="A37" s="1"/>
      <c r="B37" s="18"/>
      <c r="C37" s="18"/>
      <c r="D37" s="62" t="s">
        <v>2</v>
      </c>
      <c r="E37" s="60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61" t="s">
        <v>19</v>
      </c>
      <c r="T37" s="1"/>
    </row>
    <row r="38" spans="1:20" ht="3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3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20.25" x14ac:dyDescent="0.3">
      <c r="A40" s="1"/>
      <c r="B40" s="40" t="s">
        <v>50</v>
      </c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1"/>
    </row>
    <row r="41" spans="1:20" ht="20.25" x14ac:dyDescent="0.3">
      <c r="A41" s="1"/>
      <c r="B41" s="50"/>
      <c r="C41" s="50"/>
      <c r="D41" s="50" t="s">
        <v>17</v>
      </c>
      <c r="E41" s="50"/>
      <c r="F41" s="50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63" t="s">
        <v>69</v>
      </c>
      <c r="T41" s="1"/>
    </row>
    <row r="42" spans="1:20" ht="15.75" x14ac:dyDescent="0.25">
      <c r="A42" s="1"/>
      <c r="D42" s="23"/>
      <c r="E42" s="23"/>
      <c r="F42" s="3"/>
      <c r="T42" s="1"/>
    </row>
    <row r="43" spans="1:20" ht="15.75" x14ac:dyDescent="0.25">
      <c r="A43" s="1"/>
      <c r="D43" s="23"/>
      <c r="E43" s="23"/>
      <c r="F43" s="3"/>
      <c r="T43" s="1"/>
    </row>
    <row r="44" spans="1:20" ht="15.75" x14ac:dyDescent="0.25">
      <c r="A44" s="1"/>
      <c r="D44" s="23"/>
      <c r="E44" s="23"/>
      <c r="F44" s="3"/>
      <c r="T44" s="1"/>
    </row>
    <row r="45" spans="1:20" ht="15.75" x14ac:dyDescent="0.25">
      <c r="A45" s="1"/>
      <c r="D45" s="23"/>
      <c r="E45" s="23"/>
      <c r="F45" s="3"/>
      <c r="T45" s="1"/>
    </row>
    <row r="46" spans="1:20" ht="15.75" x14ac:dyDescent="0.25">
      <c r="A46" s="1"/>
      <c r="D46" s="23"/>
      <c r="E46" s="23"/>
      <c r="F46" s="3"/>
      <c r="T46" s="1"/>
    </row>
    <row r="47" spans="1:20" ht="15.75" x14ac:dyDescent="0.25">
      <c r="A47" s="1"/>
      <c r="D47" s="23"/>
      <c r="E47" s="23"/>
      <c r="F47" s="3"/>
      <c r="T47" s="1"/>
    </row>
    <row r="48" spans="1:20" ht="15.75" x14ac:dyDescent="0.25">
      <c r="A48" s="1"/>
      <c r="D48" s="23"/>
      <c r="E48" s="23"/>
      <c r="F48" s="3"/>
      <c r="T48" s="1"/>
    </row>
    <row r="49" spans="1:20" ht="15.75" x14ac:dyDescent="0.25">
      <c r="A49" s="1"/>
      <c r="D49" s="23"/>
      <c r="E49" s="23"/>
      <c r="F49" s="3"/>
      <c r="T49" s="1"/>
    </row>
    <row r="50" spans="1:20" ht="15.75" x14ac:dyDescent="0.25">
      <c r="A50" s="1"/>
      <c r="D50" s="23"/>
      <c r="E50" s="23"/>
      <c r="F50" s="3"/>
      <c r="T50" s="1"/>
    </row>
    <row r="51" spans="1:20" ht="15.75" x14ac:dyDescent="0.25">
      <c r="A51" s="1"/>
      <c r="D51" s="23"/>
      <c r="E51" s="23"/>
      <c r="F51" s="3"/>
      <c r="T51" s="1"/>
    </row>
    <row r="52" spans="1:20" ht="15.75" x14ac:dyDescent="0.25">
      <c r="A52" s="1"/>
      <c r="D52" s="23"/>
      <c r="E52" s="23"/>
      <c r="F52" s="3"/>
      <c r="T52" s="1"/>
    </row>
    <row r="53" spans="1:20" ht="15" customHeight="1" thickBot="1" x14ac:dyDescent="0.25">
      <c r="A53" s="1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T53" s="1"/>
    </row>
    <row r="54" spans="1:20" s="27" customFormat="1" ht="17.25" customHeight="1" thickBot="1" x14ac:dyDescent="0.25">
      <c r="A54" s="26"/>
      <c r="D54" s="37" t="s">
        <v>12</v>
      </c>
      <c r="E54" s="38"/>
      <c r="F54" s="55"/>
      <c r="G54" s="75" t="s">
        <v>0</v>
      </c>
      <c r="H54" s="76"/>
      <c r="I54" s="76"/>
      <c r="J54" s="76"/>
      <c r="K54" s="38"/>
      <c r="T54" s="26"/>
    </row>
    <row r="55" spans="1:20" ht="13.5" thickBot="1" x14ac:dyDescent="0.25">
      <c r="A55" s="1"/>
      <c r="C55" s="18"/>
      <c r="D55" s="530" t="s">
        <v>5</v>
      </c>
      <c r="E55" s="349" t="s">
        <v>5</v>
      </c>
      <c r="F55" s="22"/>
      <c r="G55" s="139">
        <v>0.2951388888888889</v>
      </c>
      <c r="H55" s="144">
        <v>0.35416666666666669</v>
      </c>
      <c r="I55" s="142" t="s">
        <v>13</v>
      </c>
      <c r="J55" s="144">
        <v>0.51736111111111105</v>
      </c>
      <c r="K55" s="143">
        <v>0.60555555555555551</v>
      </c>
      <c r="T55" s="1"/>
    </row>
    <row r="56" spans="1:20" ht="14.25" thickTop="1" thickBot="1" x14ac:dyDescent="0.25">
      <c r="A56" s="1"/>
      <c r="C56" s="18"/>
      <c r="D56" s="531"/>
      <c r="E56" s="337" t="s">
        <v>130</v>
      </c>
      <c r="F56" s="22"/>
      <c r="G56" s="87">
        <v>0.29722222222222222</v>
      </c>
      <c r="H56" s="88">
        <v>0.35625000000000001</v>
      </c>
      <c r="I56" s="89" t="s">
        <v>13</v>
      </c>
      <c r="J56" s="88">
        <v>0.51944444444444449</v>
      </c>
      <c r="K56" s="90">
        <v>0.60763888888888895</v>
      </c>
      <c r="T56" s="1"/>
    </row>
    <row r="57" spans="1:20" ht="14.25" thickTop="1" thickBot="1" x14ac:dyDescent="0.25">
      <c r="A57" s="1"/>
      <c r="C57" s="18"/>
      <c r="D57" s="531"/>
      <c r="E57" s="337" t="s">
        <v>131</v>
      </c>
      <c r="F57" s="22"/>
      <c r="G57" s="87">
        <v>0.30069444444444443</v>
      </c>
      <c r="H57" s="88">
        <v>0.35972222222222222</v>
      </c>
      <c r="I57" s="89" t="s">
        <v>13</v>
      </c>
      <c r="J57" s="88">
        <v>0.5229166666666667</v>
      </c>
      <c r="K57" s="90">
        <v>0.61111111111111105</v>
      </c>
      <c r="T57" s="1"/>
    </row>
    <row r="58" spans="1:20" ht="14.25" thickTop="1" thickBot="1" x14ac:dyDescent="0.25">
      <c r="A58" s="1"/>
      <c r="C58" s="18"/>
      <c r="D58" s="531"/>
      <c r="E58" s="337" t="s">
        <v>11</v>
      </c>
      <c r="F58" s="22"/>
      <c r="G58" s="87">
        <v>0.30208333333333331</v>
      </c>
      <c r="H58" s="88">
        <v>0.3611111111111111</v>
      </c>
      <c r="I58" s="89" t="s">
        <v>13</v>
      </c>
      <c r="J58" s="88">
        <v>0.52430555555555558</v>
      </c>
      <c r="K58" s="90">
        <v>0.61249999999999993</v>
      </c>
      <c r="T58" s="1"/>
    </row>
    <row r="59" spans="1:20" ht="14.25" thickTop="1" thickBot="1" x14ac:dyDescent="0.25">
      <c r="A59" s="1"/>
      <c r="C59" s="18"/>
      <c r="D59" s="531"/>
      <c r="E59" s="337" t="s">
        <v>132</v>
      </c>
      <c r="F59" s="22"/>
      <c r="G59" s="87">
        <v>0.3034722222222222</v>
      </c>
      <c r="H59" s="88">
        <v>0.36249999999999999</v>
      </c>
      <c r="I59" s="89" t="s">
        <v>13</v>
      </c>
      <c r="J59" s="88">
        <v>0.52569444444444446</v>
      </c>
      <c r="K59" s="90">
        <v>0.61388888888888882</v>
      </c>
      <c r="T59" s="1"/>
    </row>
    <row r="60" spans="1:20" ht="14.25" thickTop="1" thickBot="1" x14ac:dyDescent="0.25">
      <c r="A60" s="1"/>
      <c r="C60" s="18"/>
      <c r="D60" s="532"/>
      <c r="E60" s="347" t="s">
        <v>133</v>
      </c>
      <c r="F60" s="22"/>
      <c r="G60" s="157">
        <v>0.30555555555555552</v>
      </c>
      <c r="H60" s="162">
        <v>0.36458333333333331</v>
      </c>
      <c r="I60" s="160" t="s">
        <v>13</v>
      </c>
      <c r="J60" s="162">
        <v>0.52777777777777779</v>
      </c>
      <c r="K60" s="161">
        <v>0.61597222222222225</v>
      </c>
      <c r="T60" s="1"/>
    </row>
    <row r="61" spans="1:20" ht="13.5" thickBot="1" x14ac:dyDescent="0.25">
      <c r="A61" s="1"/>
      <c r="C61" s="18"/>
      <c r="D61" s="527" t="s">
        <v>33</v>
      </c>
      <c r="E61" s="345" t="s">
        <v>36</v>
      </c>
      <c r="F61" s="22"/>
      <c r="G61" s="171">
        <v>0.32291666666666669</v>
      </c>
      <c r="H61" s="172">
        <v>0.38194444444444442</v>
      </c>
      <c r="I61" s="173" t="s">
        <v>13</v>
      </c>
      <c r="J61" s="172" t="s">
        <v>13</v>
      </c>
      <c r="K61" s="174" t="s">
        <v>13</v>
      </c>
      <c r="T61" s="1"/>
    </row>
    <row r="62" spans="1:20" ht="14.25" thickTop="1" thickBot="1" x14ac:dyDescent="0.25">
      <c r="A62" s="1"/>
      <c r="C62" s="18"/>
      <c r="D62" s="528"/>
      <c r="E62" s="336" t="s">
        <v>27</v>
      </c>
      <c r="F62" s="22"/>
      <c r="G62" s="83">
        <v>0.33333333333333331</v>
      </c>
      <c r="H62" s="84">
        <v>0.3923611111111111</v>
      </c>
      <c r="I62" s="85">
        <v>0.4513888888888889</v>
      </c>
      <c r="J62" s="84">
        <v>0.53680555555555554</v>
      </c>
      <c r="K62" s="86">
        <v>0.625</v>
      </c>
      <c r="T62" s="1"/>
    </row>
    <row r="63" spans="1:20" ht="14.25" thickTop="1" thickBot="1" x14ac:dyDescent="0.25">
      <c r="A63" s="1"/>
      <c r="C63" s="18"/>
      <c r="D63" s="529"/>
      <c r="E63" s="350" t="s">
        <v>36</v>
      </c>
      <c r="F63" s="22"/>
      <c r="G63" s="175" t="s">
        <v>13</v>
      </c>
      <c r="H63" s="176" t="s">
        <v>13</v>
      </c>
      <c r="I63" s="177">
        <v>0.46180555555555558</v>
      </c>
      <c r="J63" s="176">
        <v>0.54722222222222217</v>
      </c>
      <c r="K63" s="178">
        <v>0.63541666666666663</v>
      </c>
      <c r="T63" s="1"/>
    </row>
    <row r="64" spans="1:20" ht="13.5" customHeight="1" x14ac:dyDescent="0.2">
      <c r="A64" s="1"/>
      <c r="C64" s="18"/>
      <c r="D64" s="524" t="s">
        <v>5</v>
      </c>
      <c r="E64" s="349" t="s">
        <v>133</v>
      </c>
      <c r="F64" s="22"/>
      <c r="G64" s="139">
        <v>0.34236111111111112</v>
      </c>
      <c r="H64" s="144" t="s">
        <v>13</v>
      </c>
      <c r="I64" s="142">
        <v>0.47916666666666669</v>
      </c>
      <c r="J64" s="144">
        <v>0.56458333333333333</v>
      </c>
      <c r="K64" s="143">
        <v>0.65277777777777779</v>
      </c>
      <c r="T64" s="1"/>
    </row>
    <row r="65" spans="1:20" x14ac:dyDescent="0.2">
      <c r="A65" s="1"/>
      <c r="C65" s="18"/>
      <c r="D65" s="525"/>
      <c r="E65" s="337" t="s">
        <v>132</v>
      </c>
      <c r="F65" s="22"/>
      <c r="G65" s="87">
        <v>0.3444444444444445</v>
      </c>
      <c r="H65" s="88" t="s">
        <v>13</v>
      </c>
      <c r="I65" s="89">
        <v>0.48125000000000001</v>
      </c>
      <c r="J65" s="88">
        <v>0.56666666666666665</v>
      </c>
      <c r="K65" s="90">
        <v>0.65486111111111112</v>
      </c>
      <c r="T65" s="1"/>
    </row>
    <row r="66" spans="1:20" x14ac:dyDescent="0.2">
      <c r="A66" s="1"/>
      <c r="C66" s="18"/>
      <c r="D66" s="525"/>
      <c r="E66" s="337" t="s">
        <v>11</v>
      </c>
      <c r="F66" s="22"/>
      <c r="G66" s="87">
        <v>0.34583333333333338</v>
      </c>
      <c r="H66" s="88" t="s">
        <v>13</v>
      </c>
      <c r="I66" s="89">
        <v>0.4826388888888889</v>
      </c>
      <c r="J66" s="88">
        <v>0.56805555555555554</v>
      </c>
      <c r="K66" s="90">
        <v>0.65625</v>
      </c>
      <c r="T66" s="1"/>
    </row>
    <row r="67" spans="1:20" x14ac:dyDescent="0.2">
      <c r="A67" s="1"/>
      <c r="C67" s="18"/>
      <c r="D67" s="525"/>
      <c r="E67" s="337" t="s">
        <v>131</v>
      </c>
      <c r="F67" s="22"/>
      <c r="G67" s="87">
        <v>0.34722222222222227</v>
      </c>
      <c r="H67" s="88" t="s">
        <v>13</v>
      </c>
      <c r="I67" s="89">
        <v>0.48402777777777778</v>
      </c>
      <c r="J67" s="88">
        <v>0.56944444444444442</v>
      </c>
      <c r="K67" s="90">
        <v>0.65763888888888888</v>
      </c>
      <c r="T67" s="1"/>
    </row>
    <row r="68" spans="1:20" x14ac:dyDescent="0.2">
      <c r="A68" s="1"/>
      <c r="C68" s="18"/>
      <c r="D68" s="525"/>
      <c r="E68" s="337" t="s">
        <v>130</v>
      </c>
      <c r="F68" s="22"/>
      <c r="G68" s="87">
        <v>0.35069444444444442</v>
      </c>
      <c r="H68" s="88" t="s">
        <v>13</v>
      </c>
      <c r="I68" s="89">
        <v>0.48749999999999999</v>
      </c>
      <c r="J68" s="88">
        <v>0.57291666666666663</v>
      </c>
      <c r="K68" s="90">
        <v>0.66111111111111109</v>
      </c>
      <c r="T68" s="1"/>
    </row>
    <row r="69" spans="1:20" ht="13.5" thickBot="1" x14ac:dyDescent="0.25">
      <c r="A69" s="1"/>
      <c r="C69" s="18"/>
      <c r="D69" s="526"/>
      <c r="E69" s="348" t="s">
        <v>5</v>
      </c>
      <c r="F69" s="22"/>
      <c r="G69" s="157">
        <v>0.3527777777777778</v>
      </c>
      <c r="H69" s="162" t="s">
        <v>13</v>
      </c>
      <c r="I69" s="160">
        <v>0.48958333333333331</v>
      </c>
      <c r="J69" s="162">
        <v>0.57500000000000007</v>
      </c>
      <c r="K69" s="161">
        <v>0.66319444444444442</v>
      </c>
      <c r="T69" s="1"/>
    </row>
    <row r="70" spans="1:20" ht="15" x14ac:dyDescent="0.2">
      <c r="A70" s="1"/>
      <c r="B70" s="444"/>
      <c r="C70" s="445"/>
      <c r="D70" s="446"/>
      <c r="E70" s="446"/>
      <c r="F70" s="447"/>
      <c r="G70" s="446"/>
      <c r="H70" s="446"/>
      <c r="I70" s="446"/>
      <c r="J70" s="446"/>
      <c r="K70" s="446"/>
      <c r="L70" s="446"/>
      <c r="M70" s="446"/>
      <c r="N70" s="446"/>
      <c r="O70" s="446"/>
      <c r="P70" s="446"/>
      <c r="Q70" s="446"/>
      <c r="R70" s="446"/>
      <c r="S70" s="444"/>
      <c r="T70" s="1"/>
    </row>
    <row r="71" spans="1:20" ht="15" x14ac:dyDescent="0.2">
      <c r="A71" s="1"/>
      <c r="B71" s="444"/>
      <c r="C71" s="444"/>
      <c r="D71" s="444"/>
      <c r="E71" s="444"/>
      <c r="F71" s="444"/>
      <c r="G71" s="444"/>
      <c r="H71" s="444"/>
      <c r="I71" s="444"/>
      <c r="J71" s="444"/>
      <c r="K71" s="444"/>
      <c r="L71" s="444"/>
      <c r="M71" s="444"/>
      <c r="N71" s="444"/>
      <c r="O71" s="444"/>
      <c r="P71" s="444"/>
      <c r="Q71" s="444"/>
      <c r="R71" s="444"/>
      <c r="S71" s="444"/>
      <c r="T71" s="15"/>
    </row>
    <row r="72" spans="1:20" ht="15" x14ac:dyDescent="0.2">
      <c r="A72" s="1"/>
      <c r="B72" s="444"/>
      <c r="C72" s="444"/>
      <c r="D72" s="444"/>
      <c r="E72" s="444"/>
      <c r="F72" s="444"/>
      <c r="G72" s="444"/>
      <c r="H72" s="444"/>
      <c r="I72" s="444"/>
      <c r="J72" s="444"/>
      <c r="K72" s="444"/>
      <c r="L72" s="444"/>
      <c r="M72" s="444"/>
      <c r="N72" s="444"/>
      <c r="O72" s="444"/>
      <c r="P72" s="444"/>
      <c r="Q72" s="444"/>
      <c r="R72" s="444"/>
      <c r="S72" s="444"/>
      <c r="T72" s="1"/>
    </row>
    <row r="73" spans="1:20" x14ac:dyDescent="0.2">
      <c r="A73" s="1"/>
      <c r="B73" s="18"/>
      <c r="C73" s="18"/>
      <c r="D73" s="62" t="s">
        <v>2</v>
      </c>
      <c r="E73" s="60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61" t="s">
        <v>19</v>
      </c>
      <c r="T73" s="1"/>
    </row>
    <row r="74" spans="1:20" ht="3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</sheetData>
  <sortState ref="A28:T33">
    <sortCondition descending="1" ref="B28:B33"/>
  </sortState>
  <mergeCells count="6">
    <mergeCell ref="D17:D22"/>
    <mergeCell ref="D23:D27"/>
    <mergeCell ref="D28:D33"/>
    <mergeCell ref="D64:D69"/>
    <mergeCell ref="D61:D63"/>
    <mergeCell ref="D55:D60"/>
  </mergeCells>
  <printOptions horizontalCentered="1" verticalCentered="1"/>
  <pageMargins left="0" right="0" top="0" bottom="0" header="0" footer="0"/>
  <pageSetup paperSize="9" fitToHeight="0" orientation="landscape" r:id="rId1"/>
  <headerFooter alignWithMargins="0"/>
  <rowBreaks count="1" manualBreakCount="1">
    <brk id="38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006CA-1FEC-427B-92B5-642D10927E63}">
  <sheetPr>
    <tabColor theme="5" tint="0.39997558519241921"/>
  </sheetPr>
  <dimension ref="A1:O38"/>
  <sheetViews>
    <sheetView showGridLines="0" zoomScaleNormal="100" workbookViewId="0"/>
  </sheetViews>
  <sheetFormatPr baseColWidth="10" defaultRowHeight="12.75" x14ac:dyDescent="0.2"/>
  <cols>
    <col min="1" max="1" width="0.7109375" customWidth="1"/>
    <col min="2" max="2" width="2.42578125" customWidth="1"/>
    <col min="3" max="3" width="2.28515625" customWidth="1"/>
    <col min="4" max="4" width="19.7109375" customWidth="1"/>
    <col min="5" max="5" width="38.42578125" customWidth="1"/>
    <col min="6" max="6" width="2.28515625" customWidth="1"/>
    <col min="7" max="10" width="7" customWidth="1"/>
    <col min="11" max="11" width="4.7109375" customWidth="1"/>
    <col min="12" max="13" width="7" customWidth="1"/>
    <col min="14" max="14" width="5" customWidth="1"/>
    <col min="15" max="15" width="1" customWidth="1"/>
  </cols>
  <sheetData>
    <row r="1" spans="1:15" ht="5.25" customHeight="1" x14ac:dyDescent="0.2"/>
    <row r="2" spans="1:15" ht="3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20.25" x14ac:dyDescent="0.3">
      <c r="A3" s="1"/>
      <c r="B3" s="40" t="s">
        <v>50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1"/>
    </row>
    <row r="4" spans="1:15" ht="20.25" x14ac:dyDescent="0.3">
      <c r="A4" s="1"/>
      <c r="B4" s="42" t="s">
        <v>61</v>
      </c>
      <c r="C4" s="43"/>
      <c r="D4" s="44"/>
      <c r="E4" s="44"/>
      <c r="F4" s="44"/>
      <c r="G4" s="43"/>
      <c r="H4" s="43"/>
      <c r="I4" s="43"/>
      <c r="J4" s="43"/>
      <c r="K4" s="43"/>
      <c r="L4" s="43"/>
      <c r="M4" s="43"/>
      <c r="N4" s="43"/>
      <c r="O4" s="1"/>
    </row>
    <row r="5" spans="1:15" ht="15.75" x14ac:dyDescent="0.25">
      <c r="A5" s="1"/>
      <c r="D5" s="23"/>
      <c r="E5" s="23"/>
      <c r="F5" s="3"/>
      <c r="O5" s="1"/>
    </row>
    <row r="6" spans="1:15" ht="15.75" x14ac:dyDescent="0.25">
      <c r="A6" s="1"/>
      <c r="D6" s="23"/>
      <c r="E6" s="23"/>
      <c r="F6" s="3"/>
      <c r="O6" s="1"/>
    </row>
    <row r="7" spans="1:15" ht="15.75" x14ac:dyDescent="0.25">
      <c r="A7" s="1"/>
      <c r="D7" s="23"/>
      <c r="E7" s="23"/>
      <c r="F7" s="3"/>
      <c r="O7" s="1"/>
    </row>
    <row r="8" spans="1:15" ht="15" customHeight="1" thickBot="1" x14ac:dyDescent="0.25">
      <c r="A8" s="1"/>
      <c r="D8" s="10"/>
      <c r="E8" s="10"/>
      <c r="F8" s="10"/>
      <c r="G8" s="10"/>
      <c r="H8" s="10"/>
      <c r="I8" s="10"/>
      <c r="J8" s="10"/>
      <c r="K8" s="10"/>
      <c r="O8" s="1"/>
    </row>
    <row r="9" spans="1:15" s="27" customFormat="1" ht="15.75" thickBot="1" x14ac:dyDescent="0.25">
      <c r="A9" s="26"/>
      <c r="D9" s="37" t="s">
        <v>12</v>
      </c>
      <c r="E9" s="38"/>
      <c r="F9" s="24"/>
      <c r="G9" s="533" t="s">
        <v>0</v>
      </c>
      <c r="H9" s="534"/>
      <c r="I9" s="534"/>
      <c r="J9" s="534"/>
      <c r="K9" s="25"/>
      <c r="L9" s="583" t="s">
        <v>8</v>
      </c>
      <c r="M9" s="583"/>
      <c r="O9" s="26"/>
    </row>
    <row r="10" spans="1:15" ht="13.5" thickBot="1" x14ac:dyDescent="0.25">
      <c r="A10" s="1"/>
      <c r="C10" s="18"/>
      <c r="D10" s="537" t="s">
        <v>65</v>
      </c>
      <c r="E10" s="462" t="s">
        <v>62</v>
      </c>
      <c r="F10" s="22"/>
      <c r="G10" s="118">
        <v>0.3263888888888889</v>
      </c>
      <c r="H10" s="119">
        <v>0.39583333333333331</v>
      </c>
      <c r="I10" s="120">
        <v>0.5625</v>
      </c>
      <c r="J10" s="189">
        <v>0.70833333333333337</v>
      </c>
      <c r="K10" s="30"/>
      <c r="L10" s="195">
        <v>0.39583333333333331</v>
      </c>
      <c r="M10" s="196">
        <v>0.5625</v>
      </c>
      <c r="O10" s="1"/>
    </row>
    <row r="11" spans="1:15" ht="14.25" thickTop="1" thickBot="1" x14ac:dyDescent="0.25">
      <c r="A11" s="1"/>
      <c r="C11" s="18"/>
      <c r="D11" s="517"/>
      <c r="E11" s="450" t="s">
        <v>143</v>
      </c>
      <c r="F11" s="19"/>
      <c r="G11" s="157">
        <v>0.32708333333333334</v>
      </c>
      <c r="H11" s="162">
        <f>H10+($G11-$G10)</f>
        <v>0.39652777777777776</v>
      </c>
      <c r="I11" s="160">
        <f t="shared" ref="I11:I16" si="0">I10+($G11-$G10)</f>
        <v>0.56319444444444444</v>
      </c>
      <c r="J11" s="158">
        <f t="shared" ref="J11:J16" si="1">J10+($G11-$G10)</f>
        <v>0.70902777777777781</v>
      </c>
      <c r="K11" s="30"/>
      <c r="L11" s="215">
        <f t="shared" ref="L11" si="2">L10+($G11-$G10)</f>
        <v>0.39652777777777776</v>
      </c>
      <c r="M11" s="216">
        <f t="shared" ref="M11" si="3">M10+($G11-$G10)</f>
        <v>0.56319444444444444</v>
      </c>
      <c r="O11" s="1"/>
    </row>
    <row r="12" spans="1:15" ht="13.5" thickBot="1" x14ac:dyDescent="0.25">
      <c r="A12" s="1"/>
      <c r="C12" s="18"/>
      <c r="D12" s="615" t="s">
        <v>64</v>
      </c>
      <c r="E12" s="495" t="s">
        <v>148</v>
      </c>
      <c r="F12" s="19"/>
      <c r="G12" s="179">
        <v>0.32847222222222222</v>
      </c>
      <c r="H12" s="180">
        <f t="shared" ref="H12:H16" si="4">H11+($G12-$G11)</f>
        <v>0.39791666666666664</v>
      </c>
      <c r="I12" s="181">
        <f t="shared" si="0"/>
        <v>0.56458333333333333</v>
      </c>
      <c r="J12" s="358">
        <f t="shared" si="1"/>
        <v>0.7104166666666667</v>
      </c>
      <c r="K12" s="375"/>
      <c r="L12" s="376">
        <f t="shared" ref="L12:M12" si="5">L11+($G12-$G11)</f>
        <v>0.39791666666666664</v>
      </c>
      <c r="M12" s="377">
        <f t="shared" si="5"/>
        <v>0.56458333333333333</v>
      </c>
      <c r="O12" s="1"/>
    </row>
    <row r="13" spans="1:15" ht="14.25" thickTop="1" thickBot="1" x14ac:dyDescent="0.25">
      <c r="A13" s="1"/>
      <c r="C13" s="18"/>
      <c r="D13" s="616"/>
      <c r="E13" s="456" t="s">
        <v>63</v>
      </c>
      <c r="F13" s="19"/>
      <c r="G13" s="183">
        <v>0.3298611111111111</v>
      </c>
      <c r="H13" s="184">
        <f t="shared" si="4"/>
        <v>0.39930555555555552</v>
      </c>
      <c r="I13" s="185">
        <f t="shared" si="0"/>
        <v>0.56597222222222221</v>
      </c>
      <c r="J13" s="370">
        <f t="shared" si="1"/>
        <v>0.71180555555555558</v>
      </c>
      <c r="K13" s="375"/>
      <c r="L13" s="378">
        <f t="shared" ref="L13:M13" si="6">L12+($G13-$G12)</f>
        <v>0.39930555555555552</v>
      </c>
      <c r="M13" s="379">
        <f t="shared" si="6"/>
        <v>0.56597222222222221</v>
      </c>
      <c r="O13" s="1"/>
    </row>
    <row r="14" spans="1:15" ht="13.5" thickBot="1" x14ac:dyDescent="0.25">
      <c r="A14" s="1"/>
      <c r="C14" s="18"/>
      <c r="D14" s="539" t="s">
        <v>38</v>
      </c>
      <c r="E14" s="496" t="s">
        <v>117</v>
      </c>
      <c r="F14" s="19"/>
      <c r="G14" s="171">
        <v>0.33680555555555558</v>
      </c>
      <c r="H14" s="172">
        <f t="shared" si="4"/>
        <v>0.40625</v>
      </c>
      <c r="I14" s="173">
        <f t="shared" si="0"/>
        <v>0.57291666666666674</v>
      </c>
      <c r="J14" s="207">
        <f t="shared" si="1"/>
        <v>0.71875</v>
      </c>
      <c r="K14" s="31"/>
      <c r="L14" s="213">
        <f t="shared" ref="L14:M14" si="7">L13+($G14-$G13)</f>
        <v>0.40625</v>
      </c>
      <c r="M14" s="214">
        <f t="shared" si="7"/>
        <v>0.57291666666666674</v>
      </c>
      <c r="O14" s="1"/>
    </row>
    <row r="15" spans="1:15" ht="14.25" thickTop="1" thickBot="1" x14ac:dyDescent="0.25">
      <c r="A15" s="1"/>
      <c r="C15" s="18"/>
      <c r="D15" s="519"/>
      <c r="E15" s="452" t="s">
        <v>66</v>
      </c>
      <c r="F15" s="19"/>
      <c r="G15" s="83">
        <v>0.33819444444444446</v>
      </c>
      <c r="H15" s="84">
        <f t="shared" si="4"/>
        <v>0.40763888888888888</v>
      </c>
      <c r="I15" s="85">
        <f t="shared" si="0"/>
        <v>0.57430555555555562</v>
      </c>
      <c r="J15" s="190">
        <f t="shared" si="1"/>
        <v>0.72013888888888888</v>
      </c>
      <c r="K15" s="31"/>
      <c r="L15" s="197">
        <f t="shared" ref="L15:M15" si="8">L14+($G15-$G14)</f>
        <v>0.40763888888888888</v>
      </c>
      <c r="M15" s="198">
        <f t="shared" si="8"/>
        <v>0.57430555555555562</v>
      </c>
      <c r="O15" s="1"/>
    </row>
    <row r="16" spans="1:15" ht="14.25" thickTop="1" thickBot="1" x14ac:dyDescent="0.25">
      <c r="A16" s="1"/>
      <c r="C16" s="18"/>
      <c r="D16" s="519"/>
      <c r="E16" s="452" t="s">
        <v>119</v>
      </c>
      <c r="F16" s="19"/>
      <c r="G16" s="83">
        <v>0.34027777777777773</v>
      </c>
      <c r="H16" s="84">
        <f t="shared" si="4"/>
        <v>0.40972222222222215</v>
      </c>
      <c r="I16" s="85">
        <f t="shared" si="0"/>
        <v>0.57638888888888884</v>
      </c>
      <c r="J16" s="190">
        <f t="shared" si="1"/>
        <v>0.7222222222222221</v>
      </c>
      <c r="K16" s="31"/>
      <c r="L16" s="197">
        <f t="shared" ref="L16:M16" si="9">L15+($G16-$G15)</f>
        <v>0.40972222222222215</v>
      </c>
      <c r="M16" s="198">
        <f t="shared" si="9"/>
        <v>0.57638888888888884</v>
      </c>
      <c r="O16" s="1"/>
    </row>
    <row r="17" spans="1:15" ht="14.25" thickTop="1" thickBot="1" x14ac:dyDescent="0.25">
      <c r="A17" s="1"/>
      <c r="C17" s="18"/>
      <c r="D17" s="519"/>
      <c r="E17" s="453" t="s">
        <v>118</v>
      </c>
      <c r="F17" s="19"/>
      <c r="G17" s="83">
        <v>0.34236111111111112</v>
      </c>
      <c r="H17" s="84" t="s">
        <v>13</v>
      </c>
      <c r="I17" s="85" t="s">
        <v>13</v>
      </c>
      <c r="J17" s="190" t="s">
        <v>13</v>
      </c>
      <c r="K17" s="31"/>
      <c r="L17" s="197" t="s">
        <v>13</v>
      </c>
      <c r="M17" s="198" t="s">
        <v>13</v>
      </c>
      <c r="O17" s="1"/>
    </row>
    <row r="18" spans="1:15" ht="14.25" thickTop="1" thickBot="1" x14ac:dyDescent="0.25">
      <c r="A18" s="1"/>
      <c r="C18" s="18"/>
      <c r="D18" s="519"/>
      <c r="E18" s="452" t="s">
        <v>120</v>
      </c>
      <c r="F18" s="19"/>
      <c r="G18" s="83">
        <v>0.3444444444444445</v>
      </c>
      <c r="H18" s="84" t="s">
        <v>13</v>
      </c>
      <c r="I18" s="85" t="s">
        <v>13</v>
      </c>
      <c r="J18" s="190" t="s">
        <v>13</v>
      </c>
      <c r="K18" s="31"/>
      <c r="L18" s="197" t="s">
        <v>13</v>
      </c>
      <c r="M18" s="198" t="s">
        <v>13</v>
      </c>
      <c r="O18" s="1"/>
    </row>
    <row r="19" spans="1:15" ht="14.25" thickTop="1" thickBot="1" x14ac:dyDescent="0.25">
      <c r="A19" s="1"/>
      <c r="C19" s="18"/>
      <c r="D19" s="540"/>
      <c r="E19" s="463" t="s">
        <v>27</v>
      </c>
      <c r="F19" s="19"/>
      <c r="G19" s="191">
        <v>0.34722222222222227</v>
      </c>
      <c r="H19" s="192">
        <v>0.41319444444444442</v>
      </c>
      <c r="I19" s="193">
        <v>0.57986111111111105</v>
      </c>
      <c r="J19" s="194">
        <v>0.72569444444444453</v>
      </c>
      <c r="K19" s="31"/>
      <c r="L19" s="199">
        <v>0.41319444444444442</v>
      </c>
      <c r="M19" s="200">
        <v>0.57986111111111105</v>
      </c>
      <c r="O19" s="1"/>
    </row>
    <row r="20" spans="1:15" ht="14.25" x14ac:dyDescent="0.2">
      <c r="A20" s="1"/>
      <c r="C20" s="18"/>
      <c r="D20" s="13"/>
      <c r="E20" s="13"/>
      <c r="F20" s="20"/>
      <c r="G20" s="14"/>
      <c r="H20" s="14"/>
      <c r="I20" s="14"/>
      <c r="J20" s="14"/>
      <c r="K20" s="16"/>
      <c r="O20" s="1"/>
    </row>
    <row r="21" spans="1:15" ht="15" thickBot="1" x14ac:dyDescent="0.25">
      <c r="A21" s="1"/>
      <c r="C21" s="18"/>
      <c r="D21" s="13"/>
      <c r="E21" s="13"/>
      <c r="F21" s="20"/>
      <c r="G21" s="14"/>
      <c r="H21" s="14"/>
      <c r="I21" s="14"/>
      <c r="J21" s="14"/>
      <c r="K21" s="16"/>
      <c r="O21" s="1"/>
    </row>
    <row r="22" spans="1:15" s="27" customFormat="1" ht="15.75" thickBot="1" x14ac:dyDescent="0.25">
      <c r="A22" s="26"/>
      <c r="D22" s="37" t="s">
        <v>12</v>
      </c>
      <c r="E22" s="38"/>
      <c r="F22" s="24"/>
      <c r="G22" s="533" t="s">
        <v>0</v>
      </c>
      <c r="H22" s="534"/>
      <c r="I22" s="534"/>
      <c r="J22" s="534"/>
      <c r="K22" s="25"/>
      <c r="L22" s="583" t="s">
        <v>8</v>
      </c>
      <c r="M22" s="583"/>
      <c r="O22" s="26"/>
    </row>
    <row r="23" spans="1:15" ht="13.5" thickBot="1" x14ac:dyDescent="0.25">
      <c r="A23" s="1"/>
      <c r="C23" s="18"/>
      <c r="D23" s="541" t="s">
        <v>38</v>
      </c>
      <c r="E23" s="451" t="s">
        <v>27</v>
      </c>
      <c r="F23" s="22"/>
      <c r="G23" s="79">
        <v>0.375</v>
      </c>
      <c r="H23" s="80">
        <v>0.54166666666666663</v>
      </c>
      <c r="I23" s="81">
        <v>0.61111111111111105</v>
      </c>
      <c r="J23" s="201">
        <v>0.8125</v>
      </c>
      <c r="K23" s="31"/>
      <c r="L23" s="203">
        <v>0.54166666666666663</v>
      </c>
      <c r="M23" s="204">
        <v>0.61111111111111105</v>
      </c>
      <c r="O23" s="1"/>
    </row>
    <row r="24" spans="1:15" ht="14.25" thickTop="1" thickBot="1" x14ac:dyDescent="0.25">
      <c r="A24" s="1"/>
      <c r="C24" s="18"/>
      <c r="D24" s="519"/>
      <c r="E24" s="452" t="s">
        <v>120</v>
      </c>
      <c r="F24" s="19"/>
      <c r="G24" s="83" t="s">
        <v>13</v>
      </c>
      <c r="H24" s="84" t="s">
        <v>13</v>
      </c>
      <c r="I24" s="85">
        <v>0.61111111111111105</v>
      </c>
      <c r="J24" s="190" t="s">
        <v>13</v>
      </c>
      <c r="K24" s="31"/>
      <c r="L24" s="197" t="s">
        <v>13</v>
      </c>
      <c r="M24" s="198" t="s">
        <v>13</v>
      </c>
      <c r="O24" s="1"/>
    </row>
    <row r="25" spans="1:15" ht="14.25" thickTop="1" thickBot="1" x14ac:dyDescent="0.25">
      <c r="A25" s="1"/>
      <c r="C25" s="18"/>
      <c r="D25" s="519"/>
      <c r="E25" s="453" t="s">
        <v>118</v>
      </c>
      <c r="F25" s="19"/>
      <c r="G25" s="83" t="s">
        <v>13</v>
      </c>
      <c r="H25" s="84" t="s">
        <v>13</v>
      </c>
      <c r="I25" s="85">
        <v>0.61388888888888882</v>
      </c>
      <c r="J25" s="190" t="s">
        <v>13</v>
      </c>
      <c r="K25" s="31"/>
      <c r="L25" s="197" t="s">
        <v>13</v>
      </c>
      <c r="M25" s="198" t="s">
        <v>13</v>
      </c>
      <c r="O25" s="1"/>
    </row>
    <row r="26" spans="1:15" ht="14.25" thickTop="1" thickBot="1" x14ac:dyDescent="0.25">
      <c r="A26" s="1"/>
      <c r="C26" s="18"/>
      <c r="D26" s="519"/>
      <c r="E26" s="452" t="s">
        <v>119</v>
      </c>
      <c r="F26" s="19"/>
      <c r="G26" s="83">
        <v>0.37847222222222227</v>
      </c>
      <c r="H26" s="84">
        <f>H23+($G26-$G23)</f>
        <v>0.54513888888888884</v>
      </c>
      <c r="I26" s="85">
        <v>0.61805555555555558</v>
      </c>
      <c r="J26" s="190">
        <f t="shared" ref="J26" si="10">J23+($G26-$G23)</f>
        <v>0.81597222222222232</v>
      </c>
      <c r="K26" s="31"/>
      <c r="L26" s="197">
        <f t="shared" ref="L26:M26" si="11">L23+($G26-$G23)</f>
        <v>0.54513888888888884</v>
      </c>
      <c r="M26" s="198">
        <f t="shared" si="11"/>
        <v>0.61458333333333326</v>
      </c>
      <c r="O26" s="1"/>
    </row>
    <row r="27" spans="1:15" ht="14.25" customHeight="1" thickTop="1" thickBot="1" x14ac:dyDescent="0.25">
      <c r="A27" s="1"/>
      <c r="C27" s="18"/>
      <c r="D27" s="519"/>
      <c r="E27" s="452" t="s">
        <v>66</v>
      </c>
      <c r="F27" s="19"/>
      <c r="G27" s="83">
        <v>0.37986111111111115</v>
      </c>
      <c r="H27" s="84">
        <f>H26+($G27-$G26)</f>
        <v>0.54652777777777772</v>
      </c>
      <c r="I27" s="85">
        <f t="shared" ref="I27:I32" si="12">I26+($G27-$G26)</f>
        <v>0.61944444444444446</v>
      </c>
      <c r="J27" s="190">
        <f t="shared" ref="J27:J32" si="13">J26+($G27-$G26)</f>
        <v>0.8173611111111112</v>
      </c>
      <c r="K27" s="31"/>
      <c r="L27" s="197">
        <f t="shared" ref="L27:L32" si="14">L26+($G27-$G26)</f>
        <v>0.54652777777777772</v>
      </c>
      <c r="M27" s="198">
        <f t="shared" ref="M27:M32" si="15">M26+($G27-$G26)</f>
        <v>0.61597222222222214</v>
      </c>
      <c r="O27" s="1"/>
    </row>
    <row r="28" spans="1:15" ht="14.25" thickTop="1" thickBot="1" x14ac:dyDescent="0.25">
      <c r="A28" s="1"/>
      <c r="C28" s="18"/>
      <c r="D28" s="542"/>
      <c r="E28" s="459" t="s">
        <v>117</v>
      </c>
      <c r="F28" s="19"/>
      <c r="G28" s="175">
        <v>0.38194444444444442</v>
      </c>
      <c r="H28" s="176">
        <f t="shared" ref="H28:H32" si="16">H27+($G28-$G27)</f>
        <v>0.54861111111111094</v>
      </c>
      <c r="I28" s="177">
        <f t="shared" si="12"/>
        <v>0.62152777777777768</v>
      </c>
      <c r="J28" s="208">
        <f t="shared" si="13"/>
        <v>0.81944444444444442</v>
      </c>
      <c r="K28" s="31"/>
      <c r="L28" s="211">
        <f t="shared" si="14"/>
        <v>0.54861111111111094</v>
      </c>
      <c r="M28" s="212">
        <f t="shared" si="15"/>
        <v>0.61805555555555536</v>
      </c>
      <c r="O28" s="1"/>
    </row>
    <row r="29" spans="1:15" ht="13.5" thickBot="1" x14ac:dyDescent="0.25">
      <c r="A29" s="1"/>
      <c r="C29" s="18"/>
      <c r="D29" s="615" t="s">
        <v>64</v>
      </c>
      <c r="E29" s="497" t="s">
        <v>63</v>
      </c>
      <c r="F29" s="19"/>
      <c r="G29" s="179">
        <v>0.3833333333333333</v>
      </c>
      <c r="H29" s="180">
        <f t="shared" si="16"/>
        <v>0.54999999999999982</v>
      </c>
      <c r="I29" s="181">
        <f t="shared" si="12"/>
        <v>0.62291666666666656</v>
      </c>
      <c r="J29" s="358">
        <f t="shared" si="13"/>
        <v>0.8208333333333333</v>
      </c>
      <c r="K29" s="375"/>
      <c r="L29" s="376">
        <f t="shared" si="14"/>
        <v>0.54999999999999982</v>
      </c>
      <c r="M29" s="377">
        <f t="shared" si="15"/>
        <v>0.61944444444444424</v>
      </c>
      <c r="O29" s="1"/>
    </row>
    <row r="30" spans="1:15" ht="14.25" thickTop="1" thickBot="1" x14ac:dyDescent="0.25">
      <c r="A30" s="1"/>
      <c r="C30" s="18"/>
      <c r="D30" s="616"/>
      <c r="E30" s="456" t="s">
        <v>148</v>
      </c>
      <c r="F30" s="19"/>
      <c r="G30" s="183">
        <v>0.3888888888888889</v>
      </c>
      <c r="H30" s="184">
        <f t="shared" si="16"/>
        <v>0.55555555555555536</v>
      </c>
      <c r="I30" s="185">
        <f t="shared" si="12"/>
        <v>0.6284722222222221</v>
      </c>
      <c r="J30" s="370">
        <f t="shared" si="13"/>
        <v>0.82638888888888884</v>
      </c>
      <c r="K30" s="375"/>
      <c r="L30" s="378">
        <f t="shared" si="14"/>
        <v>0.55555555555555536</v>
      </c>
      <c r="M30" s="379">
        <f t="shared" si="15"/>
        <v>0.62499999999999978</v>
      </c>
      <c r="O30" s="1"/>
    </row>
    <row r="31" spans="1:15" ht="13.5" thickBot="1" x14ac:dyDescent="0.25">
      <c r="A31" s="1"/>
      <c r="C31" s="18"/>
      <c r="D31" s="613" t="s">
        <v>65</v>
      </c>
      <c r="E31" s="467" t="s">
        <v>143</v>
      </c>
      <c r="F31" s="19"/>
      <c r="G31" s="139">
        <v>0.39166666666666666</v>
      </c>
      <c r="H31" s="144">
        <f t="shared" si="16"/>
        <v>0.55833333333333313</v>
      </c>
      <c r="I31" s="142">
        <f t="shared" si="12"/>
        <v>0.63124999999999987</v>
      </c>
      <c r="J31" s="140">
        <f t="shared" si="13"/>
        <v>0.82916666666666661</v>
      </c>
      <c r="K31" s="30"/>
      <c r="L31" s="209">
        <f t="shared" si="14"/>
        <v>0.55833333333333313</v>
      </c>
      <c r="M31" s="210">
        <f t="shared" si="15"/>
        <v>0.62777777777777755</v>
      </c>
      <c r="O31" s="1"/>
    </row>
    <row r="32" spans="1:15" ht="14.25" thickTop="1" thickBot="1" x14ac:dyDescent="0.25">
      <c r="A32" s="1"/>
      <c r="C32" s="18"/>
      <c r="D32" s="614"/>
      <c r="E32" s="468" t="s">
        <v>62</v>
      </c>
      <c r="F32" s="19"/>
      <c r="G32" s="122">
        <v>0.3923611111111111</v>
      </c>
      <c r="H32" s="123">
        <f t="shared" si="16"/>
        <v>0.55902777777777757</v>
      </c>
      <c r="I32" s="124">
        <f t="shared" si="12"/>
        <v>0.63194444444444431</v>
      </c>
      <c r="J32" s="202">
        <f t="shared" si="13"/>
        <v>0.82986111111111105</v>
      </c>
      <c r="K32" s="30"/>
      <c r="L32" s="205">
        <f t="shared" si="14"/>
        <v>0.55902777777777757</v>
      </c>
      <c r="M32" s="206">
        <f t="shared" si="15"/>
        <v>0.62847222222222199</v>
      </c>
      <c r="O32" s="1"/>
    </row>
    <row r="33" spans="1:15" ht="15" x14ac:dyDescent="0.2">
      <c r="A33" s="1"/>
      <c r="B33" s="444"/>
      <c r="C33" s="445"/>
      <c r="D33" s="446"/>
      <c r="E33" s="446"/>
      <c r="F33" s="447"/>
      <c r="G33" s="446"/>
      <c r="H33" s="446"/>
      <c r="I33" s="446"/>
      <c r="J33" s="446"/>
      <c r="K33" s="448"/>
      <c r="L33" s="444"/>
      <c r="M33" s="444"/>
      <c r="N33" s="444"/>
      <c r="O33" s="1"/>
    </row>
    <row r="34" spans="1:15" ht="15" x14ac:dyDescent="0.2">
      <c r="A34" s="1"/>
      <c r="B34" s="444"/>
      <c r="C34" s="445"/>
      <c r="D34" s="446"/>
      <c r="E34" s="446"/>
      <c r="F34" s="447"/>
      <c r="G34" s="446"/>
      <c r="H34" s="446"/>
      <c r="I34" s="446"/>
      <c r="J34" s="446"/>
      <c r="K34" s="448"/>
      <c r="L34" s="444"/>
      <c r="M34" s="444"/>
      <c r="N34" s="444"/>
      <c r="O34" s="1"/>
    </row>
    <row r="35" spans="1:15" ht="15" x14ac:dyDescent="0.2">
      <c r="A35" s="1"/>
      <c r="B35" s="444"/>
      <c r="C35" s="444"/>
      <c r="D35" s="444"/>
      <c r="E35" s="444"/>
      <c r="F35" s="444"/>
      <c r="G35" s="444"/>
      <c r="H35" s="444"/>
      <c r="I35" s="444"/>
      <c r="J35" s="444"/>
      <c r="K35" s="444"/>
      <c r="L35" s="444"/>
      <c r="M35" s="444"/>
      <c r="N35" s="444"/>
      <c r="O35" s="15"/>
    </row>
    <row r="36" spans="1:15" ht="15" x14ac:dyDescent="0.2">
      <c r="A36" s="1"/>
      <c r="B36" s="444"/>
      <c r="C36" s="444"/>
      <c r="D36" s="444"/>
      <c r="E36" s="444"/>
      <c r="F36" s="444"/>
      <c r="G36" s="444"/>
      <c r="H36" s="444"/>
      <c r="I36" s="444"/>
      <c r="J36" s="444"/>
      <c r="K36" s="444"/>
      <c r="L36" s="444"/>
      <c r="M36" s="444"/>
      <c r="N36" s="444"/>
      <c r="O36" s="1"/>
    </row>
    <row r="37" spans="1:15" x14ac:dyDescent="0.2">
      <c r="A37" s="1"/>
      <c r="B37" s="18"/>
      <c r="C37" s="18"/>
      <c r="D37" s="62" t="s">
        <v>2</v>
      </c>
      <c r="E37" s="60"/>
      <c r="F37" s="18"/>
      <c r="G37" s="18"/>
      <c r="H37" s="18"/>
      <c r="I37" s="18"/>
      <c r="J37" s="18"/>
      <c r="K37" s="18"/>
      <c r="L37" s="18"/>
      <c r="M37" s="18"/>
      <c r="N37" s="61" t="s">
        <v>19</v>
      </c>
      <c r="O37" s="1"/>
    </row>
    <row r="38" spans="1:15" ht="3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</sheetData>
  <sortState ref="A23:O32">
    <sortCondition descending="1" ref="B23:B32"/>
  </sortState>
  <mergeCells count="10">
    <mergeCell ref="G9:J9"/>
    <mergeCell ref="L9:M9"/>
    <mergeCell ref="D10:D11"/>
    <mergeCell ref="D14:D19"/>
    <mergeCell ref="D31:D32"/>
    <mergeCell ref="D12:D13"/>
    <mergeCell ref="G22:J22"/>
    <mergeCell ref="L22:M22"/>
    <mergeCell ref="D23:D28"/>
    <mergeCell ref="D29:D30"/>
  </mergeCells>
  <printOptions horizontalCentered="1" verticalCentered="1"/>
  <pageMargins left="0" right="0" top="0" bottom="0" header="0" footer="0"/>
  <pageSetup paperSize="9" scale="105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C07CE-61F3-4BA2-8230-7AA028A27F10}">
  <sheetPr>
    <tabColor theme="7" tint="0.59999389629810485"/>
  </sheetPr>
  <dimension ref="A1:L30"/>
  <sheetViews>
    <sheetView showGridLines="0" zoomScaleNormal="100" workbookViewId="0"/>
  </sheetViews>
  <sheetFormatPr baseColWidth="10" defaultRowHeight="12.75" x14ac:dyDescent="0.2"/>
  <cols>
    <col min="1" max="1" width="0.7109375" customWidth="1"/>
    <col min="2" max="2" width="2.42578125" customWidth="1"/>
    <col min="3" max="3" width="1.42578125" customWidth="1"/>
    <col min="4" max="4" width="19.42578125" customWidth="1"/>
    <col min="5" max="5" width="49.140625" customWidth="1"/>
    <col min="6" max="6" width="2.28515625" customWidth="1"/>
    <col min="7" max="10" width="8.140625" customWidth="1"/>
    <col min="11" max="11" width="4.28515625" customWidth="1"/>
    <col min="12" max="12" width="1" customWidth="1"/>
  </cols>
  <sheetData>
    <row r="1" spans="1:12" ht="3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0.25" x14ac:dyDescent="0.3">
      <c r="A2" s="1"/>
      <c r="B2" s="40" t="s">
        <v>50</v>
      </c>
      <c r="C2" s="41"/>
      <c r="D2" s="41"/>
      <c r="E2" s="41"/>
      <c r="F2" s="41"/>
      <c r="G2" s="41"/>
      <c r="H2" s="41"/>
      <c r="I2" s="41"/>
      <c r="J2" s="41"/>
      <c r="K2" s="41"/>
      <c r="L2" s="1"/>
    </row>
    <row r="3" spans="1:12" ht="20.25" x14ac:dyDescent="0.3">
      <c r="A3" s="1"/>
      <c r="B3" s="42" t="s">
        <v>101</v>
      </c>
      <c r="C3" s="43"/>
      <c r="D3" s="44"/>
      <c r="E3" s="44"/>
      <c r="F3" s="44"/>
      <c r="G3" s="43"/>
      <c r="H3" s="43"/>
      <c r="I3" s="43"/>
      <c r="J3" s="43"/>
      <c r="K3" s="43"/>
      <c r="L3" s="1"/>
    </row>
    <row r="4" spans="1:12" ht="15.75" x14ac:dyDescent="0.25">
      <c r="A4" s="1"/>
      <c r="D4" s="23"/>
      <c r="E4" s="23"/>
      <c r="F4" s="3"/>
      <c r="L4" s="1"/>
    </row>
    <row r="5" spans="1:12" ht="15.75" x14ac:dyDescent="0.25">
      <c r="A5" s="1"/>
      <c r="D5" s="23"/>
      <c r="E5" s="23"/>
      <c r="F5" s="3"/>
      <c r="L5" s="1"/>
    </row>
    <row r="6" spans="1:12" ht="15.75" x14ac:dyDescent="0.25">
      <c r="A6" s="1"/>
      <c r="D6" s="23"/>
      <c r="E6" s="23"/>
      <c r="F6" s="3"/>
      <c r="L6" s="1"/>
    </row>
    <row r="7" spans="1:12" ht="15.75" x14ac:dyDescent="0.25">
      <c r="A7" s="1"/>
      <c r="D7" s="23"/>
      <c r="E7" s="23"/>
      <c r="F7" s="3"/>
      <c r="L7" s="1"/>
    </row>
    <row r="8" spans="1:12" ht="15" customHeight="1" thickBot="1" x14ac:dyDescent="0.25">
      <c r="A8" s="1"/>
      <c r="D8" s="10"/>
      <c r="E8" s="10"/>
      <c r="F8" s="10"/>
      <c r="G8" s="10"/>
      <c r="H8" s="10"/>
      <c r="I8" s="10"/>
      <c r="J8" s="10"/>
      <c r="L8" s="1"/>
    </row>
    <row r="9" spans="1:12" s="27" customFormat="1" ht="15.75" thickBot="1" x14ac:dyDescent="0.25">
      <c r="A9" s="26"/>
      <c r="D9" s="37" t="s">
        <v>12</v>
      </c>
      <c r="E9" s="38"/>
      <c r="F9" s="24"/>
      <c r="G9" s="533" t="s">
        <v>0</v>
      </c>
      <c r="H9" s="534"/>
      <c r="I9" s="534"/>
      <c r="J9" s="534"/>
      <c r="L9" s="26"/>
    </row>
    <row r="10" spans="1:12" ht="13.5" thickBot="1" x14ac:dyDescent="0.25">
      <c r="A10" s="1"/>
      <c r="C10" s="18"/>
      <c r="D10" s="537" t="s">
        <v>102</v>
      </c>
      <c r="E10" s="339" t="s">
        <v>144</v>
      </c>
      <c r="F10" s="22"/>
      <c r="G10" s="118">
        <v>0.30555555555555552</v>
      </c>
      <c r="H10" s="119">
        <v>0.43055555555555558</v>
      </c>
      <c r="I10" s="120">
        <v>0.59722222222222221</v>
      </c>
      <c r="J10" s="189">
        <v>0.88888888888888884</v>
      </c>
      <c r="L10" s="1"/>
    </row>
    <row r="11" spans="1:12" ht="14.25" thickTop="1" thickBot="1" x14ac:dyDescent="0.25">
      <c r="A11" s="1"/>
      <c r="C11" s="18"/>
      <c r="D11" s="538"/>
      <c r="E11" s="431" t="s">
        <v>103</v>
      </c>
      <c r="F11" s="22"/>
      <c r="G11" s="432">
        <v>0.30902777777777779</v>
      </c>
      <c r="H11" s="433">
        <v>0.43402777777777773</v>
      </c>
      <c r="I11" s="434">
        <v>0.60069444444444442</v>
      </c>
      <c r="J11" s="435">
        <v>0.89236111111111116</v>
      </c>
      <c r="L11" s="1"/>
    </row>
    <row r="12" spans="1:12" ht="14.25" thickTop="1" thickBot="1" x14ac:dyDescent="0.25">
      <c r="A12" s="1"/>
      <c r="C12" s="18"/>
      <c r="D12" s="517"/>
      <c r="E12" s="450" t="s">
        <v>104</v>
      </c>
      <c r="F12" s="19"/>
      <c r="G12" s="157">
        <v>0.3125</v>
      </c>
      <c r="H12" s="162">
        <v>0.4375</v>
      </c>
      <c r="I12" s="160">
        <v>0.60416666666666663</v>
      </c>
      <c r="J12" s="158">
        <v>0.89583333333333337</v>
      </c>
      <c r="L12" s="1"/>
    </row>
    <row r="13" spans="1:12" ht="13.5" thickBot="1" x14ac:dyDescent="0.25">
      <c r="A13" s="1"/>
      <c r="C13" s="18"/>
      <c r="D13" s="539" t="s">
        <v>33</v>
      </c>
      <c r="E13" s="338" t="s">
        <v>36</v>
      </c>
      <c r="F13" s="19"/>
      <c r="G13" s="171">
        <v>0.31805555555555554</v>
      </c>
      <c r="H13" s="172">
        <v>0.44305555555555554</v>
      </c>
      <c r="I13" s="173">
        <v>0.60972222222222217</v>
      </c>
      <c r="J13" s="207">
        <v>0.90138888888888891</v>
      </c>
      <c r="L13" s="1"/>
    </row>
    <row r="14" spans="1:12" ht="14.25" thickTop="1" thickBot="1" x14ac:dyDescent="0.25">
      <c r="A14" s="1"/>
      <c r="C14" s="18"/>
      <c r="D14" s="540"/>
      <c r="E14" s="346" t="s">
        <v>27</v>
      </c>
      <c r="F14" s="19"/>
      <c r="G14" s="191">
        <v>0.32500000000000001</v>
      </c>
      <c r="H14" s="192">
        <v>0.45</v>
      </c>
      <c r="I14" s="193">
        <v>0.6166666666666667</v>
      </c>
      <c r="J14" s="194">
        <v>0.90833333333333333</v>
      </c>
      <c r="L14" s="1"/>
    </row>
    <row r="15" spans="1:12" ht="14.25" x14ac:dyDescent="0.2">
      <c r="A15" s="1"/>
      <c r="C15" s="18"/>
      <c r="D15" s="13"/>
      <c r="E15" s="13"/>
      <c r="F15" s="20"/>
      <c r="G15" s="14"/>
      <c r="H15" s="14"/>
      <c r="I15" s="14"/>
      <c r="J15" s="14"/>
      <c r="L15" s="1"/>
    </row>
    <row r="16" spans="1:12" ht="15" thickBot="1" x14ac:dyDescent="0.25">
      <c r="A16" s="1"/>
      <c r="C16" s="18"/>
      <c r="D16" s="13"/>
      <c r="E16" s="13"/>
      <c r="F16" s="20"/>
      <c r="G16" s="14"/>
      <c r="H16" s="14"/>
      <c r="I16" s="14"/>
      <c r="J16" s="14"/>
      <c r="L16" s="1"/>
    </row>
    <row r="17" spans="1:12" s="27" customFormat="1" ht="15.75" thickBot="1" x14ac:dyDescent="0.25">
      <c r="A17" s="26"/>
      <c r="D17" s="37" t="s">
        <v>12</v>
      </c>
      <c r="E17" s="38"/>
      <c r="F17" s="24"/>
      <c r="G17" s="533" t="s">
        <v>0</v>
      </c>
      <c r="H17" s="534"/>
      <c r="I17" s="534"/>
      <c r="J17" s="534"/>
      <c r="L17" s="26"/>
    </row>
    <row r="18" spans="1:12" x14ac:dyDescent="0.2">
      <c r="A18" s="1"/>
      <c r="C18" s="18"/>
      <c r="D18" s="535" t="s">
        <v>33</v>
      </c>
      <c r="E18" s="335" t="s">
        <v>27</v>
      </c>
      <c r="F18" s="22"/>
      <c r="G18" s="79">
        <v>0.33333333333333331</v>
      </c>
      <c r="H18" s="80">
        <v>0.45833333333333331</v>
      </c>
      <c r="I18" s="81">
        <v>0.625</v>
      </c>
      <c r="J18" s="201">
        <v>0.91666666666666663</v>
      </c>
      <c r="L18" s="1"/>
    </row>
    <row r="19" spans="1:12" ht="13.5" thickBot="1" x14ac:dyDescent="0.25">
      <c r="A19" s="1"/>
      <c r="C19" s="18"/>
      <c r="D19" s="536"/>
      <c r="E19" s="341" t="s">
        <v>36</v>
      </c>
      <c r="F19" s="22"/>
      <c r="G19" s="436">
        <v>0.34027777777777773</v>
      </c>
      <c r="H19" s="437">
        <v>0.46527777777777773</v>
      </c>
      <c r="I19" s="438">
        <v>0.63194444444444442</v>
      </c>
      <c r="J19" s="439">
        <v>0.92361111111111116</v>
      </c>
      <c r="L19" s="1"/>
    </row>
    <row r="20" spans="1:12" ht="13.5" thickTop="1" x14ac:dyDescent="0.2">
      <c r="A20" s="1"/>
      <c r="C20" s="18"/>
      <c r="D20" s="521" t="s">
        <v>102</v>
      </c>
      <c r="E20" s="449" t="s">
        <v>104</v>
      </c>
      <c r="F20" s="19"/>
      <c r="G20" s="440">
        <v>0.34583333333333338</v>
      </c>
      <c r="H20" s="441">
        <v>0.47083333333333338</v>
      </c>
      <c r="I20" s="442">
        <v>0.63750000000000007</v>
      </c>
      <c r="J20" s="443">
        <v>0.9291666666666667</v>
      </c>
      <c r="L20" s="1"/>
    </row>
    <row r="21" spans="1:12" x14ac:dyDescent="0.2">
      <c r="A21" s="1"/>
      <c r="C21" s="18"/>
      <c r="D21" s="522"/>
      <c r="E21" s="337" t="s">
        <v>103</v>
      </c>
      <c r="F21" s="19"/>
      <c r="G21" s="87">
        <v>0.34930555555555554</v>
      </c>
      <c r="H21" s="88">
        <v>0.47430555555555554</v>
      </c>
      <c r="I21" s="89">
        <v>0.64097222222222217</v>
      </c>
      <c r="J21" s="100">
        <v>0.93263888888888891</v>
      </c>
      <c r="L21" s="1"/>
    </row>
    <row r="22" spans="1:12" ht="13.5" thickBot="1" x14ac:dyDescent="0.25">
      <c r="A22" s="1"/>
      <c r="C22" s="18"/>
      <c r="D22" s="523"/>
      <c r="E22" s="348" t="s">
        <v>144</v>
      </c>
      <c r="F22" s="19"/>
      <c r="G22" s="122">
        <v>0.3527777777777778</v>
      </c>
      <c r="H22" s="123">
        <v>0.4777777777777778</v>
      </c>
      <c r="I22" s="124">
        <v>0.64444444444444449</v>
      </c>
      <c r="J22" s="202">
        <v>0.93611111111111101</v>
      </c>
      <c r="L22" s="1"/>
    </row>
    <row r="23" spans="1:12" ht="14.25" x14ac:dyDescent="0.2">
      <c r="A23" s="1"/>
      <c r="C23" s="18"/>
      <c r="D23" s="13"/>
      <c r="E23" s="13"/>
      <c r="F23" s="20"/>
      <c r="G23" s="14"/>
      <c r="H23" s="14"/>
      <c r="I23" s="14"/>
      <c r="J23" s="14"/>
      <c r="L23" s="1"/>
    </row>
    <row r="24" spans="1:12" ht="14.25" x14ac:dyDescent="0.2">
      <c r="A24" s="1"/>
      <c r="C24" s="18"/>
      <c r="D24" s="13"/>
      <c r="E24" s="13"/>
      <c r="F24" s="20"/>
      <c r="G24" s="14"/>
      <c r="H24" s="14"/>
      <c r="I24" s="14"/>
      <c r="J24" s="14"/>
      <c r="L24" s="1"/>
    </row>
    <row r="25" spans="1:12" ht="14.25" x14ac:dyDescent="0.2">
      <c r="A25" s="1"/>
      <c r="C25" s="18"/>
      <c r="D25" s="13"/>
      <c r="E25" s="13"/>
      <c r="F25" s="20"/>
      <c r="G25" s="14"/>
      <c r="H25" s="14"/>
      <c r="I25" s="14"/>
      <c r="J25" s="14"/>
      <c r="L25" s="1"/>
    </row>
    <row r="26" spans="1:12" ht="14.25" x14ac:dyDescent="0.2">
      <c r="A26" s="1"/>
      <c r="C26" s="18"/>
      <c r="D26" s="13"/>
      <c r="E26" s="13"/>
      <c r="F26" s="20"/>
      <c r="G26" s="14"/>
      <c r="H26" s="14"/>
      <c r="I26" s="14"/>
      <c r="J26" s="14"/>
      <c r="L26" s="1"/>
    </row>
    <row r="27" spans="1:12" x14ac:dyDescent="0.2">
      <c r="A27" s="1"/>
      <c r="L27" s="15"/>
    </row>
    <row r="28" spans="1:12" x14ac:dyDescent="0.2">
      <c r="A28" s="1"/>
      <c r="L28" s="1"/>
    </row>
    <row r="29" spans="1:12" x14ac:dyDescent="0.2">
      <c r="A29" s="1"/>
      <c r="B29" s="18"/>
      <c r="C29" s="18"/>
      <c r="D29" s="62" t="s">
        <v>2</v>
      </c>
      <c r="E29" s="60"/>
      <c r="F29" s="18"/>
      <c r="G29" s="18"/>
      <c r="H29" s="18"/>
      <c r="I29" s="18"/>
      <c r="J29" s="18"/>
      <c r="K29" s="61" t="s">
        <v>19</v>
      </c>
      <c r="L29" s="1"/>
    </row>
    <row r="30" spans="1:12" ht="3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</sheetData>
  <sortState ref="A18:P22">
    <sortCondition descending="1" ref="B18:B22"/>
  </sortState>
  <mergeCells count="6">
    <mergeCell ref="G17:J17"/>
    <mergeCell ref="D18:D19"/>
    <mergeCell ref="D20:D22"/>
    <mergeCell ref="G9:J9"/>
    <mergeCell ref="D10:D12"/>
    <mergeCell ref="D13:D14"/>
  </mergeCells>
  <printOptions horizontalCentered="1" verticalCentered="1"/>
  <pageMargins left="0" right="0" top="0" bottom="0" header="0" footer="0"/>
  <pageSetup paperSize="9" scale="11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S42"/>
  <sheetViews>
    <sheetView showGridLines="0" zoomScaleNormal="100" workbookViewId="0"/>
  </sheetViews>
  <sheetFormatPr baseColWidth="10" defaultRowHeight="12.75" x14ac:dyDescent="0.2"/>
  <cols>
    <col min="1" max="1" width="0.7109375" customWidth="1"/>
    <col min="2" max="2" width="2.7109375" customWidth="1"/>
    <col min="3" max="3" width="1.42578125" customWidth="1"/>
    <col min="4" max="4" width="7.7109375" customWidth="1"/>
    <col min="5" max="5" width="32.140625" customWidth="1"/>
    <col min="6" max="6" width="2.28515625" customWidth="1"/>
    <col min="7" max="17" width="6.42578125" customWidth="1"/>
    <col min="18" max="18" width="4.7109375" customWidth="1"/>
    <col min="19" max="19" width="1" customWidth="1"/>
  </cols>
  <sheetData>
    <row r="1" spans="1:19" ht="3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0.25" x14ac:dyDescent="0.3">
      <c r="A2" s="1"/>
      <c r="B2" s="40" t="s">
        <v>50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1"/>
    </row>
    <row r="3" spans="1:19" ht="20.25" x14ac:dyDescent="0.3">
      <c r="A3" s="1"/>
      <c r="B3" s="50"/>
      <c r="C3" s="50"/>
      <c r="D3" s="50" t="s">
        <v>58</v>
      </c>
      <c r="E3" s="50"/>
      <c r="F3" s="50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63" t="s">
        <v>20</v>
      </c>
      <c r="S3" s="1"/>
    </row>
    <row r="4" spans="1:19" ht="15.75" x14ac:dyDescent="0.25">
      <c r="A4" s="1"/>
      <c r="D4" s="23"/>
      <c r="E4" s="23"/>
      <c r="F4" s="3"/>
      <c r="S4" s="1"/>
    </row>
    <row r="5" spans="1:19" ht="15.75" x14ac:dyDescent="0.25">
      <c r="A5" s="1"/>
      <c r="D5" s="23"/>
      <c r="E5" s="23"/>
      <c r="F5" s="3"/>
      <c r="S5" s="1"/>
    </row>
    <row r="6" spans="1:19" ht="15.75" x14ac:dyDescent="0.25">
      <c r="A6" s="1"/>
      <c r="D6" s="23"/>
      <c r="E6" s="23"/>
      <c r="F6" s="3"/>
      <c r="S6" s="1"/>
    </row>
    <row r="7" spans="1:19" ht="15.75" x14ac:dyDescent="0.25">
      <c r="A7" s="1"/>
      <c r="D7" s="23"/>
      <c r="E7" s="23"/>
      <c r="F7" s="3"/>
      <c r="S7" s="1"/>
    </row>
    <row r="8" spans="1:19" ht="15.75" x14ac:dyDescent="0.25">
      <c r="A8" s="1"/>
      <c r="D8" s="23"/>
      <c r="E8" s="23"/>
      <c r="F8" s="3"/>
      <c r="S8" s="1"/>
    </row>
    <row r="9" spans="1:19" ht="15.75" x14ac:dyDescent="0.25">
      <c r="A9" s="1"/>
      <c r="D9" s="23"/>
      <c r="E9" s="23"/>
      <c r="F9" s="3"/>
      <c r="S9" s="1"/>
    </row>
    <row r="10" spans="1:19" ht="15.75" x14ac:dyDescent="0.25">
      <c r="A10" s="1"/>
      <c r="D10" s="23"/>
      <c r="E10" s="23"/>
      <c r="F10" s="3"/>
      <c r="S10" s="1"/>
    </row>
    <row r="11" spans="1:19" ht="15.75" x14ac:dyDescent="0.25">
      <c r="A11" s="1"/>
      <c r="D11" s="23"/>
      <c r="E11" s="23"/>
      <c r="F11" s="3"/>
      <c r="S11" s="1"/>
    </row>
    <row r="12" spans="1:19" ht="15.75" x14ac:dyDescent="0.25">
      <c r="A12" s="1"/>
      <c r="D12" s="23"/>
      <c r="E12" s="23"/>
      <c r="F12" s="3"/>
      <c r="S12" s="1"/>
    </row>
    <row r="13" spans="1:19" ht="15.75" x14ac:dyDescent="0.25">
      <c r="A13" s="1"/>
      <c r="D13" s="23"/>
      <c r="E13" s="23"/>
      <c r="F13" s="3"/>
      <c r="S13" s="1"/>
    </row>
    <row r="14" spans="1:19" ht="15.75" x14ac:dyDescent="0.25">
      <c r="A14" s="1"/>
      <c r="D14" s="23"/>
      <c r="E14" s="23"/>
      <c r="F14" s="3"/>
      <c r="S14" s="1"/>
    </row>
    <row r="15" spans="1:19" ht="15" customHeight="1" thickBot="1" x14ac:dyDescent="0.25">
      <c r="A15" s="1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S15" s="1"/>
    </row>
    <row r="16" spans="1:19" s="27" customFormat="1" ht="30" customHeight="1" thickBot="1" x14ac:dyDescent="0.25">
      <c r="A16" s="26"/>
      <c r="D16" s="37" t="s">
        <v>12</v>
      </c>
      <c r="E16" s="38"/>
      <c r="F16" s="55"/>
      <c r="G16" s="75" t="s">
        <v>60</v>
      </c>
      <c r="H16" s="76"/>
      <c r="I16" s="76"/>
      <c r="J16" s="76"/>
      <c r="K16" s="76"/>
      <c r="L16" s="76"/>
      <c r="M16" s="76"/>
      <c r="N16" s="76"/>
      <c r="O16" s="76"/>
      <c r="P16" s="76"/>
      <c r="Q16" s="38"/>
      <c r="S16" s="26"/>
    </row>
    <row r="17" spans="1:19" ht="13.5" thickBot="1" x14ac:dyDescent="0.25">
      <c r="A17" s="1"/>
      <c r="C17" s="18"/>
      <c r="D17" s="541" t="s">
        <v>33</v>
      </c>
      <c r="E17" s="335" t="s">
        <v>27</v>
      </c>
      <c r="F17" s="22"/>
      <c r="G17" s="79" t="s">
        <v>13</v>
      </c>
      <c r="H17" s="80">
        <v>0.25</v>
      </c>
      <c r="I17" s="81">
        <v>0.29166666666666669</v>
      </c>
      <c r="J17" s="80">
        <v>0.33333333333333331</v>
      </c>
      <c r="K17" s="81">
        <v>0.375</v>
      </c>
      <c r="L17" s="80">
        <v>0.45833333333333331</v>
      </c>
      <c r="M17" s="81">
        <v>0.54166666666666663</v>
      </c>
      <c r="N17" s="80">
        <v>0.58333333333333337</v>
      </c>
      <c r="O17" s="81">
        <v>0.625</v>
      </c>
      <c r="P17" s="81">
        <v>0.70833333333333337</v>
      </c>
      <c r="Q17" s="82">
        <v>0.79166666666666663</v>
      </c>
      <c r="S17" s="1"/>
    </row>
    <row r="18" spans="1:19" ht="14.25" thickTop="1" thickBot="1" x14ac:dyDescent="0.25">
      <c r="A18" s="1"/>
      <c r="C18" s="18"/>
      <c r="D18" s="519"/>
      <c r="E18" s="336" t="s">
        <v>28</v>
      </c>
      <c r="F18" s="22"/>
      <c r="G18" s="83" t="s">
        <v>13</v>
      </c>
      <c r="H18" s="84">
        <f>H17+0.00138888888888889</f>
        <v>0.25138888888888888</v>
      </c>
      <c r="I18" s="85">
        <f t="shared" ref="I18:I20" si="0">I17+0.00138888888888889</f>
        <v>0.29305555555555557</v>
      </c>
      <c r="J18" s="84">
        <f t="shared" ref="J18:J20" si="1">J17+0.00138888888888889</f>
        <v>0.3347222222222222</v>
      </c>
      <c r="K18" s="85">
        <f t="shared" ref="K18:K20" si="2">K17+0.00138888888888889</f>
        <v>0.37638888888888888</v>
      </c>
      <c r="L18" s="84">
        <f t="shared" ref="L18:L20" si="3">L17+0.00138888888888889</f>
        <v>0.4597222222222222</v>
      </c>
      <c r="M18" s="85">
        <f t="shared" ref="M18:M20" si="4">M17+0.00138888888888889</f>
        <v>0.54305555555555551</v>
      </c>
      <c r="N18" s="84">
        <f t="shared" ref="N18:N20" si="5">N17+0.00138888888888889</f>
        <v>0.58472222222222225</v>
      </c>
      <c r="O18" s="85">
        <f t="shared" ref="O18:O20" si="6">O17+0.00138888888888889</f>
        <v>0.62638888888888888</v>
      </c>
      <c r="P18" s="85">
        <f t="shared" ref="P18:P20" si="7">P17+0.00138888888888889</f>
        <v>0.70972222222222225</v>
      </c>
      <c r="Q18" s="86">
        <f t="shared" ref="Q18:Q20" si="8">Q17+0.00138888888888889</f>
        <v>0.79305555555555551</v>
      </c>
      <c r="S18" s="1"/>
    </row>
    <row r="19" spans="1:19" ht="14.25" thickTop="1" thickBot="1" x14ac:dyDescent="0.25">
      <c r="A19" s="1"/>
      <c r="C19" s="18"/>
      <c r="D19" s="519"/>
      <c r="E19" s="336" t="s">
        <v>99</v>
      </c>
      <c r="F19" s="22"/>
      <c r="G19" s="83" t="s">
        <v>13</v>
      </c>
      <c r="H19" s="84">
        <f t="shared" ref="H19:H20" si="9">H18+0.00138888888888889</f>
        <v>0.25277777777777777</v>
      </c>
      <c r="I19" s="85">
        <f t="shared" si="0"/>
        <v>0.29444444444444445</v>
      </c>
      <c r="J19" s="84">
        <f t="shared" si="1"/>
        <v>0.33611111111111108</v>
      </c>
      <c r="K19" s="85">
        <f t="shared" si="2"/>
        <v>0.37777777777777777</v>
      </c>
      <c r="L19" s="84">
        <f t="shared" si="3"/>
        <v>0.46111111111111108</v>
      </c>
      <c r="M19" s="85">
        <f t="shared" si="4"/>
        <v>0.5444444444444444</v>
      </c>
      <c r="N19" s="84">
        <f t="shared" si="5"/>
        <v>0.58611111111111114</v>
      </c>
      <c r="O19" s="85">
        <f t="shared" si="6"/>
        <v>0.62777777777777777</v>
      </c>
      <c r="P19" s="85">
        <f t="shared" si="7"/>
        <v>0.71111111111111114</v>
      </c>
      <c r="Q19" s="86">
        <f t="shared" si="8"/>
        <v>0.7944444444444444</v>
      </c>
      <c r="S19" s="1"/>
    </row>
    <row r="20" spans="1:19" ht="14.25" thickTop="1" thickBot="1" x14ac:dyDescent="0.25">
      <c r="A20" s="1"/>
      <c r="C20" s="18"/>
      <c r="D20" s="542"/>
      <c r="E20" s="344" t="s">
        <v>108</v>
      </c>
      <c r="F20" s="22"/>
      <c r="G20" s="175" t="s">
        <v>13</v>
      </c>
      <c r="H20" s="176">
        <f t="shared" si="9"/>
        <v>0.25416666666666665</v>
      </c>
      <c r="I20" s="177">
        <f t="shared" si="0"/>
        <v>0.29583333333333334</v>
      </c>
      <c r="J20" s="176">
        <f t="shared" si="1"/>
        <v>0.33749999999999997</v>
      </c>
      <c r="K20" s="177">
        <f t="shared" si="2"/>
        <v>0.37916666666666665</v>
      </c>
      <c r="L20" s="176">
        <f t="shared" si="3"/>
        <v>0.46249999999999997</v>
      </c>
      <c r="M20" s="177">
        <f t="shared" si="4"/>
        <v>0.54583333333333328</v>
      </c>
      <c r="N20" s="176">
        <f t="shared" si="5"/>
        <v>0.58750000000000002</v>
      </c>
      <c r="O20" s="177">
        <f t="shared" si="6"/>
        <v>0.62916666666666665</v>
      </c>
      <c r="P20" s="177">
        <f t="shared" si="7"/>
        <v>0.71250000000000002</v>
      </c>
      <c r="Q20" s="178">
        <f t="shared" si="8"/>
        <v>0.79583333333333328</v>
      </c>
      <c r="S20" s="1"/>
    </row>
    <row r="21" spans="1:19" ht="13.5" thickBot="1" x14ac:dyDescent="0.25">
      <c r="A21" s="1"/>
      <c r="C21" s="18"/>
      <c r="D21" s="515" t="s">
        <v>7</v>
      </c>
      <c r="E21" s="349" t="s">
        <v>23</v>
      </c>
      <c r="F21" s="22"/>
      <c r="G21" s="139" t="s">
        <v>13</v>
      </c>
      <c r="H21" s="144">
        <v>0.27083333333333331</v>
      </c>
      <c r="I21" s="142">
        <v>0.3125</v>
      </c>
      <c r="J21" s="144">
        <v>0.35416666666666669</v>
      </c>
      <c r="K21" s="142">
        <v>0.39583333333333331</v>
      </c>
      <c r="L21" s="144">
        <v>0.47916666666666669</v>
      </c>
      <c r="M21" s="142">
        <v>0.5625</v>
      </c>
      <c r="N21" s="144">
        <v>0.60416666666666663</v>
      </c>
      <c r="O21" s="142">
        <v>0.64583333333333337</v>
      </c>
      <c r="P21" s="142">
        <v>0.72916666666666663</v>
      </c>
      <c r="Q21" s="143">
        <v>0.8125</v>
      </c>
      <c r="S21" s="1"/>
    </row>
    <row r="22" spans="1:19" ht="14.25" thickTop="1" thickBot="1" x14ac:dyDescent="0.25">
      <c r="A22" s="1"/>
      <c r="C22" s="18"/>
      <c r="D22" s="516"/>
      <c r="E22" s="337" t="s">
        <v>24</v>
      </c>
      <c r="F22" s="22"/>
      <c r="G22" s="87" t="s">
        <v>13</v>
      </c>
      <c r="H22" s="88">
        <f>H21+0.000694444444444444</f>
        <v>0.27152777777777776</v>
      </c>
      <c r="I22" s="89">
        <f t="shared" ref="I22:I24" si="10">I21+0.000694444444444444</f>
        <v>0.31319444444444444</v>
      </c>
      <c r="J22" s="88">
        <f t="shared" ref="J22:J24" si="11">J21+0.000694444444444444</f>
        <v>0.35486111111111113</v>
      </c>
      <c r="K22" s="89">
        <f t="shared" ref="K22:K24" si="12">K21+0.000694444444444444</f>
        <v>0.39652777777777776</v>
      </c>
      <c r="L22" s="88">
        <f t="shared" ref="L22:L24" si="13">L21+0.000694444444444444</f>
        <v>0.47986111111111113</v>
      </c>
      <c r="M22" s="89">
        <f t="shared" ref="M22:M24" si="14">M21+0.000694444444444444</f>
        <v>0.56319444444444444</v>
      </c>
      <c r="N22" s="88">
        <f t="shared" ref="N22:N24" si="15">N21+0.000694444444444444</f>
        <v>0.60486111111111107</v>
      </c>
      <c r="O22" s="89">
        <f t="shared" ref="O22:O24" si="16">O21+0.000694444444444444</f>
        <v>0.64652777777777781</v>
      </c>
      <c r="P22" s="89">
        <f t="shared" ref="P22:P24" si="17">P21+0.000694444444444444</f>
        <v>0.72986111111111107</v>
      </c>
      <c r="Q22" s="90">
        <f t="shared" ref="Q22:Q24" si="18">Q21+0.000694444444444444</f>
        <v>0.81319444444444444</v>
      </c>
      <c r="S22" s="1"/>
    </row>
    <row r="23" spans="1:19" ht="14.25" thickTop="1" thickBot="1" x14ac:dyDescent="0.25">
      <c r="A23" s="1"/>
      <c r="C23" s="18"/>
      <c r="D23" s="516"/>
      <c r="E23" s="337" t="s">
        <v>25</v>
      </c>
      <c r="F23" s="22"/>
      <c r="G23" s="87" t="s">
        <v>13</v>
      </c>
      <c r="H23" s="88">
        <f t="shared" ref="H23:H24" si="19">H22+0.000694444444444444</f>
        <v>0.2722222222222222</v>
      </c>
      <c r="I23" s="89">
        <f t="shared" si="10"/>
        <v>0.31388888888888888</v>
      </c>
      <c r="J23" s="88">
        <f t="shared" si="11"/>
        <v>0.35555555555555557</v>
      </c>
      <c r="K23" s="89">
        <f t="shared" si="12"/>
        <v>0.3972222222222222</v>
      </c>
      <c r="L23" s="88">
        <f t="shared" si="13"/>
        <v>0.48055555555555557</v>
      </c>
      <c r="M23" s="89">
        <f t="shared" si="14"/>
        <v>0.56388888888888888</v>
      </c>
      <c r="N23" s="88">
        <f t="shared" si="15"/>
        <v>0.60555555555555551</v>
      </c>
      <c r="O23" s="89">
        <f t="shared" si="16"/>
        <v>0.64722222222222225</v>
      </c>
      <c r="P23" s="89">
        <f t="shared" si="17"/>
        <v>0.73055555555555551</v>
      </c>
      <c r="Q23" s="90">
        <f t="shared" si="18"/>
        <v>0.81388888888888888</v>
      </c>
      <c r="S23" s="1"/>
    </row>
    <row r="24" spans="1:19" ht="14.25" thickTop="1" thickBot="1" x14ac:dyDescent="0.25">
      <c r="A24" s="1"/>
      <c r="C24" s="18"/>
      <c r="D24" s="517"/>
      <c r="E24" s="347" t="s">
        <v>26</v>
      </c>
      <c r="F24" s="22"/>
      <c r="G24" s="157" t="s">
        <v>13</v>
      </c>
      <c r="H24" s="162">
        <f t="shared" si="19"/>
        <v>0.27291666666666664</v>
      </c>
      <c r="I24" s="160">
        <f t="shared" si="10"/>
        <v>0.31458333333333333</v>
      </c>
      <c r="J24" s="162">
        <f t="shared" si="11"/>
        <v>0.35625000000000001</v>
      </c>
      <c r="K24" s="160">
        <f t="shared" si="12"/>
        <v>0.39791666666666664</v>
      </c>
      <c r="L24" s="162">
        <f t="shared" si="13"/>
        <v>0.48125000000000001</v>
      </c>
      <c r="M24" s="160">
        <f t="shared" si="14"/>
        <v>0.56458333333333333</v>
      </c>
      <c r="N24" s="162">
        <f t="shared" si="15"/>
        <v>0.60624999999999996</v>
      </c>
      <c r="O24" s="160">
        <f t="shared" si="16"/>
        <v>0.6479166666666667</v>
      </c>
      <c r="P24" s="160">
        <f t="shared" si="17"/>
        <v>0.73124999999999996</v>
      </c>
      <c r="Q24" s="161">
        <f t="shared" si="18"/>
        <v>0.81458333333333333</v>
      </c>
      <c r="S24" s="1"/>
    </row>
    <row r="25" spans="1:19" ht="13.5" thickBot="1" x14ac:dyDescent="0.25">
      <c r="A25" s="1"/>
      <c r="C25" s="18"/>
      <c r="D25" s="518" t="s">
        <v>33</v>
      </c>
      <c r="E25" s="345" t="s">
        <v>27</v>
      </c>
      <c r="F25" s="22"/>
      <c r="G25" s="171">
        <v>0.25</v>
      </c>
      <c r="H25" s="172">
        <v>0.28611111111111115</v>
      </c>
      <c r="I25" s="173">
        <v>0.32777777777777778</v>
      </c>
      <c r="J25" s="172">
        <v>0.36944444444444446</v>
      </c>
      <c r="K25" s="173">
        <v>0.41111111111111115</v>
      </c>
      <c r="L25" s="172">
        <v>0.49444444444444446</v>
      </c>
      <c r="M25" s="173">
        <v>0.57777777777777783</v>
      </c>
      <c r="N25" s="172">
        <v>0.61944444444444446</v>
      </c>
      <c r="O25" s="173">
        <v>0.66111111111111109</v>
      </c>
      <c r="P25" s="173">
        <v>0.74444444444444446</v>
      </c>
      <c r="Q25" s="152">
        <v>0.82777777777777783</v>
      </c>
      <c r="S25" s="1"/>
    </row>
    <row r="26" spans="1:19" ht="14.25" thickTop="1" thickBot="1" x14ac:dyDescent="0.25">
      <c r="A26" s="1"/>
      <c r="C26" s="18"/>
      <c r="D26" s="519"/>
      <c r="E26" s="336" t="s">
        <v>28</v>
      </c>
      <c r="F26" s="22"/>
      <c r="G26" s="83">
        <f t="shared" ref="G26:G28" si="20">G25+0.00138888888888889</f>
        <v>0.25138888888888888</v>
      </c>
      <c r="H26" s="84">
        <f t="shared" ref="H26:H28" si="21">H25+0.00138888888888889</f>
        <v>0.28750000000000003</v>
      </c>
      <c r="I26" s="85">
        <f t="shared" ref="I26:I28" si="22">I25+0.00138888888888889</f>
        <v>0.32916666666666666</v>
      </c>
      <c r="J26" s="84">
        <f t="shared" ref="J26:J28" si="23">J25+0.00138888888888889</f>
        <v>0.37083333333333335</v>
      </c>
      <c r="K26" s="85">
        <f t="shared" ref="K26:K28" si="24">K25+0.00138888888888889</f>
        <v>0.41250000000000003</v>
      </c>
      <c r="L26" s="84">
        <f t="shared" ref="L26:L28" si="25">L25+0.00138888888888889</f>
        <v>0.49583333333333335</v>
      </c>
      <c r="M26" s="85">
        <f t="shared" ref="M26:M28" si="26">M25+0.00138888888888889</f>
        <v>0.57916666666666672</v>
      </c>
      <c r="N26" s="84">
        <f t="shared" ref="N26:N28" si="27">N25+0.00138888888888889</f>
        <v>0.62083333333333335</v>
      </c>
      <c r="O26" s="85">
        <f t="shared" ref="O26:O28" si="28">O25+0.00138888888888889</f>
        <v>0.66249999999999998</v>
      </c>
      <c r="P26" s="85">
        <f t="shared" ref="P26:P28" si="29">P25+0.00138888888888889</f>
        <v>0.74583333333333335</v>
      </c>
      <c r="Q26" s="90">
        <f t="shared" ref="Q26:Q28" si="30">Q25+0.00138888888888889</f>
        <v>0.82916666666666672</v>
      </c>
      <c r="S26" s="1"/>
    </row>
    <row r="27" spans="1:19" ht="14.25" thickTop="1" thickBot="1" x14ac:dyDescent="0.25">
      <c r="A27" s="1"/>
      <c r="C27" s="18"/>
      <c r="D27" s="519"/>
      <c r="E27" s="336" t="s">
        <v>99</v>
      </c>
      <c r="F27" s="22"/>
      <c r="G27" s="83">
        <f t="shared" si="20"/>
        <v>0.25277777777777777</v>
      </c>
      <c r="H27" s="84">
        <f t="shared" si="21"/>
        <v>0.28888888888888892</v>
      </c>
      <c r="I27" s="85">
        <f t="shared" si="22"/>
        <v>0.33055555555555555</v>
      </c>
      <c r="J27" s="84">
        <f t="shared" si="23"/>
        <v>0.37222222222222223</v>
      </c>
      <c r="K27" s="85">
        <f t="shared" si="24"/>
        <v>0.41388888888888892</v>
      </c>
      <c r="L27" s="84">
        <f t="shared" si="25"/>
        <v>0.49722222222222223</v>
      </c>
      <c r="M27" s="85">
        <f t="shared" si="26"/>
        <v>0.5805555555555556</v>
      </c>
      <c r="N27" s="84">
        <f t="shared" si="27"/>
        <v>0.62222222222222223</v>
      </c>
      <c r="O27" s="85">
        <f t="shared" si="28"/>
        <v>0.66388888888888886</v>
      </c>
      <c r="P27" s="85">
        <f t="shared" si="29"/>
        <v>0.74722222222222223</v>
      </c>
      <c r="Q27" s="90">
        <f t="shared" si="30"/>
        <v>0.8305555555555556</v>
      </c>
      <c r="S27" s="1"/>
    </row>
    <row r="28" spans="1:19" ht="14.25" thickTop="1" thickBot="1" x14ac:dyDescent="0.25">
      <c r="A28" s="1"/>
      <c r="C28" s="18"/>
      <c r="D28" s="520"/>
      <c r="E28" s="350" t="s">
        <v>108</v>
      </c>
      <c r="F28" s="22"/>
      <c r="G28" s="175">
        <f t="shared" si="20"/>
        <v>0.25416666666666665</v>
      </c>
      <c r="H28" s="176">
        <f t="shared" si="21"/>
        <v>0.2902777777777778</v>
      </c>
      <c r="I28" s="177">
        <f t="shared" si="22"/>
        <v>0.33194444444444443</v>
      </c>
      <c r="J28" s="176">
        <f t="shared" si="23"/>
        <v>0.37361111111111112</v>
      </c>
      <c r="K28" s="177">
        <f t="shared" si="24"/>
        <v>0.4152777777777778</v>
      </c>
      <c r="L28" s="176">
        <f t="shared" si="25"/>
        <v>0.49861111111111112</v>
      </c>
      <c r="M28" s="177">
        <f t="shared" si="26"/>
        <v>0.58194444444444449</v>
      </c>
      <c r="N28" s="176">
        <f t="shared" si="27"/>
        <v>0.62361111111111112</v>
      </c>
      <c r="O28" s="177">
        <f t="shared" si="28"/>
        <v>0.66527777777777775</v>
      </c>
      <c r="P28" s="177">
        <f t="shared" si="29"/>
        <v>0.74861111111111112</v>
      </c>
      <c r="Q28" s="161">
        <f t="shared" si="30"/>
        <v>0.83194444444444449</v>
      </c>
      <c r="S28" s="1"/>
    </row>
    <row r="29" spans="1:19" ht="13.5" thickBot="1" x14ac:dyDescent="0.25">
      <c r="A29" s="1"/>
      <c r="C29" s="18"/>
      <c r="D29" s="543" t="s">
        <v>6</v>
      </c>
      <c r="E29" s="355" t="s">
        <v>29</v>
      </c>
      <c r="F29" s="22"/>
      <c r="G29" s="179">
        <v>0.27083333333333331</v>
      </c>
      <c r="H29" s="180">
        <v>0.3125</v>
      </c>
      <c r="I29" s="181">
        <v>0.35416666666666669</v>
      </c>
      <c r="J29" s="180" t="s">
        <v>13</v>
      </c>
      <c r="K29" s="181">
        <v>0.4375</v>
      </c>
      <c r="L29" s="180">
        <v>0.52083333333333337</v>
      </c>
      <c r="M29" s="181">
        <v>0.60416666666666663</v>
      </c>
      <c r="N29" s="180">
        <v>0.64583333333333337</v>
      </c>
      <c r="O29" s="181">
        <v>0.6875</v>
      </c>
      <c r="P29" s="181">
        <v>0.77083333333333337</v>
      </c>
      <c r="Q29" s="182">
        <v>0.85416666666666663</v>
      </c>
      <c r="S29" s="1"/>
    </row>
    <row r="30" spans="1:19" ht="14.25" thickTop="1" thickBot="1" x14ac:dyDescent="0.25">
      <c r="A30" s="1"/>
      <c r="C30" s="18"/>
      <c r="D30" s="544"/>
      <c r="E30" s="356" t="s">
        <v>109</v>
      </c>
      <c r="F30" s="22"/>
      <c r="G30" s="92">
        <f>G29+0.000694444444444444</f>
        <v>0.27152777777777776</v>
      </c>
      <c r="H30" s="93">
        <f t="shared" ref="H30:Q36" si="31">H29+0.000694444444444444</f>
        <v>0.31319444444444444</v>
      </c>
      <c r="I30" s="94">
        <f t="shared" si="31"/>
        <v>0.35486111111111113</v>
      </c>
      <c r="J30" s="93" t="s">
        <v>13</v>
      </c>
      <c r="K30" s="94">
        <f t="shared" si="31"/>
        <v>0.43819444444444444</v>
      </c>
      <c r="L30" s="93">
        <f t="shared" si="31"/>
        <v>0.52152777777777781</v>
      </c>
      <c r="M30" s="94">
        <f t="shared" si="31"/>
        <v>0.60486111111111107</v>
      </c>
      <c r="N30" s="93">
        <f t="shared" si="31"/>
        <v>0.64652777777777781</v>
      </c>
      <c r="O30" s="94">
        <f t="shared" si="31"/>
        <v>0.68819444444444444</v>
      </c>
      <c r="P30" s="94">
        <f t="shared" si="31"/>
        <v>0.77152777777777781</v>
      </c>
      <c r="Q30" s="95">
        <f t="shared" si="31"/>
        <v>0.85486111111111107</v>
      </c>
      <c r="S30" s="1"/>
    </row>
    <row r="31" spans="1:19" ht="14.25" thickTop="1" thickBot="1" x14ac:dyDescent="0.25">
      <c r="A31" s="1"/>
      <c r="C31" s="18"/>
      <c r="D31" s="544"/>
      <c r="E31" s="356" t="s">
        <v>113</v>
      </c>
      <c r="F31" s="22"/>
      <c r="G31" s="92">
        <f t="shared" ref="G31:G36" si="32">G30+0.000694444444444444</f>
        <v>0.2722222222222222</v>
      </c>
      <c r="H31" s="93">
        <f t="shared" si="31"/>
        <v>0.31388888888888888</v>
      </c>
      <c r="I31" s="94">
        <f t="shared" si="31"/>
        <v>0.35555555555555557</v>
      </c>
      <c r="J31" s="93" t="s">
        <v>13</v>
      </c>
      <c r="K31" s="94">
        <f t="shared" si="31"/>
        <v>0.43888888888888888</v>
      </c>
      <c r="L31" s="93">
        <f t="shared" si="31"/>
        <v>0.52222222222222225</v>
      </c>
      <c r="M31" s="94">
        <f t="shared" si="31"/>
        <v>0.60555555555555551</v>
      </c>
      <c r="N31" s="93">
        <f t="shared" si="31"/>
        <v>0.64722222222222225</v>
      </c>
      <c r="O31" s="94">
        <f t="shared" si="31"/>
        <v>0.68888888888888888</v>
      </c>
      <c r="P31" s="94">
        <f t="shared" si="31"/>
        <v>0.77222222222222225</v>
      </c>
      <c r="Q31" s="95">
        <f t="shared" si="31"/>
        <v>0.85555555555555551</v>
      </c>
      <c r="S31" s="1"/>
    </row>
    <row r="32" spans="1:19" ht="14.25" thickTop="1" thickBot="1" x14ac:dyDescent="0.25">
      <c r="A32" s="1"/>
      <c r="C32" s="18"/>
      <c r="D32" s="544"/>
      <c r="E32" s="356" t="s">
        <v>30</v>
      </c>
      <c r="F32" s="22"/>
      <c r="G32" s="92">
        <f t="shared" si="32"/>
        <v>0.27291666666666664</v>
      </c>
      <c r="H32" s="93">
        <f t="shared" si="31"/>
        <v>0.31458333333333333</v>
      </c>
      <c r="I32" s="94">
        <f t="shared" si="31"/>
        <v>0.35625000000000001</v>
      </c>
      <c r="J32" s="93" t="s">
        <v>13</v>
      </c>
      <c r="K32" s="94">
        <f t="shared" si="31"/>
        <v>0.43958333333333333</v>
      </c>
      <c r="L32" s="93">
        <f t="shared" si="31"/>
        <v>0.5229166666666667</v>
      </c>
      <c r="M32" s="94">
        <f t="shared" si="31"/>
        <v>0.60624999999999996</v>
      </c>
      <c r="N32" s="93">
        <f t="shared" si="31"/>
        <v>0.6479166666666667</v>
      </c>
      <c r="O32" s="94">
        <f t="shared" si="31"/>
        <v>0.68958333333333333</v>
      </c>
      <c r="P32" s="94">
        <f t="shared" si="31"/>
        <v>0.7729166666666667</v>
      </c>
      <c r="Q32" s="95">
        <f t="shared" si="31"/>
        <v>0.85624999999999996</v>
      </c>
      <c r="S32" s="1"/>
    </row>
    <row r="33" spans="1:19" ht="14.25" thickTop="1" thickBot="1" x14ac:dyDescent="0.25">
      <c r="A33" s="1"/>
      <c r="C33" s="18"/>
      <c r="D33" s="544"/>
      <c r="E33" s="356" t="s">
        <v>31</v>
      </c>
      <c r="F33" s="22"/>
      <c r="G33" s="92">
        <f t="shared" si="32"/>
        <v>0.27361111111111108</v>
      </c>
      <c r="H33" s="93">
        <f t="shared" si="31"/>
        <v>0.31527777777777777</v>
      </c>
      <c r="I33" s="94">
        <f t="shared" si="31"/>
        <v>0.35694444444444445</v>
      </c>
      <c r="J33" s="93" t="s">
        <v>13</v>
      </c>
      <c r="K33" s="94">
        <f t="shared" si="31"/>
        <v>0.44027777777777777</v>
      </c>
      <c r="L33" s="93">
        <f t="shared" si="31"/>
        <v>0.52361111111111114</v>
      </c>
      <c r="M33" s="94">
        <f t="shared" si="31"/>
        <v>0.6069444444444444</v>
      </c>
      <c r="N33" s="93">
        <f t="shared" si="31"/>
        <v>0.64861111111111114</v>
      </c>
      <c r="O33" s="94">
        <f t="shared" si="31"/>
        <v>0.69027777777777777</v>
      </c>
      <c r="P33" s="94">
        <f t="shared" si="31"/>
        <v>0.77361111111111114</v>
      </c>
      <c r="Q33" s="95">
        <f t="shared" si="31"/>
        <v>0.8569444444444444</v>
      </c>
      <c r="S33" s="1"/>
    </row>
    <row r="34" spans="1:19" ht="27" thickTop="1" thickBot="1" x14ac:dyDescent="0.25">
      <c r="A34" s="1"/>
      <c r="C34" s="18"/>
      <c r="D34" s="544"/>
      <c r="E34" s="356" t="s">
        <v>110</v>
      </c>
      <c r="F34" s="22"/>
      <c r="G34" s="92">
        <f t="shared" si="32"/>
        <v>0.27430555555555552</v>
      </c>
      <c r="H34" s="93">
        <f t="shared" si="31"/>
        <v>0.31597222222222221</v>
      </c>
      <c r="I34" s="94">
        <f t="shared" si="31"/>
        <v>0.3576388888888889</v>
      </c>
      <c r="J34" s="93" t="s">
        <v>13</v>
      </c>
      <c r="K34" s="94">
        <f t="shared" si="31"/>
        <v>0.44097222222222221</v>
      </c>
      <c r="L34" s="93">
        <f t="shared" si="31"/>
        <v>0.52430555555555558</v>
      </c>
      <c r="M34" s="94">
        <f t="shared" si="31"/>
        <v>0.60763888888888884</v>
      </c>
      <c r="N34" s="93">
        <f t="shared" si="31"/>
        <v>0.64930555555555558</v>
      </c>
      <c r="O34" s="94">
        <f t="shared" si="31"/>
        <v>0.69097222222222221</v>
      </c>
      <c r="P34" s="94">
        <f t="shared" si="31"/>
        <v>0.77430555555555558</v>
      </c>
      <c r="Q34" s="95">
        <f t="shared" si="31"/>
        <v>0.85763888888888884</v>
      </c>
      <c r="S34" s="1"/>
    </row>
    <row r="35" spans="1:19" ht="27" thickTop="1" thickBot="1" x14ac:dyDescent="0.25">
      <c r="A35" s="1"/>
      <c r="C35" s="18"/>
      <c r="D35" s="544"/>
      <c r="E35" s="356" t="s">
        <v>111</v>
      </c>
      <c r="F35" s="22"/>
      <c r="G35" s="92">
        <f t="shared" si="32"/>
        <v>0.27499999999999997</v>
      </c>
      <c r="H35" s="93">
        <f t="shared" si="31"/>
        <v>0.31666666666666665</v>
      </c>
      <c r="I35" s="94">
        <f t="shared" si="31"/>
        <v>0.35833333333333334</v>
      </c>
      <c r="J35" s="93" t="s">
        <v>13</v>
      </c>
      <c r="K35" s="94">
        <f t="shared" si="31"/>
        <v>0.44166666666666665</v>
      </c>
      <c r="L35" s="93">
        <f t="shared" si="31"/>
        <v>0.52500000000000002</v>
      </c>
      <c r="M35" s="94">
        <f t="shared" si="31"/>
        <v>0.60833333333333328</v>
      </c>
      <c r="N35" s="93">
        <f t="shared" si="31"/>
        <v>0.65</v>
      </c>
      <c r="O35" s="94">
        <f t="shared" si="31"/>
        <v>0.69166666666666665</v>
      </c>
      <c r="P35" s="94">
        <f t="shared" si="31"/>
        <v>0.77500000000000002</v>
      </c>
      <c r="Q35" s="95">
        <f t="shared" si="31"/>
        <v>0.85833333333333328</v>
      </c>
      <c r="S35" s="1"/>
    </row>
    <row r="36" spans="1:19" ht="14.25" thickTop="1" thickBot="1" x14ac:dyDescent="0.25">
      <c r="A36" s="1"/>
      <c r="C36" s="18"/>
      <c r="D36" s="545"/>
      <c r="E36" s="357" t="s">
        <v>32</v>
      </c>
      <c r="F36" s="22"/>
      <c r="G36" s="183">
        <f t="shared" si="32"/>
        <v>0.27569444444444441</v>
      </c>
      <c r="H36" s="184">
        <f t="shared" si="31"/>
        <v>0.31736111111111109</v>
      </c>
      <c r="I36" s="185">
        <f t="shared" si="31"/>
        <v>0.35902777777777778</v>
      </c>
      <c r="J36" s="184" t="s">
        <v>13</v>
      </c>
      <c r="K36" s="185">
        <f t="shared" si="31"/>
        <v>0.44236111111111109</v>
      </c>
      <c r="L36" s="184">
        <f t="shared" si="31"/>
        <v>0.52569444444444446</v>
      </c>
      <c r="M36" s="185">
        <f t="shared" si="31"/>
        <v>0.60902777777777772</v>
      </c>
      <c r="N36" s="184">
        <f t="shared" si="31"/>
        <v>0.65069444444444446</v>
      </c>
      <c r="O36" s="185">
        <f t="shared" si="31"/>
        <v>0.69236111111111109</v>
      </c>
      <c r="P36" s="185">
        <f t="shared" si="31"/>
        <v>0.77569444444444446</v>
      </c>
      <c r="Q36" s="186">
        <f t="shared" si="31"/>
        <v>0.85902777777777772</v>
      </c>
      <c r="S36" s="1"/>
    </row>
    <row r="37" spans="1:19" ht="13.5" thickBot="1" x14ac:dyDescent="0.25">
      <c r="A37" s="1"/>
      <c r="C37" s="18"/>
      <c r="D37" s="77" t="s">
        <v>33</v>
      </c>
      <c r="E37" s="77" t="s">
        <v>27</v>
      </c>
      <c r="F37" s="22"/>
      <c r="G37" s="126">
        <v>0.28611111111111115</v>
      </c>
      <c r="H37" s="127">
        <v>0.32777777777777778</v>
      </c>
      <c r="I37" s="128">
        <v>0.36944444444444446</v>
      </c>
      <c r="J37" s="127" t="s">
        <v>13</v>
      </c>
      <c r="K37" s="128">
        <v>0.45277777777777778</v>
      </c>
      <c r="L37" s="127">
        <v>0.53611111111111109</v>
      </c>
      <c r="M37" s="128">
        <v>0.61944444444444446</v>
      </c>
      <c r="N37" s="127">
        <v>0.66111111111111109</v>
      </c>
      <c r="O37" s="128">
        <v>0.70277777777777783</v>
      </c>
      <c r="P37" s="128">
        <v>0.78611111111111109</v>
      </c>
      <c r="Q37" s="129">
        <v>0.86944444444444446</v>
      </c>
      <c r="S37" s="1"/>
    </row>
    <row r="38" spans="1:19" ht="15" x14ac:dyDescent="0.2">
      <c r="A38" s="1"/>
      <c r="B38" s="444"/>
      <c r="C38" s="445"/>
      <c r="D38" s="446"/>
      <c r="E38" s="446"/>
      <c r="F38" s="447"/>
      <c r="G38" s="446"/>
      <c r="H38" s="446"/>
      <c r="I38" s="446"/>
      <c r="J38" s="446"/>
      <c r="K38" s="446"/>
      <c r="L38" s="446"/>
      <c r="M38" s="446"/>
      <c r="N38" s="446"/>
      <c r="O38" s="446"/>
      <c r="P38" s="446"/>
      <c r="Q38" s="446"/>
      <c r="R38" s="444"/>
      <c r="S38" s="1"/>
    </row>
    <row r="39" spans="1:19" ht="15" x14ac:dyDescent="0.2">
      <c r="A39" s="1"/>
      <c r="B39" s="444"/>
      <c r="C39" s="444"/>
      <c r="D39" s="444"/>
      <c r="E39" s="444"/>
      <c r="F39" s="444"/>
      <c r="G39" s="444"/>
      <c r="H39" s="444"/>
      <c r="I39" s="444"/>
      <c r="J39" s="444"/>
      <c r="K39" s="444"/>
      <c r="L39" s="444"/>
      <c r="M39" s="444"/>
      <c r="N39" s="444"/>
      <c r="O39" s="444"/>
      <c r="P39" s="444"/>
      <c r="Q39" s="444"/>
      <c r="R39" s="444"/>
      <c r="S39" s="15"/>
    </row>
    <row r="40" spans="1:19" ht="15" x14ac:dyDescent="0.2">
      <c r="A40" s="1"/>
      <c r="B40" s="444"/>
      <c r="C40" s="444"/>
      <c r="D40" s="444"/>
      <c r="E40" s="444"/>
      <c r="F40" s="444"/>
      <c r="G40" s="444"/>
      <c r="H40" s="444"/>
      <c r="I40" s="444"/>
      <c r="J40" s="444"/>
      <c r="K40" s="444"/>
      <c r="L40" s="444"/>
      <c r="M40" s="444"/>
      <c r="N40" s="444"/>
      <c r="O40" s="444"/>
      <c r="P40" s="444"/>
      <c r="Q40" s="444"/>
      <c r="R40" s="444"/>
      <c r="S40" s="1"/>
    </row>
    <row r="41" spans="1:19" x14ac:dyDescent="0.2">
      <c r="A41" s="1"/>
      <c r="B41" s="18"/>
      <c r="C41" s="18"/>
      <c r="D41" s="62" t="s">
        <v>2</v>
      </c>
      <c r="E41" s="60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61" t="s">
        <v>19</v>
      </c>
      <c r="S41" s="1"/>
    </row>
    <row r="42" spans="1:19" ht="3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</sheetData>
  <mergeCells count="4">
    <mergeCell ref="D17:D20"/>
    <mergeCell ref="D21:D24"/>
    <mergeCell ref="D25:D28"/>
    <mergeCell ref="D29:D36"/>
  </mergeCells>
  <printOptions horizontalCentered="1" verticalCentered="1"/>
  <pageMargins left="0" right="0" top="0" bottom="0" header="0" footer="0"/>
  <pageSetup paperSize="9" scale="91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6550D-423F-4E24-9815-45231B28CA8C}">
  <sheetPr>
    <tabColor rgb="FF00B050"/>
    <pageSetUpPr fitToPage="1"/>
  </sheetPr>
  <dimension ref="A1:AI55"/>
  <sheetViews>
    <sheetView showGridLines="0" zoomScale="85" zoomScaleNormal="85" workbookViewId="0"/>
  </sheetViews>
  <sheetFormatPr baseColWidth="10" defaultRowHeight="12.75" x14ac:dyDescent="0.2"/>
  <cols>
    <col min="1" max="1" width="0.7109375" customWidth="1"/>
    <col min="2" max="2" width="2.42578125" customWidth="1"/>
    <col min="3" max="3" width="1.42578125" customWidth="1"/>
    <col min="4" max="4" width="7.5703125" customWidth="1"/>
    <col min="5" max="5" width="27.7109375" customWidth="1"/>
    <col min="6" max="6" width="2.28515625" customWidth="1"/>
    <col min="7" max="8" width="6.42578125" customWidth="1"/>
    <col min="9" max="9" width="4.42578125" customWidth="1"/>
    <col min="10" max="12" width="6.42578125" customWidth="1"/>
    <col min="13" max="13" width="4.42578125" customWidth="1"/>
    <col min="14" max="15" width="6.42578125" customWidth="1"/>
    <col min="16" max="16" width="4.42578125" customWidth="1"/>
    <col min="17" max="23" width="6.42578125" customWidth="1"/>
    <col min="24" max="24" width="4.42578125" customWidth="1"/>
    <col min="25" max="27" width="6.42578125" customWidth="1"/>
    <col min="28" max="28" width="4.42578125" customWidth="1"/>
    <col min="29" max="33" width="6.42578125" customWidth="1"/>
    <col min="34" max="34" width="4.28515625" customWidth="1"/>
    <col min="35" max="35" width="1" customWidth="1"/>
  </cols>
  <sheetData>
    <row r="1" spans="1:35" ht="3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20.25" x14ac:dyDescent="0.3">
      <c r="A2" s="1"/>
      <c r="B2" s="40" t="s">
        <v>50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1"/>
    </row>
    <row r="3" spans="1:35" ht="20.25" x14ac:dyDescent="0.3">
      <c r="A3" s="1"/>
      <c r="B3" s="50"/>
      <c r="C3" s="50"/>
      <c r="D3" s="50" t="s">
        <v>58</v>
      </c>
      <c r="E3" s="50"/>
      <c r="F3" s="50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63" t="s">
        <v>21</v>
      </c>
      <c r="AI3" s="1"/>
    </row>
    <row r="4" spans="1:35" ht="15.75" x14ac:dyDescent="0.25">
      <c r="A4" s="1"/>
      <c r="D4" s="23"/>
      <c r="E4" s="23"/>
      <c r="F4" s="3"/>
      <c r="X4" s="5"/>
      <c r="AI4" s="1"/>
    </row>
    <row r="5" spans="1:35" ht="15.75" x14ac:dyDescent="0.25">
      <c r="A5" s="1"/>
      <c r="D5" s="23"/>
      <c r="E5" s="23"/>
      <c r="F5" s="3"/>
      <c r="X5" s="5"/>
      <c r="AI5" s="1"/>
    </row>
    <row r="6" spans="1:35" ht="15.75" x14ac:dyDescent="0.25">
      <c r="A6" s="1"/>
      <c r="D6" s="23"/>
      <c r="E6" s="23"/>
      <c r="F6" s="3"/>
      <c r="X6" s="5"/>
      <c r="AI6" s="1"/>
    </row>
    <row r="7" spans="1:35" ht="15.75" x14ac:dyDescent="0.25">
      <c r="A7" s="1"/>
      <c r="D7" s="23"/>
      <c r="E7" s="23"/>
      <c r="F7" s="3"/>
      <c r="X7" s="5"/>
      <c r="AI7" s="1"/>
    </row>
    <row r="8" spans="1:35" ht="15.75" x14ac:dyDescent="0.25">
      <c r="A8" s="1"/>
      <c r="D8" s="23"/>
      <c r="E8" s="23"/>
      <c r="F8" s="3"/>
      <c r="X8" s="5"/>
      <c r="AI8" s="1"/>
    </row>
    <row r="9" spans="1:35" ht="15.75" x14ac:dyDescent="0.25">
      <c r="A9" s="1"/>
      <c r="D9" s="23"/>
      <c r="E9" s="23"/>
      <c r="F9" s="3"/>
      <c r="X9" s="5"/>
      <c r="AI9" s="1"/>
    </row>
    <row r="10" spans="1:35" ht="15.75" x14ac:dyDescent="0.25">
      <c r="A10" s="1"/>
      <c r="D10" s="23"/>
      <c r="E10" s="23"/>
      <c r="F10" s="3"/>
      <c r="X10" s="5"/>
      <c r="AI10" s="1"/>
    </row>
    <row r="11" spans="1:35" ht="15.75" x14ac:dyDescent="0.25">
      <c r="A11" s="1"/>
      <c r="D11" s="23"/>
      <c r="E11" s="23"/>
      <c r="F11" s="3"/>
      <c r="X11" s="5"/>
      <c r="AI11" s="1"/>
    </row>
    <row r="12" spans="1:35" ht="15.75" x14ac:dyDescent="0.25">
      <c r="A12" s="1"/>
      <c r="D12" s="23"/>
      <c r="E12" s="23"/>
      <c r="F12" s="3"/>
      <c r="X12" s="5"/>
      <c r="AI12" s="1"/>
    </row>
    <row r="13" spans="1:35" ht="15.75" x14ac:dyDescent="0.25">
      <c r="A13" s="1"/>
      <c r="D13" s="23"/>
      <c r="E13" s="23"/>
      <c r="F13" s="3"/>
      <c r="X13" s="5"/>
      <c r="AI13" s="1"/>
    </row>
    <row r="14" spans="1:35" ht="15.75" x14ac:dyDescent="0.25">
      <c r="A14" s="1"/>
      <c r="D14" s="23"/>
      <c r="E14" s="23"/>
      <c r="F14" s="3"/>
      <c r="X14" s="5"/>
      <c r="AI14" s="1"/>
    </row>
    <row r="15" spans="1:35" ht="15.75" x14ac:dyDescent="0.25">
      <c r="A15" s="1"/>
      <c r="D15" s="23"/>
      <c r="E15" s="23"/>
      <c r="F15" s="3"/>
      <c r="X15" s="5"/>
      <c r="AI15" s="1"/>
    </row>
    <row r="16" spans="1:35" ht="15" customHeight="1" thickBot="1" x14ac:dyDescent="0.25">
      <c r="A16" s="1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X16" s="5"/>
      <c r="AI16" s="1"/>
    </row>
    <row r="17" spans="1:35" s="27" customFormat="1" ht="15.75" x14ac:dyDescent="0.2">
      <c r="A17" s="26"/>
      <c r="D17" s="567" t="s">
        <v>12</v>
      </c>
      <c r="E17" s="568"/>
      <c r="F17" s="55"/>
      <c r="G17" s="506" t="s">
        <v>123</v>
      </c>
      <c r="H17" s="498"/>
      <c r="I17" s="10"/>
      <c r="J17" s="561" t="s">
        <v>126</v>
      </c>
      <c r="K17" s="562"/>
      <c r="L17" s="563"/>
      <c r="M17" s="10"/>
      <c r="N17" s="506" t="s">
        <v>123</v>
      </c>
      <c r="O17" s="498"/>
      <c r="P17" s="10"/>
      <c r="Q17" s="506" t="s">
        <v>123</v>
      </c>
      <c r="R17" s="498"/>
      <c r="S17" s="498"/>
      <c r="T17" s="498"/>
      <c r="U17" s="498"/>
      <c r="V17" s="498"/>
      <c r="W17" s="498"/>
      <c r="X17" s="5"/>
      <c r="Y17" s="505" t="s">
        <v>125</v>
      </c>
      <c r="Z17" s="501"/>
      <c r="AA17" s="501"/>
      <c r="AC17" s="555" t="s">
        <v>92</v>
      </c>
      <c r="AD17" s="556"/>
      <c r="AE17" s="556"/>
      <c r="AF17" s="556"/>
      <c r="AG17" s="557"/>
      <c r="AI17" s="26"/>
    </row>
    <row r="18" spans="1:35" s="27" customFormat="1" ht="15.75" thickBot="1" x14ac:dyDescent="0.25">
      <c r="A18" s="26"/>
      <c r="D18" s="569"/>
      <c r="E18" s="570"/>
      <c r="F18" s="503"/>
      <c r="G18" s="502" t="s">
        <v>122</v>
      </c>
      <c r="H18" s="499"/>
      <c r="I18" s="507"/>
      <c r="J18" s="564"/>
      <c r="K18" s="565"/>
      <c r="L18" s="566"/>
      <c r="M18" s="507"/>
      <c r="N18" s="502" t="s">
        <v>124</v>
      </c>
      <c r="O18" s="499"/>
      <c r="P18" s="507"/>
      <c r="Q18" s="502" t="s">
        <v>124</v>
      </c>
      <c r="R18" s="500"/>
      <c r="S18" s="500"/>
      <c r="T18" s="500"/>
      <c r="U18" s="500"/>
      <c r="V18" s="500"/>
      <c r="W18" s="499"/>
      <c r="X18" s="508"/>
      <c r="Y18" s="504" t="s">
        <v>124</v>
      </c>
      <c r="Z18" s="500"/>
      <c r="AA18" s="499"/>
      <c r="AC18" s="558"/>
      <c r="AD18" s="559"/>
      <c r="AE18" s="559"/>
      <c r="AF18" s="559"/>
      <c r="AG18" s="560"/>
      <c r="AI18" s="26"/>
    </row>
    <row r="19" spans="1:35" ht="13.5" thickBot="1" x14ac:dyDescent="0.25">
      <c r="A19" s="1"/>
      <c r="C19" s="18"/>
      <c r="D19" s="552" t="s">
        <v>33</v>
      </c>
      <c r="E19" s="451" t="s">
        <v>27</v>
      </c>
      <c r="F19" s="19"/>
      <c r="G19" s="96" t="s">
        <v>13</v>
      </c>
      <c r="H19" s="97" t="s">
        <v>13</v>
      </c>
      <c r="I19" s="10"/>
      <c r="J19" s="101" t="s">
        <v>13</v>
      </c>
      <c r="K19" s="102" t="s">
        <v>13</v>
      </c>
      <c r="L19" s="97" t="s">
        <v>13</v>
      </c>
      <c r="M19" s="10"/>
      <c r="N19" s="101">
        <v>0.29166666666666669</v>
      </c>
      <c r="O19" s="106">
        <v>0.33333333333333331</v>
      </c>
      <c r="P19" s="10"/>
      <c r="Q19" s="96">
        <v>0.41666666666666669</v>
      </c>
      <c r="R19" s="107">
        <v>0.5</v>
      </c>
      <c r="S19" s="102">
        <v>0.58333333333333337</v>
      </c>
      <c r="T19" s="107">
        <v>0.66666666666666663</v>
      </c>
      <c r="U19" s="102">
        <v>0.75</v>
      </c>
      <c r="V19" s="107">
        <v>0.83333333333333337</v>
      </c>
      <c r="W19" s="106">
        <v>0.91666666666666663</v>
      </c>
      <c r="X19" s="5"/>
      <c r="Y19" s="101">
        <v>0.95833333333333337</v>
      </c>
      <c r="Z19" s="102">
        <v>2.0833333333333332E-2</v>
      </c>
      <c r="AA19" s="97">
        <v>8.3333333333333329E-2</v>
      </c>
      <c r="AC19" s="109" t="s">
        <v>13</v>
      </c>
      <c r="AD19" s="102" t="s">
        <v>13</v>
      </c>
      <c r="AE19" s="110" t="s">
        <v>13</v>
      </c>
      <c r="AF19" s="102" t="s">
        <v>13</v>
      </c>
      <c r="AG19" s="111" t="s">
        <v>13</v>
      </c>
      <c r="AI19" s="1"/>
    </row>
    <row r="20" spans="1:35" ht="14.25" thickTop="1" thickBot="1" x14ac:dyDescent="0.25">
      <c r="A20" s="1"/>
      <c r="C20" s="18"/>
      <c r="D20" s="553"/>
      <c r="E20" s="452" t="s">
        <v>28</v>
      </c>
      <c r="F20" s="19"/>
      <c r="G20" s="98" t="s">
        <v>13</v>
      </c>
      <c r="H20" s="99" t="s">
        <v>13</v>
      </c>
      <c r="I20" s="10"/>
      <c r="J20" s="103" t="s">
        <v>13</v>
      </c>
      <c r="K20" s="104" t="s">
        <v>13</v>
      </c>
      <c r="L20" s="99" t="s">
        <v>13</v>
      </c>
      <c r="M20" s="10"/>
      <c r="N20" s="103">
        <f t="shared" ref="N20:O22" si="0">N19+0.00138888888888889</f>
        <v>0.29305555555555557</v>
      </c>
      <c r="O20" s="91">
        <f t="shared" si="0"/>
        <v>0.3347222222222222</v>
      </c>
      <c r="P20" s="10"/>
      <c r="Q20" s="98">
        <f t="shared" ref="Q20:W22" si="1">Q19+0.00138888888888889</f>
        <v>0.41805555555555557</v>
      </c>
      <c r="R20" s="108">
        <f t="shared" si="1"/>
        <v>0.50138888888888888</v>
      </c>
      <c r="S20" s="104">
        <f t="shared" si="1"/>
        <v>0.58472222222222225</v>
      </c>
      <c r="T20" s="108">
        <f t="shared" si="1"/>
        <v>0.66805555555555551</v>
      </c>
      <c r="U20" s="104">
        <f t="shared" si="1"/>
        <v>0.75138888888888888</v>
      </c>
      <c r="V20" s="108">
        <f t="shared" si="1"/>
        <v>0.83472222222222225</v>
      </c>
      <c r="W20" s="91">
        <f t="shared" si="1"/>
        <v>0.91805555555555551</v>
      </c>
      <c r="X20" s="5"/>
      <c r="Y20" s="103">
        <f t="shared" ref="Y20:AA22" si="2">Y19+0.00138888888888889</f>
        <v>0.95972222222222225</v>
      </c>
      <c r="Z20" s="104">
        <f t="shared" si="2"/>
        <v>2.2222222222222223E-2</v>
      </c>
      <c r="AA20" s="99">
        <f t="shared" si="2"/>
        <v>8.4722222222222213E-2</v>
      </c>
      <c r="AC20" s="112" t="s">
        <v>13</v>
      </c>
      <c r="AD20" s="104" t="s">
        <v>13</v>
      </c>
      <c r="AE20" s="113" t="s">
        <v>13</v>
      </c>
      <c r="AF20" s="104" t="s">
        <v>13</v>
      </c>
      <c r="AG20" s="114" t="s">
        <v>13</v>
      </c>
      <c r="AI20" s="1"/>
    </row>
    <row r="21" spans="1:35" ht="14.25" thickTop="1" thickBot="1" x14ac:dyDescent="0.25">
      <c r="A21" s="1"/>
      <c r="C21" s="18"/>
      <c r="D21" s="553"/>
      <c r="E21" s="452" t="s">
        <v>99</v>
      </c>
      <c r="F21" s="19"/>
      <c r="G21" s="98" t="s">
        <v>13</v>
      </c>
      <c r="H21" s="99" t="s">
        <v>13</v>
      </c>
      <c r="I21" s="187"/>
      <c r="J21" s="103" t="s">
        <v>13</v>
      </c>
      <c r="K21" s="104" t="s">
        <v>13</v>
      </c>
      <c r="L21" s="99" t="s">
        <v>13</v>
      </c>
      <c r="M21" s="10"/>
      <c r="N21" s="103">
        <f t="shared" si="0"/>
        <v>0.29444444444444445</v>
      </c>
      <c r="O21" s="91">
        <f t="shared" si="0"/>
        <v>0.33611111111111108</v>
      </c>
      <c r="P21" s="10"/>
      <c r="Q21" s="98">
        <f t="shared" si="1"/>
        <v>0.41944444444444445</v>
      </c>
      <c r="R21" s="108">
        <f t="shared" si="1"/>
        <v>0.50277777777777777</v>
      </c>
      <c r="S21" s="104">
        <f t="shared" si="1"/>
        <v>0.58611111111111114</v>
      </c>
      <c r="T21" s="108">
        <f t="shared" si="1"/>
        <v>0.6694444444444444</v>
      </c>
      <c r="U21" s="104">
        <f t="shared" si="1"/>
        <v>0.75277777777777777</v>
      </c>
      <c r="V21" s="108">
        <f t="shared" si="1"/>
        <v>0.83611111111111114</v>
      </c>
      <c r="W21" s="91">
        <f t="shared" si="1"/>
        <v>0.9194444444444444</v>
      </c>
      <c r="X21" s="5"/>
      <c r="Y21" s="103">
        <f t="shared" si="2"/>
        <v>0.96111111111111114</v>
      </c>
      <c r="Z21" s="104">
        <f t="shared" si="2"/>
        <v>2.3611111111111114E-2</v>
      </c>
      <c r="AA21" s="99">
        <f t="shared" si="2"/>
        <v>8.6111111111111097E-2</v>
      </c>
      <c r="AC21" s="112" t="s">
        <v>13</v>
      </c>
      <c r="AD21" s="104" t="s">
        <v>13</v>
      </c>
      <c r="AE21" s="113" t="s">
        <v>13</v>
      </c>
      <c r="AF21" s="104" t="s">
        <v>13</v>
      </c>
      <c r="AG21" s="114" t="s">
        <v>13</v>
      </c>
      <c r="AI21" s="1"/>
    </row>
    <row r="22" spans="1:35" ht="14.25" thickTop="1" thickBot="1" x14ac:dyDescent="0.25">
      <c r="A22" s="1"/>
      <c r="C22" s="18"/>
      <c r="D22" s="554"/>
      <c r="E22" s="453" t="s">
        <v>108</v>
      </c>
      <c r="F22" s="19"/>
      <c r="G22" s="130" t="s">
        <v>13</v>
      </c>
      <c r="H22" s="131" t="s">
        <v>13</v>
      </c>
      <c r="I22" s="187"/>
      <c r="J22" s="132" t="s">
        <v>13</v>
      </c>
      <c r="K22" s="133" t="s">
        <v>13</v>
      </c>
      <c r="L22" s="131" t="s">
        <v>13</v>
      </c>
      <c r="M22" s="187"/>
      <c r="N22" s="132">
        <f t="shared" si="0"/>
        <v>0.29583333333333334</v>
      </c>
      <c r="O22" s="134">
        <f t="shared" si="0"/>
        <v>0.33749999999999997</v>
      </c>
      <c r="P22" s="187"/>
      <c r="Q22" s="130">
        <f t="shared" si="1"/>
        <v>0.42083333333333334</v>
      </c>
      <c r="R22" s="135">
        <f t="shared" si="1"/>
        <v>0.50416666666666665</v>
      </c>
      <c r="S22" s="133">
        <f t="shared" si="1"/>
        <v>0.58750000000000002</v>
      </c>
      <c r="T22" s="135">
        <f t="shared" si="1"/>
        <v>0.67083333333333328</v>
      </c>
      <c r="U22" s="133">
        <f t="shared" si="1"/>
        <v>0.75416666666666665</v>
      </c>
      <c r="V22" s="135">
        <f t="shared" si="1"/>
        <v>0.83750000000000002</v>
      </c>
      <c r="W22" s="134">
        <f t="shared" si="1"/>
        <v>0.92083333333333328</v>
      </c>
      <c r="X22" s="187"/>
      <c r="Y22" s="132">
        <f t="shared" si="2"/>
        <v>0.96250000000000002</v>
      </c>
      <c r="Z22" s="133">
        <f t="shared" si="2"/>
        <v>2.5000000000000005E-2</v>
      </c>
      <c r="AA22" s="131">
        <f t="shared" si="2"/>
        <v>8.7499999999999981E-2</v>
      </c>
      <c r="AB22" s="188"/>
      <c r="AC22" s="136" t="s">
        <v>13</v>
      </c>
      <c r="AD22" s="133" t="s">
        <v>13</v>
      </c>
      <c r="AE22" s="137" t="s">
        <v>13</v>
      </c>
      <c r="AF22" s="133" t="s">
        <v>13</v>
      </c>
      <c r="AG22" s="138" t="s">
        <v>13</v>
      </c>
      <c r="AI22" s="1"/>
    </row>
    <row r="23" spans="1:35" ht="14.25" thickTop="1" thickBot="1" x14ac:dyDescent="0.25">
      <c r="A23" s="1"/>
      <c r="C23" s="18"/>
      <c r="D23" s="549" t="s">
        <v>6</v>
      </c>
      <c r="E23" s="454" t="s">
        <v>29</v>
      </c>
      <c r="F23" s="22"/>
      <c r="G23" s="179" t="s">
        <v>13</v>
      </c>
      <c r="H23" s="358" t="s">
        <v>13</v>
      </c>
      <c r="I23" s="359"/>
      <c r="J23" s="360" t="s">
        <v>13</v>
      </c>
      <c r="K23" s="181" t="s">
        <v>13</v>
      </c>
      <c r="L23" s="358" t="s">
        <v>13</v>
      </c>
      <c r="M23" s="359"/>
      <c r="N23" s="360">
        <v>0.31597222222222221</v>
      </c>
      <c r="O23" s="182">
        <v>0.3576388888888889</v>
      </c>
      <c r="P23" s="359"/>
      <c r="Q23" s="179">
        <v>0.44097222222222227</v>
      </c>
      <c r="R23" s="180">
        <v>0.52430555555555558</v>
      </c>
      <c r="S23" s="181">
        <v>0.60763888888888895</v>
      </c>
      <c r="T23" s="180">
        <v>0.69097222222222221</v>
      </c>
      <c r="U23" s="181">
        <v>0.77430555555555547</v>
      </c>
      <c r="V23" s="180">
        <v>0.85763888888888884</v>
      </c>
      <c r="W23" s="182">
        <v>0.94097222222222221</v>
      </c>
      <c r="X23" s="359"/>
      <c r="Y23" s="360">
        <v>0.98263888888888884</v>
      </c>
      <c r="Z23" s="181">
        <v>4.5138888888888888E-2</v>
      </c>
      <c r="AA23" s="358">
        <v>0.1076388888888889</v>
      </c>
      <c r="AB23" s="361"/>
      <c r="AC23" s="362" t="s">
        <v>13</v>
      </c>
      <c r="AD23" s="181" t="s">
        <v>13</v>
      </c>
      <c r="AE23" s="363" t="s">
        <v>13</v>
      </c>
      <c r="AF23" s="181" t="s">
        <v>13</v>
      </c>
      <c r="AG23" s="364" t="s">
        <v>13</v>
      </c>
      <c r="AI23" s="1"/>
    </row>
    <row r="24" spans="1:35" ht="14.25" thickTop="1" thickBot="1" x14ac:dyDescent="0.25">
      <c r="A24" s="1"/>
      <c r="C24" s="18"/>
      <c r="D24" s="550"/>
      <c r="E24" s="455" t="s">
        <v>112</v>
      </c>
      <c r="F24" s="22"/>
      <c r="G24" s="92" t="s">
        <v>13</v>
      </c>
      <c r="H24" s="365" t="s">
        <v>13</v>
      </c>
      <c r="I24" s="359"/>
      <c r="J24" s="366" t="s">
        <v>13</v>
      </c>
      <c r="K24" s="94" t="s">
        <v>13</v>
      </c>
      <c r="L24" s="365" t="s">
        <v>13</v>
      </c>
      <c r="M24" s="359"/>
      <c r="N24" s="366">
        <f>N23+0.000694444444444444</f>
        <v>0.31666666666666665</v>
      </c>
      <c r="O24" s="95">
        <f t="shared" ref="O24:O28" si="3">O23+0.000694444444444444</f>
        <v>0.35833333333333334</v>
      </c>
      <c r="P24" s="359"/>
      <c r="Q24" s="92">
        <f t="shared" ref="Q24:W24" si="4">Q23+0.000694444444444444</f>
        <v>0.44166666666666671</v>
      </c>
      <c r="R24" s="93">
        <f t="shared" si="4"/>
        <v>0.52500000000000002</v>
      </c>
      <c r="S24" s="94">
        <f t="shared" si="4"/>
        <v>0.60833333333333339</v>
      </c>
      <c r="T24" s="93">
        <f t="shared" si="4"/>
        <v>0.69166666666666665</v>
      </c>
      <c r="U24" s="94">
        <f t="shared" si="4"/>
        <v>0.77499999999999991</v>
      </c>
      <c r="V24" s="93">
        <f t="shared" si="4"/>
        <v>0.85833333333333328</v>
      </c>
      <c r="W24" s="95">
        <f t="shared" si="4"/>
        <v>0.94166666666666665</v>
      </c>
      <c r="X24" s="359"/>
      <c r="Y24" s="366">
        <f t="shared" ref="Y24:AA24" si="5">Y23+0.000694444444444444</f>
        <v>0.98333333333333328</v>
      </c>
      <c r="Z24" s="94">
        <f t="shared" si="5"/>
        <v>4.583333333333333E-2</v>
      </c>
      <c r="AA24" s="365">
        <f t="shared" si="5"/>
        <v>0.10833333333333334</v>
      </c>
      <c r="AB24" s="361"/>
      <c r="AC24" s="367" t="s">
        <v>13</v>
      </c>
      <c r="AD24" s="94" t="s">
        <v>13</v>
      </c>
      <c r="AE24" s="368" t="s">
        <v>13</v>
      </c>
      <c r="AF24" s="94" t="s">
        <v>13</v>
      </c>
      <c r="AG24" s="369" t="s">
        <v>13</v>
      </c>
      <c r="AI24" s="1"/>
    </row>
    <row r="25" spans="1:35" ht="14.25" thickTop="1" thickBot="1" x14ac:dyDescent="0.25">
      <c r="A25" s="1"/>
      <c r="C25" s="18"/>
      <c r="D25" s="550"/>
      <c r="E25" s="455" t="s">
        <v>113</v>
      </c>
      <c r="F25" s="22"/>
      <c r="G25" s="92" t="s">
        <v>13</v>
      </c>
      <c r="H25" s="365" t="s">
        <v>13</v>
      </c>
      <c r="I25" s="359"/>
      <c r="J25" s="366" t="s">
        <v>13</v>
      </c>
      <c r="K25" s="94" t="s">
        <v>13</v>
      </c>
      <c r="L25" s="365" t="s">
        <v>13</v>
      </c>
      <c r="M25" s="359"/>
      <c r="N25" s="366">
        <v>0.31666666666666665</v>
      </c>
      <c r="O25" s="95">
        <v>0.35833333333333334</v>
      </c>
      <c r="P25" s="359"/>
      <c r="Q25" s="92">
        <v>0.44166666666666671</v>
      </c>
      <c r="R25" s="93">
        <v>0.52500000000000002</v>
      </c>
      <c r="S25" s="94">
        <v>0.60833333333333339</v>
      </c>
      <c r="T25" s="93">
        <v>0.69166666666666665</v>
      </c>
      <c r="U25" s="94">
        <v>0.77499999999999991</v>
      </c>
      <c r="V25" s="93">
        <v>0.85833333333333328</v>
      </c>
      <c r="W25" s="95">
        <v>0.94166666666666665</v>
      </c>
      <c r="X25" s="359"/>
      <c r="Y25" s="366">
        <v>0.98333333333333328</v>
      </c>
      <c r="Z25" s="94">
        <v>4.583333333333333E-2</v>
      </c>
      <c r="AA25" s="365">
        <v>0.10833333333333334</v>
      </c>
      <c r="AB25" s="361"/>
      <c r="AC25" s="367" t="s">
        <v>13</v>
      </c>
      <c r="AD25" s="94" t="s">
        <v>13</v>
      </c>
      <c r="AE25" s="368" t="s">
        <v>13</v>
      </c>
      <c r="AF25" s="94" t="s">
        <v>13</v>
      </c>
      <c r="AG25" s="369" t="s">
        <v>13</v>
      </c>
      <c r="AI25" s="1"/>
    </row>
    <row r="26" spans="1:35" ht="14.25" thickTop="1" thickBot="1" x14ac:dyDescent="0.25">
      <c r="A26" s="1"/>
      <c r="C26" s="18"/>
      <c r="D26" s="550"/>
      <c r="E26" s="455" t="s">
        <v>30</v>
      </c>
      <c r="F26" s="22"/>
      <c r="G26" s="92" t="s">
        <v>13</v>
      </c>
      <c r="H26" s="365" t="s">
        <v>13</v>
      </c>
      <c r="I26" s="359"/>
      <c r="J26" s="366" t="s">
        <v>13</v>
      </c>
      <c r="K26" s="94" t="s">
        <v>13</v>
      </c>
      <c r="L26" s="365" t="s">
        <v>13</v>
      </c>
      <c r="M26" s="359"/>
      <c r="N26" s="366">
        <f t="shared" ref="N26:N28" si="6">N25+0.000694444444444444</f>
        <v>0.31736111111111109</v>
      </c>
      <c r="O26" s="95">
        <f t="shared" si="3"/>
        <v>0.35902777777777778</v>
      </c>
      <c r="P26" s="359"/>
      <c r="Q26" s="92">
        <f t="shared" ref="Q26:W26" si="7">Q25+0.000694444444444444</f>
        <v>0.44236111111111115</v>
      </c>
      <c r="R26" s="93">
        <f t="shared" si="7"/>
        <v>0.52569444444444446</v>
      </c>
      <c r="S26" s="94">
        <f t="shared" si="7"/>
        <v>0.60902777777777783</v>
      </c>
      <c r="T26" s="93">
        <f t="shared" si="7"/>
        <v>0.69236111111111109</v>
      </c>
      <c r="U26" s="94">
        <f t="shared" si="7"/>
        <v>0.77569444444444435</v>
      </c>
      <c r="V26" s="93">
        <f t="shared" si="7"/>
        <v>0.85902777777777772</v>
      </c>
      <c r="W26" s="95">
        <f t="shared" si="7"/>
        <v>0.94236111111111109</v>
      </c>
      <c r="X26" s="359"/>
      <c r="Y26" s="366">
        <f t="shared" ref="Y26:AA26" si="8">Y25+0.000694444444444444</f>
        <v>0.98402777777777772</v>
      </c>
      <c r="Z26" s="94">
        <f t="shared" si="8"/>
        <v>4.6527777777777772E-2</v>
      </c>
      <c r="AA26" s="365">
        <f t="shared" si="8"/>
        <v>0.10902777777777778</v>
      </c>
      <c r="AB26" s="361"/>
      <c r="AC26" s="367" t="s">
        <v>13</v>
      </c>
      <c r="AD26" s="94" t="s">
        <v>13</v>
      </c>
      <c r="AE26" s="368" t="s">
        <v>13</v>
      </c>
      <c r="AF26" s="94" t="s">
        <v>13</v>
      </c>
      <c r="AG26" s="369" t="s">
        <v>13</v>
      </c>
      <c r="AI26" s="1"/>
    </row>
    <row r="27" spans="1:35" ht="14.25" thickTop="1" thickBot="1" x14ac:dyDescent="0.25">
      <c r="A27" s="1"/>
      <c r="C27" s="18"/>
      <c r="D27" s="550"/>
      <c r="E27" s="455" t="s">
        <v>31</v>
      </c>
      <c r="F27" s="22"/>
      <c r="G27" s="92" t="s">
        <v>13</v>
      </c>
      <c r="H27" s="365" t="s">
        <v>13</v>
      </c>
      <c r="I27" s="359"/>
      <c r="J27" s="366" t="s">
        <v>13</v>
      </c>
      <c r="K27" s="94" t="s">
        <v>13</v>
      </c>
      <c r="L27" s="365" t="s">
        <v>13</v>
      </c>
      <c r="M27" s="359"/>
      <c r="N27" s="366">
        <v>0.31736111111111109</v>
      </c>
      <c r="O27" s="95">
        <v>0.35902777777777778</v>
      </c>
      <c r="P27" s="359"/>
      <c r="Q27" s="92">
        <v>0.44236111111111115</v>
      </c>
      <c r="R27" s="93">
        <v>0.52569444444444446</v>
      </c>
      <c r="S27" s="94">
        <v>0.60902777777777783</v>
      </c>
      <c r="T27" s="93">
        <v>0.69236111111111109</v>
      </c>
      <c r="U27" s="94">
        <v>0.77569444444444435</v>
      </c>
      <c r="V27" s="93">
        <v>0.85902777777777772</v>
      </c>
      <c r="W27" s="95">
        <v>0.94236111111111109</v>
      </c>
      <c r="X27" s="359"/>
      <c r="Y27" s="366">
        <v>0.98402777777777772</v>
      </c>
      <c r="Z27" s="94">
        <v>4.6527777777777772E-2</v>
      </c>
      <c r="AA27" s="365">
        <v>0.10902777777777778</v>
      </c>
      <c r="AB27" s="361"/>
      <c r="AC27" s="367" t="s">
        <v>13</v>
      </c>
      <c r="AD27" s="94" t="s">
        <v>13</v>
      </c>
      <c r="AE27" s="368" t="s">
        <v>13</v>
      </c>
      <c r="AF27" s="94" t="s">
        <v>13</v>
      </c>
      <c r="AG27" s="369" t="s">
        <v>13</v>
      </c>
      <c r="AI27" s="1"/>
    </row>
    <row r="28" spans="1:35" ht="14.25" thickTop="1" thickBot="1" x14ac:dyDescent="0.25">
      <c r="A28" s="1"/>
      <c r="C28" s="18"/>
      <c r="D28" s="551"/>
      <c r="E28" s="456" t="s">
        <v>32</v>
      </c>
      <c r="F28" s="22"/>
      <c r="G28" s="183" t="s">
        <v>13</v>
      </c>
      <c r="H28" s="370" t="s">
        <v>13</v>
      </c>
      <c r="I28" s="359"/>
      <c r="J28" s="371" t="s">
        <v>13</v>
      </c>
      <c r="K28" s="185" t="s">
        <v>13</v>
      </c>
      <c r="L28" s="370" t="s">
        <v>13</v>
      </c>
      <c r="M28" s="359"/>
      <c r="N28" s="371">
        <f t="shared" si="6"/>
        <v>0.31805555555555554</v>
      </c>
      <c r="O28" s="186">
        <f t="shared" si="3"/>
        <v>0.35972222222222222</v>
      </c>
      <c r="P28" s="359"/>
      <c r="Q28" s="183">
        <f t="shared" ref="Q28:W28" si="9">Q27+0.000694444444444444</f>
        <v>0.44305555555555559</v>
      </c>
      <c r="R28" s="184">
        <f t="shared" si="9"/>
        <v>0.52638888888888891</v>
      </c>
      <c r="S28" s="185">
        <f t="shared" si="9"/>
        <v>0.60972222222222228</v>
      </c>
      <c r="T28" s="184">
        <f t="shared" si="9"/>
        <v>0.69305555555555554</v>
      </c>
      <c r="U28" s="185">
        <f t="shared" si="9"/>
        <v>0.7763888888888888</v>
      </c>
      <c r="V28" s="184">
        <f t="shared" si="9"/>
        <v>0.85972222222222217</v>
      </c>
      <c r="W28" s="186">
        <f t="shared" si="9"/>
        <v>0.94305555555555554</v>
      </c>
      <c r="X28" s="359"/>
      <c r="Y28" s="371">
        <f t="shared" ref="Y28:AA28" si="10">Y27+0.000694444444444444</f>
        <v>0.98472222222222217</v>
      </c>
      <c r="Z28" s="185">
        <f t="shared" si="10"/>
        <v>4.7222222222222214E-2</v>
      </c>
      <c r="AA28" s="370">
        <f t="shared" si="10"/>
        <v>0.10972222222222222</v>
      </c>
      <c r="AB28" s="361"/>
      <c r="AC28" s="372" t="s">
        <v>13</v>
      </c>
      <c r="AD28" s="185" t="s">
        <v>13</v>
      </c>
      <c r="AE28" s="373" t="s">
        <v>13</v>
      </c>
      <c r="AF28" s="185" t="s">
        <v>13</v>
      </c>
      <c r="AG28" s="374" t="s">
        <v>13</v>
      </c>
      <c r="AI28" s="1"/>
    </row>
    <row r="29" spans="1:35" ht="13.5" thickBot="1" x14ac:dyDescent="0.25">
      <c r="A29" s="1"/>
      <c r="C29" s="18"/>
      <c r="D29" s="546" t="s">
        <v>7</v>
      </c>
      <c r="E29" s="449" t="s">
        <v>23</v>
      </c>
      <c r="F29" s="22"/>
      <c r="G29" s="139" t="s">
        <v>13</v>
      </c>
      <c r="H29" s="140" t="s">
        <v>13</v>
      </c>
      <c r="I29" s="187"/>
      <c r="J29" s="141" t="s">
        <v>13</v>
      </c>
      <c r="K29" s="142" t="s">
        <v>13</v>
      </c>
      <c r="L29" s="140" t="s">
        <v>13</v>
      </c>
      <c r="M29" s="187"/>
      <c r="N29" s="141">
        <v>0.31944444444444448</v>
      </c>
      <c r="O29" s="143">
        <v>0.3611111111111111</v>
      </c>
      <c r="P29" s="187"/>
      <c r="Q29" s="139">
        <v>0.44444444444444442</v>
      </c>
      <c r="R29" s="144">
        <v>0.52777777777777779</v>
      </c>
      <c r="S29" s="142">
        <v>0.61111111111111105</v>
      </c>
      <c r="T29" s="144">
        <v>0.69444444444444453</v>
      </c>
      <c r="U29" s="142">
        <v>0.77777777777777779</v>
      </c>
      <c r="V29" s="144">
        <v>0.86111111111111116</v>
      </c>
      <c r="W29" s="143">
        <v>0.94444444444444453</v>
      </c>
      <c r="X29" s="187"/>
      <c r="Y29" s="141">
        <v>0.98611111111111116</v>
      </c>
      <c r="Z29" s="142">
        <v>4.8611111111111112E-2</v>
      </c>
      <c r="AA29" s="140">
        <v>0.1111111111111111</v>
      </c>
      <c r="AB29" s="188"/>
      <c r="AC29" s="145" t="s">
        <v>13</v>
      </c>
      <c r="AD29" s="142" t="s">
        <v>13</v>
      </c>
      <c r="AE29" s="146" t="s">
        <v>13</v>
      </c>
      <c r="AF29" s="142" t="s">
        <v>13</v>
      </c>
      <c r="AG29" s="147" t="s">
        <v>13</v>
      </c>
      <c r="AI29" s="1"/>
    </row>
    <row r="30" spans="1:35" ht="14.25" thickTop="1" thickBot="1" x14ac:dyDescent="0.25">
      <c r="A30" s="1"/>
      <c r="C30" s="18"/>
      <c r="D30" s="547"/>
      <c r="E30" s="457" t="s">
        <v>24</v>
      </c>
      <c r="F30" s="22"/>
      <c r="G30" s="87" t="s">
        <v>13</v>
      </c>
      <c r="H30" s="100" t="s">
        <v>13</v>
      </c>
      <c r="I30" s="187"/>
      <c r="J30" s="105" t="s">
        <v>13</v>
      </c>
      <c r="K30" s="89" t="s">
        <v>13</v>
      </c>
      <c r="L30" s="100" t="s">
        <v>13</v>
      </c>
      <c r="M30" s="187"/>
      <c r="N30" s="105">
        <f t="shared" ref="N30:O32" si="11">N29+0.000694444444444444</f>
        <v>0.32013888888888892</v>
      </c>
      <c r="O30" s="90">
        <f t="shared" si="11"/>
        <v>0.36180555555555555</v>
      </c>
      <c r="P30" s="187"/>
      <c r="Q30" s="87">
        <f t="shared" ref="Q30:W32" si="12">Q29+0.000694444444444444</f>
        <v>0.44513888888888886</v>
      </c>
      <c r="R30" s="88">
        <f t="shared" si="12"/>
        <v>0.52847222222222223</v>
      </c>
      <c r="S30" s="89">
        <f t="shared" si="12"/>
        <v>0.61180555555555549</v>
      </c>
      <c r="T30" s="88">
        <f t="shared" si="12"/>
        <v>0.69513888888888897</v>
      </c>
      <c r="U30" s="89">
        <f t="shared" si="12"/>
        <v>0.77847222222222223</v>
      </c>
      <c r="V30" s="88">
        <f t="shared" si="12"/>
        <v>0.8618055555555556</v>
      </c>
      <c r="W30" s="90">
        <f t="shared" si="12"/>
        <v>0.94513888888888897</v>
      </c>
      <c r="X30" s="187"/>
      <c r="Y30" s="105">
        <f t="shared" ref="Y30:AA32" si="13">Y29+0.000694444444444444</f>
        <v>0.9868055555555556</v>
      </c>
      <c r="Z30" s="89">
        <f t="shared" si="13"/>
        <v>4.9305555555555554E-2</v>
      </c>
      <c r="AA30" s="100">
        <f t="shared" si="13"/>
        <v>0.11180555555555555</v>
      </c>
      <c r="AB30" s="188"/>
      <c r="AC30" s="115" t="s">
        <v>13</v>
      </c>
      <c r="AD30" s="89" t="s">
        <v>13</v>
      </c>
      <c r="AE30" s="116" t="s">
        <v>13</v>
      </c>
      <c r="AF30" s="89" t="s">
        <v>13</v>
      </c>
      <c r="AG30" s="117" t="s">
        <v>13</v>
      </c>
      <c r="AI30" s="1"/>
    </row>
    <row r="31" spans="1:35" ht="14.25" thickTop="1" thickBot="1" x14ac:dyDescent="0.25">
      <c r="A31" s="1"/>
      <c r="C31" s="18"/>
      <c r="D31" s="547"/>
      <c r="E31" s="457" t="s">
        <v>25</v>
      </c>
      <c r="F31" s="19"/>
      <c r="G31" s="87" t="s">
        <v>13</v>
      </c>
      <c r="H31" s="100" t="s">
        <v>13</v>
      </c>
      <c r="I31" s="187"/>
      <c r="J31" s="105" t="s">
        <v>13</v>
      </c>
      <c r="K31" s="89" t="s">
        <v>13</v>
      </c>
      <c r="L31" s="100" t="s">
        <v>13</v>
      </c>
      <c r="M31" s="187"/>
      <c r="N31" s="105">
        <f t="shared" si="11"/>
        <v>0.32083333333333336</v>
      </c>
      <c r="O31" s="90">
        <f t="shared" si="11"/>
        <v>0.36249999999999999</v>
      </c>
      <c r="P31" s="187"/>
      <c r="Q31" s="87">
        <f t="shared" si="12"/>
        <v>0.4458333333333333</v>
      </c>
      <c r="R31" s="88">
        <f t="shared" si="12"/>
        <v>0.52916666666666667</v>
      </c>
      <c r="S31" s="89">
        <f t="shared" si="12"/>
        <v>0.61249999999999993</v>
      </c>
      <c r="T31" s="88">
        <f t="shared" si="12"/>
        <v>0.69583333333333341</v>
      </c>
      <c r="U31" s="89">
        <f t="shared" si="12"/>
        <v>0.77916666666666667</v>
      </c>
      <c r="V31" s="88">
        <f t="shared" si="12"/>
        <v>0.86250000000000004</v>
      </c>
      <c r="W31" s="90">
        <f t="shared" si="12"/>
        <v>0.94583333333333341</v>
      </c>
      <c r="X31" s="187"/>
      <c r="Y31" s="105">
        <f t="shared" si="13"/>
        <v>0.98750000000000004</v>
      </c>
      <c r="Z31" s="89">
        <f t="shared" si="13"/>
        <v>4.9999999999999996E-2</v>
      </c>
      <c r="AA31" s="100">
        <f t="shared" si="13"/>
        <v>0.11249999999999999</v>
      </c>
      <c r="AB31" s="188"/>
      <c r="AC31" s="115" t="s">
        <v>13</v>
      </c>
      <c r="AD31" s="89" t="s">
        <v>13</v>
      </c>
      <c r="AE31" s="116" t="s">
        <v>13</v>
      </c>
      <c r="AF31" s="89" t="s">
        <v>13</v>
      </c>
      <c r="AG31" s="117" t="s">
        <v>13</v>
      </c>
      <c r="AI31" s="1"/>
    </row>
    <row r="32" spans="1:35" ht="14.25" thickTop="1" thickBot="1" x14ac:dyDescent="0.25">
      <c r="A32" s="1"/>
      <c r="C32" s="18"/>
      <c r="D32" s="548"/>
      <c r="E32" s="450" t="s">
        <v>26</v>
      </c>
      <c r="F32" s="19"/>
      <c r="G32" s="157" t="s">
        <v>13</v>
      </c>
      <c r="H32" s="158" t="s">
        <v>13</v>
      </c>
      <c r="I32" s="187"/>
      <c r="J32" s="159" t="s">
        <v>13</v>
      </c>
      <c r="K32" s="160" t="s">
        <v>13</v>
      </c>
      <c r="L32" s="158" t="s">
        <v>13</v>
      </c>
      <c r="M32" s="187"/>
      <c r="N32" s="159">
        <f t="shared" si="11"/>
        <v>0.3215277777777778</v>
      </c>
      <c r="O32" s="161">
        <f t="shared" si="11"/>
        <v>0.36319444444444443</v>
      </c>
      <c r="P32" s="187"/>
      <c r="Q32" s="157">
        <f t="shared" si="12"/>
        <v>0.44652777777777775</v>
      </c>
      <c r="R32" s="162">
        <f t="shared" si="12"/>
        <v>0.52986111111111112</v>
      </c>
      <c r="S32" s="160">
        <f t="shared" si="12"/>
        <v>0.61319444444444438</v>
      </c>
      <c r="T32" s="162">
        <f t="shared" si="12"/>
        <v>0.69652777777777786</v>
      </c>
      <c r="U32" s="160">
        <f t="shared" si="12"/>
        <v>0.77986111111111112</v>
      </c>
      <c r="V32" s="162">
        <f t="shared" si="12"/>
        <v>0.86319444444444449</v>
      </c>
      <c r="W32" s="161">
        <f t="shared" si="12"/>
        <v>0.94652777777777786</v>
      </c>
      <c r="X32" s="187"/>
      <c r="Y32" s="159">
        <f t="shared" si="13"/>
        <v>0.98819444444444449</v>
      </c>
      <c r="Z32" s="160">
        <f t="shared" si="13"/>
        <v>5.0694444444444438E-2</v>
      </c>
      <c r="AA32" s="158">
        <f t="shared" si="13"/>
        <v>0.11319444444444443</v>
      </c>
      <c r="AB32" s="188"/>
      <c r="AC32" s="163" t="s">
        <v>13</v>
      </c>
      <c r="AD32" s="160" t="s">
        <v>13</v>
      </c>
      <c r="AE32" s="164" t="s">
        <v>13</v>
      </c>
      <c r="AF32" s="160" t="s">
        <v>13</v>
      </c>
      <c r="AG32" s="165" t="s">
        <v>13</v>
      </c>
      <c r="AI32" s="1"/>
    </row>
    <row r="33" spans="1:35" ht="13.5" thickBot="1" x14ac:dyDescent="0.25">
      <c r="A33" s="1"/>
      <c r="C33" s="18"/>
      <c r="D33" s="571" t="s">
        <v>33</v>
      </c>
      <c r="E33" s="458" t="s">
        <v>27</v>
      </c>
      <c r="F33" s="19"/>
      <c r="G33" s="148">
        <v>0.875</v>
      </c>
      <c r="H33" s="149">
        <v>0.91666666666666663</v>
      </c>
      <c r="I33" s="187"/>
      <c r="J33" s="150">
        <v>0.95833333333333337</v>
      </c>
      <c r="K33" s="151">
        <v>2.0833333333333332E-2</v>
      </c>
      <c r="L33" s="149">
        <v>8.3333333333333329E-2</v>
      </c>
      <c r="M33" s="187"/>
      <c r="N33" s="150">
        <v>0.33333333333333331</v>
      </c>
      <c r="O33" s="152">
        <v>0.375</v>
      </c>
      <c r="P33" s="187"/>
      <c r="Q33" s="148">
        <v>0.45833333333333331</v>
      </c>
      <c r="R33" s="153">
        <v>0.54166666666666663</v>
      </c>
      <c r="S33" s="151">
        <v>0.625</v>
      </c>
      <c r="T33" s="153">
        <v>0.70833333333333337</v>
      </c>
      <c r="U33" s="151">
        <v>0.79166666666666663</v>
      </c>
      <c r="V33" s="153">
        <v>0.875</v>
      </c>
      <c r="W33" s="152">
        <v>0.95833333333333337</v>
      </c>
      <c r="X33" s="187"/>
      <c r="Y33" s="150">
        <v>0</v>
      </c>
      <c r="Z33" s="151">
        <v>6.25E-2</v>
      </c>
      <c r="AA33" s="149">
        <v>0.125</v>
      </c>
      <c r="AB33" s="188"/>
      <c r="AC33" s="154">
        <v>0.41666666666666669</v>
      </c>
      <c r="AD33" s="151">
        <v>0.5</v>
      </c>
      <c r="AE33" s="155">
        <v>0.58333333333333337</v>
      </c>
      <c r="AF33" s="151">
        <v>0.66666666666666663</v>
      </c>
      <c r="AG33" s="156">
        <v>0.83333333333333337</v>
      </c>
      <c r="AI33" s="1"/>
    </row>
    <row r="34" spans="1:35" ht="14.25" thickTop="1" thickBot="1" x14ac:dyDescent="0.25">
      <c r="A34" s="1"/>
      <c r="C34" s="18"/>
      <c r="D34" s="553"/>
      <c r="E34" s="452" t="s">
        <v>28</v>
      </c>
      <c r="F34" s="19"/>
      <c r="G34" s="98">
        <f t="shared" ref="G34:H36" si="14">G33+0.00138888888888889</f>
        <v>0.87638888888888888</v>
      </c>
      <c r="H34" s="99">
        <f t="shared" si="14"/>
        <v>0.91805555555555551</v>
      </c>
      <c r="I34" s="187"/>
      <c r="J34" s="103">
        <f t="shared" ref="J34:L36" si="15">J33+0.00138888888888889</f>
        <v>0.95972222222222225</v>
      </c>
      <c r="K34" s="104">
        <f t="shared" si="15"/>
        <v>2.2222222222222223E-2</v>
      </c>
      <c r="L34" s="99">
        <f t="shared" si="15"/>
        <v>8.4722222222222213E-2</v>
      </c>
      <c r="M34" s="187"/>
      <c r="N34" s="103" t="s">
        <v>13</v>
      </c>
      <c r="O34" s="91" t="s">
        <v>13</v>
      </c>
      <c r="P34" s="187"/>
      <c r="Q34" s="98" t="s">
        <v>13</v>
      </c>
      <c r="R34" s="108" t="s">
        <v>13</v>
      </c>
      <c r="S34" s="104" t="s">
        <v>13</v>
      </c>
      <c r="T34" s="108" t="s">
        <v>13</v>
      </c>
      <c r="U34" s="104" t="s">
        <v>13</v>
      </c>
      <c r="V34" s="108" t="s">
        <v>13</v>
      </c>
      <c r="W34" s="91" t="s">
        <v>13</v>
      </c>
      <c r="X34" s="187"/>
      <c r="Y34" s="103" t="s">
        <v>13</v>
      </c>
      <c r="Z34" s="104" t="s">
        <v>13</v>
      </c>
      <c r="AA34" s="99" t="s">
        <v>13</v>
      </c>
      <c r="AB34" s="188"/>
      <c r="AC34" s="112">
        <f t="shared" ref="AC34:AG36" si="16">AC33+0.00138888888888889</f>
        <v>0.41805555555555557</v>
      </c>
      <c r="AD34" s="104">
        <f t="shared" si="16"/>
        <v>0.50138888888888888</v>
      </c>
      <c r="AE34" s="113">
        <f t="shared" si="16"/>
        <v>0.58472222222222225</v>
      </c>
      <c r="AF34" s="104">
        <f t="shared" si="16"/>
        <v>0.66805555555555551</v>
      </c>
      <c r="AG34" s="114">
        <f t="shared" si="16"/>
        <v>0.83472222222222225</v>
      </c>
      <c r="AI34" s="1"/>
    </row>
    <row r="35" spans="1:35" ht="14.25" thickTop="1" thickBot="1" x14ac:dyDescent="0.25">
      <c r="A35" s="1"/>
      <c r="C35" s="18"/>
      <c r="D35" s="553"/>
      <c r="E35" s="452" t="s">
        <v>99</v>
      </c>
      <c r="F35" s="19"/>
      <c r="G35" s="98">
        <f t="shared" si="14"/>
        <v>0.87777777777777777</v>
      </c>
      <c r="H35" s="99">
        <f t="shared" si="14"/>
        <v>0.9194444444444444</v>
      </c>
      <c r="I35" s="187"/>
      <c r="J35" s="103">
        <f t="shared" si="15"/>
        <v>0.96111111111111114</v>
      </c>
      <c r="K35" s="104">
        <f t="shared" si="15"/>
        <v>2.3611111111111114E-2</v>
      </c>
      <c r="L35" s="99">
        <f t="shared" si="15"/>
        <v>8.6111111111111097E-2</v>
      </c>
      <c r="M35" s="187"/>
      <c r="N35" s="103" t="s">
        <v>13</v>
      </c>
      <c r="O35" s="91" t="s">
        <v>13</v>
      </c>
      <c r="P35" s="187"/>
      <c r="Q35" s="98" t="s">
        <v>13</v>
      </c>
      <c r="R35" s="108" t="s">
        <v>13</v>
      </c>
      <c r="S35" s="104" t="s">
        <v>13</v>
      </c>
      <c r="T35" s="108" t="s">
        <v>13</v>
      </c>
      <c r="U35" s="104" t="s">
        <v>13</v>
      </c>
      <c r="V35" s="108" t="s">
        <v>13</v>
      </c>
      <c r="W35" s="91" t="s">
        <v>13</v>
      </c>
      <c r="X35" s="187"/>
      <c r="Y35" s="103" t="s">
        <v>13</v>
      </c>
      <c r="Z35" s="104" t="s">
        <v>13</v>
      </c>
      <c r="AA35" s="99" t="s">
        <v>13</v>
      </c>
      <c r="AB35" s="188"/>
      <c r="AC35" s="112">
        <f t="shared" si="16"/>
        <v>0.41944444444444445</v>
      </c>
      <c r="AD35" s="104">
        <f t="shared" si="16"/>
        <v>0.50277777777777777</v>
      </c>
      <c r="AE35" s="113">
        <f t="shared" si="16"/>
        <v>0.58611111111111114</v>
      </c>
      <c r="AF35" s="104">
        <f t="shared" si="16"/>
        <v>0.6694444444444444</v>
      </c>
      <c r="AG35" s="114">
        <f t="shared" si="16"/>
        <v>0.83611111111111114</v>
      </c>
      <c r="AI35" s="1"/>
    </row>
    <row r="36" spans="1:35" ht="14.25" thickTop="1" thickBot="1" x14ac:dyDescent="0.25">
      <c r="A36" s="1"/>
      <c r="C36" s="18"/>
      <c r="D36" s="572"/>
      <c r="E36" s="459" t="s">
        <v>108</v>
      </c>
      <c r="F36" s="19"/>
      <c r="G36" s="130">
        <f t="shared" si="14"/>
        <v>0.87916666666666665</v>
      </c>
      <c r="H36" s="131">
        <f t="shared" si="14"/>
        <v>0.92083333333333328</v>
      </c>
      <c r="I36" s="187"/>
      <c r="J36" s="132">
        <f t="shared" si="15"/>
        <v>0.96250000000000002</v>
      </c>
      <c r="K36" s="133">
        <f t="shared" si="15"/>
        <v>2.5000000000000005E-2</v>
      </c>
      <c r="L36" s="131">
        <f t="shared" si="15"/>
        <v>8.7499999999999981E-2</v>
      </c>
      <c r="M36" s="187"/>
      <c r="N36" s="132" t="s">
        <v>13</v>
      </c>
      <c r="O36" s="134" t="s">
        <v>13</v>
      </c>
      <c r="P36" s="187"/>
      <c r="Q36" s="130" t="s">
        <v>13</v>
      </c>
      <c r="R36" s="135" t="s">
        <v>13</v>
      </c>
      <c r="S36" s="133" t="s">
        <v>13</v>
      </c>
      <c r="T36" s="135" t="s">
        <v>13</v>
      </c>
      <c r="U36" s="133" t="s">
        <v>13</v>
      </c>
      <c r="V36" s="135" t="s">
        <v>13</v>
      </c>
      <c r="W36" s="134" t="s">
        <v>13</v>
      </c>
      <c r="X36" s="187"/>
      <c r="Y36" s="132" t="s">
        <v>13</v>
      </c>
      <c r="Z36" s="133" t="s">
        <v>13</v>
      </c>
      <c r="AA36" s="131" t="s">
        <v>13</v>
      </c>
      <c r="AB36" s="188"/>
      <c r="AC36" s="136">
        <f t="shared" si="16"/>
        <v>0.42083333333333334</v>
      </c>
      <c r="AD36" s="133">
        <f t="shared" si="16"/>
        <v>0.50416666666666665</v>
      </c>
      <c r="AE36" s="137">
        <f t="shared" si="16"/>
        <v>0.58750000000000002</v>
      </c>
      <c r="AF36" s="133">
        <f t="shared" si="16"/>
        <v>0.67083333333333328</v>
      </c>
      <c r="AG36" s="138">
        <f t="shared" si="16"/>
        <v>0.83750000000000002</v>
      </c>
      <c r="AI36" s="1"/>
    </row>
    <row r="37" spans="1:35" ht="13.5" thickBot="1" x14ac:dyDescent="0.25">
      <c r="A37" s="1"/>
      <c r="C37" s="18"/>
      <c r="D37" s="546" t="s">
        <v>7</v>
      </c>
      <c r="E37" s="449" t="s">
        <v>26</v>
      </c>
      <c r="F37" s="22"/>
      <c r="G37" s="139">
        <v>0.89583333333333337</v>
      </c>
      <c r="H37" s="140">
        <v>0.9375</v>
      </c>
      <c r="I37" s="187"/>
      <c r="J37" s="141">
        <v>0.97916666666666663</v>
      </c>
      <c r="K37" s="142">
        <v>4.1666666666666664E-2</v>
      </c>
      <c r="L37" s="140">
        <v>0.10416666666666667</v>
      </c>
      <c r="M37" s="187"/>
      <c r="N37" s="141" t="s">
        <v>13</v>
      </c>
      <c r="O37" s="143" t="s">
        <v>13</v>
      </c>
      <c r="P37" s="187"/>
      <c r="Q37" s="139" t="s">
        <v>13</v>
      </c>
      <c r="R37" s="144" t="s">
        <v>13</v>
      </c>
      <c r="S37" s="142" t="s">
        <v>13</v>
      </c>
      <c r="T37" s="144" t="s">
        <v>13</v>
      </c>
      <c r="U37" s="142" t="s">
        <v>13</v>
      </c>
      <c r="V37" s="144" t="s">
        <v>13</v>
      </c>
      <c r="W37" s="143" t="s">
        <v>13</v>
      </c>
      <c r="X37" s="187"/>
      <c r="Y37" s="141" t="s">
        <v>13</v>
      </c>
      <c r="Z37" s="142" t="s">
        <v>13</v>
      </c>
      <c r="AA37" s="140" t="s">
        <v>13</v>
      </c>
      <c r="AB37" s="188"/>
      <c r="AC37" s="145">
        <v>0.4375</v>
      </c>
      <c r="AD37" s="142">
        <v>0.52083333333333337</v>
      </c>
      <c r="AE37" s="146">
        <v>0.60416666666666663</v>
      </c>
      <c r="AF37" s="142">
        <v>0.6875</v>
      </c>
      <c r="AG37" s="147">
        <v>0.85416666666666663</v>
      </c>
      <c r="AI37" s="1"/>
    </row>
    <row r="38" spans="1:35" ht="14.25" thickTop="1" thickBot="1" x14ac:dyDescent="0.25">
      <c r="A38" s="1"/>
      <c r="C38" s="18"/>
      <c r="D38" s="547"/>
      <c r="E38" s="457" t="s">
        <v>25</v>
      </c>
      <c r="F38" s="22"/>
      <c r="G38" s="87">
        <f t="shared" ref="G38:H40" si="17">G37+0.000694444444444444</f>
        <v>0.89652777777777781</v>
      </c>
      <c r="H38" s="100">
        <f t="shared" si="17"/>
        <v>0.93819444444444444</v>
      </c>
      <c r="I38" s="187"/>
      <c r="J38" s="105">
        <f t="shared" ref="J38:L40" si="18">J37+0.000694444444444444</f>
        <v>0.97986111111111107</v>
      </c>
      <c r="K38" s="89">
        <f t="shared" si="18"/>
        <v>4.2361111111111106E-2</v>
      </c>
      <c r="L38" s="100">
        <f t="shared" si="18"/>
        <v>0.10486111111111111</v>
      </c>
      <c r="M38" s="187"/>
      <c r="N38" s="105" t="s">
        <v>13</v>
      </c>
      <c r="O38" s="90" t="s">
        <v>13</v>
      </c>
      <c r="P38" s="187"/>
      <c r="Q38" s="87" t="s">
        <v>13</v>
      </c>
      <c r="R38" s="88" t="s">
        <v>13</v>
      </c>
      <c r="S38" s="89" t="s">
        <v>13</v>
      </c>
      <c r="T38" s="88" t="s">
        <v>13</v>
      </c>
      <c r="U38" s="89" t="s">
        <v>13</v>
      </c>
      <c r="V38" s="88" t="s">
        <v>13</v>
      </c>
      <c r="W38" s="90" t="s">
        <v>13</v>
      </c>
      <c r="X38" s="187"/>
      <c r="Y38" s="105" t="s">
        <v>13</v>
      </c>
      <c r="Z38" s="89" t="s">
        <v>13</v>
      </c>
      <c r="AA38" s="100" t="s">
        <v>13</v>
      </c>
      <c r="AB38" s="188"/>
      <c r="AC38" s="115">
        <f t="shared" ref="AC38:AG40" si="19">AC37+0.000694444444444444</f>
        <v>0.43819444444444444</v>
      </c>
      <c r="AD38" s="89">
        <f t="shared" si="19"/>
        <v>0.52152777777777781</v>
      </c>
      <c r="AE38" s="116">
        <f t="shared" si="19"/>
        <v>0.60486111111111107</v>
      </c>
      <c r="AF38" s="89">
        <f t="shared" si="19"/>
        <v>0.68819444444444444</v>
      </c>
      <c r="AG38" s="117">
        <f t="shared" si="19"/>
        <v>0.85486111111111107</v>
      </c>
      <c r="AI38" s="1"/>
    </row>
    <row r="39" spans="1:35" ht="14.25" thickTop="1" thickBot="1" x14ac:dyDescent="0.25">
      <c r="A39" s="1"/>
      <c r="C39" s="18"/>
      <c r="D39" s="547"/>
      <c r="E39" s="457" t="s">
        <v>24</v>
      </c>
      <c r="F39" s="19"/>
      <c r="G39" s="87">
        <f t="shared" si="17"/>
        <v>0.89722222222222225</v>
      </c>
      <c r="H39" s="100">
        <f t="shared" si="17"/>
        <v>0.93888888888888888</v>
      </c>
      <c r="I39" s="187"/>
      <c r="J39" s="105">
        <f t="shared" si="18"/>
        <v>0.98055555555555551</v>
      </c>
      <c r="K39" s="89">
        <f t="shared" si="18"/>
        <v>4.3055555555555548E-2</v>
      </c>
      <c r="L39" s="100">
        <f t="shared" si="18"/>
        <v>0.10555555555555556</v>
      </c>
      <c r="M39" s="187"/>
      <c r="N39" s="105" t="s">
        <v>13</v>
      </c>
      <c r="O39" s="90" t="s">
        <v>13</v>
      </c>
      <c r="P39" s="187"/>
      <c r="Q39" s="87" t="s">
        <v>13</v>
      </c>
      <c r="R39" s="88" t="s">
        <v>13</v>
      </c>
      <c r="S39" s="89" t="s">
        <v>13</v>
      </c>
      <c r="T39" s="88" t="s">
        <v>13</v>
      </c>
      <c r="U39" s="89" t="s">
        <v>13</v>
      </c>
      <c r="V39" s="88" t="s">
        <v>13</v>
      </c>
      <c r="W39" s="90" t="s">
        <v>13</v>
      </c>
      <c r="X39" s="187"/>
      <c r="Y39" s="105" t="s">
        <v>13</v>
      </c>
      <c r="Z39" s="89" t="s">
        <v>13</v>
      </c>
      <c r="AA39" s="100" t="s">
        <v>13</v>
      </c>
      <c r="AB39" s="188"/>
      <c r="AC39" s="115">
        <f t="shared" si="19"/>
        <v>0.43888888888888888</v>
      </c>
      <c r="AD39" s="89">
        <f t="shared" si="19"/>
        <v>0.52222222222222225</v>
      </c>
      <c r="AE39" s="116">
        <f t="shared" si="19"/>
        <v>0.60555555555555551</v>
      </c>
      <c r="AF39" s="89">
        <f t="shared" si="19"/>
        <v>0.68888888888888888</v>
      </c>
      <c r="AG39" s="117">
        <f t="shared" si="19"/>
        <v>0.85555555555555551</v>
      </c>
      <c r="AI39" s="1"/>
    </row>
    <row r="40" spans="1:35" ht="14.25" thickTop="1" thickBot="1" x14ac:dyDescent="0.25">
      <c r="A40" s="1"/>
      <c r="C40" s="18"/>
      <c r="D40" s="548"/>
      <c r="E40" s="450" t="s">
        <v>23</v>
      </c>
      <c r="F40" s="19"/>
      <c r="G40" s="157">
        <f t="shared" si="17"/>
        <v>0.8979166666666667</v>
      </c>
      <c r="H40" s="158">
        <f t="shared" si="17"/>
        <v>0.93958333333333333</v>
      </c>
      <c r="I40" s="187"/>
      <c r="J40" s="159">
        <f t="shared" si="18"/>
        <v>0.98124999999999996</v>
      </c>
      <c r="K40" s="160">
        <f t="shared" si="18"/>
        <v>4.374999999999999E-2</v>
      </c>
      <c r="L40" s="158">
        <f t="shared" si="18"/>
        <v>0.10625</v>
      </c>
      <c r="M40" s="187"/>
      <c r="N40" s="159" t="s">
        <v>13</v>
      </c>
      <c r="O40" s="161" t="s">
        <v>13</v>
      </c>
      <c r="P40" s="187"/>
      <c r="Q40" s="157" t="s">
        <v>13</v>
      </c>
      <c r="R40" s="162" t="s">
        <v>13</v>
      </c>
      <c r="S40" s="160" t="s">
        <v>13</v>
      </c>
      <c r="T40" s="162" t="s">
        <v>13</v>
      </c>
      <c r="U40" s="160" t="s">
        <v>13</v>
      </c>
      <c r="V40" s="162" t="s">
        <v>13</v>
      </c>
      <c r="W40" s="161" t="s">
        <v>13</v>
      </c>
      <c r="X40" s="187"/>
      <c r="Y40" s="159" t="s">
        <v>13</v>
      </c>
      <c r="Z40" s="160" t="s">
        <v>13</v>
      </c>
      <c r="AA40" s="158" t="s">
        <v>13</v>
      </c>
      <c r="AB40" s="188"/>
      <c r="AC40" s="163">
        <f t="shared" si="19"/>
        <v>0.43958333333333333</v>
      </c>
      <c r="AD40" s="160">
        <f t="shared" si="19"/>
        <v>0.5229166666666667</v>
      </c>
      <c r="AE40" s="164">
        <f t="shared" si="19"/>
        <v>0.60624999999999996</v>
      </c>
      <c r="AF40" s="160">
        <f t="shared" si="19"/>
        <v>0.68958333333333333</v>
      </c>
      <c r="AG40" s="165">
        <f t="shared" si="19"/>
        <v>0.85624999999999996</v>
      </c>
      <c r="AI40" s="1"/>
    </row>
    <row r="41" spans="1:35" ht="13.5" thickBot="1" x14ac:dyDescent="0.25">
      <c r="A41" s="1"/>
      <c r="C41" s="18"/>
      <c r="D41" s="549" t="s">
        <v>6</v>
      </c>
      <c r="E41" s="454" t="s">
        <v>32</v>
      </c>
      <c r="F41" s="22"/>
      <c r="G41" s="179">
        <v>0.89930555555555547</v>
      </c>
      <c r="H41" s="358">
        <v>0.94097222222222221</v>
      </c>
      <c r="I41" s="359"/>
      <c r="J41" s="360">
        <v>0.98263888888888884</v>
      </c>
      <c r="K41" s="181">
        <v>4.5138888888888888E-2</v>
      </c>
      <c r="L41" s="358">
        <v>0.1076388888888889</v>
      </c>
      <c r="M41" s="359"/>
      <c r="N41" s="360" t="s">
        <v>13</v>
      </c>
      <c r="O41" s="182" t="s">
        <v>13</v>
      </c>
      <c r="P41" s="359"/>
      <c r="Q41" s="179" t="s">
        <v>13</v>
      </c>
      <c r="R41" s="180" t="s">
        <v>13</v>
      </c>
      <c r="S41" s="181" t="s">
        <v>13</v>
      </c>
      <c r="T41" s="180" t="s">
        <v>13</v>
      </c>
      <c r="U41" s="181" t="s">
        <v>13</v>
      </c>
      <c r="V41" s="180" t="s">
        <v>13</v>
      </c>
      <c r="W41" s="182" t="s">
        <v>13</v>
      </c>
      <c r="X41" s="359"/>
      <c r="Y41" s="360" t="s">
        <v>13</v>
      </c>
      <c r="Z41" s="181" t="s">
        <v>13</v>
      </c>
      <c r="AA41" s="358" t="s">
        <v>13</v>
      </c>
      <c r="AB41" s="361"/>
      <c r="AC41" s="362">
        <v>0.44097222222222227</v>
      </c>
      <c r="AD41" s="181">
        <v>0.52430555555555558</v>
      </c>
      <c r="AE41" s="363">
        <v>0.60763888888888895</v>
      </c>
      <c r="AF41" s="181">
        <v>0.69097222222222221</v>
      </c>
      <c r="AG41" s="364">
        <v>0.85763888888888884</v>
      </c>
      <c r="AI41" s="1"/>
    </row>
    <row r="42" spans="1:35" ht="14.25" thickTop="1" thickBot="1" x14ac:dyDescent="0.25">
      <c r="A42" s="1"/>
      <c r="C42" s="18"/>
      <c r="D42" s="550"/>
      <c r="E42" s="455" t="s">
        <v>31</v>
      </c>
      <c r="F42" s="22"/>
      <c r="G42" s="92">
        <f t="shared" ref="G42:H46" si="20">G41+0.000694444444444444</f>
        <v>0.89999999999999991</v>
      </c>
      <c r="H42" s="365">
        <f t="shared" si="20"/>
        <v>0.94166666666666665</v>
      </c>
      <c r="I42" s="359"/>
      <c r="J42" s="366">
        <f t="shared" ref="J42:L46" si="21">J41+0.000694444444444444</f>
        <v>0.98333333333333328</v>
      </c>
      <c r="K42" s="94">
        <f t="shared" si="21"/>
        <v>4.583333333333333E-2</v>
      </c>
      <c r="L42" s="365">
        <f t="shared" si="21"/>
        <v>0.10833333333333334</v>
      </c>
      <c r="M42" s="359"/>
      <c r="N42" s="366" t="s">
        <v>13</v>
      </c>
      <c r="O42" s="95" t="s">
        <v>13</v>
      </c>
      <c r="P42" s="359"/>
      <c r="Q42" s="92" t="s">
        <v>13</v>
      </c>
      <c r="R42" s="93" t="s">
        <v>13</v>
      </c>
      <c r="S42" s="94" t="s">
        <v>13</v>
      </c>
      <c r="T42" s="93" t="s">
        <v>13</v>
      </c>
      <c r="U42" s="94" t="s">
        <v>13</v>
      </c>
      <c r="V42" s="93" t="s">
        <v>13</v>
      </c>
      <c r="W42" s="95" t="s">
        <v>13</v>
      </c>
      <c r="X42" s="359"/>
      <c r="Y42" s="366" t="s">
        <v>13</v>
      </c>
      <c r="Z42" s="94" t="s">
        <v>13</v>
      </c>
      <c r="AA42" s="365" t="s">
        <v>13</v>
      </c>
      <c r="AB42" s="361"/>
      <c r="AC42" s="367">
        <f t="shared" ref="AC42:AG46" si="22">AC41+0.000694444444444444</f>
        <v>0.44166666666666671</v>
      </c>
      <c r="AD42" s="94">
        <f t="shared" si="22"/>
        <v>0.52500000000000002</v>
      </c>
      <c r="AE42" s="368">
        <f t="shared" si="22"/>
        <v>0.60833333333333339</v>
      </c>
      <c r="AF42" s="94">
        <f t="shared" si="22"/>
        <v>0.69166666666666665</v>
      </c>
      <c r="AG42" s="369">
        <f t="shared" si="22"/>
        <v>0.85833333333333328</v>
      </c>
      <c r="AI42" s="1"/>
    </row>
    <row r="43" spans="1:35" ht="14.25" thickTop="1" thickBot="1" x14ac:dyDescent="0.25">
      <c r="A43" s="1"/>
      <c r="C43" s="18"/>
      <c r="D43" s="550"/>
      <c r="E43" s="455" t="s">
        <v>30</v>
      </c>
      <c r="F43" s="22"/>
      <c r="G43" s="92">
        <f t="shared" si="20"/>
        <v>0.90069444444444435</v>
      </c>
      <c r="H43" s="365">
        <f t="shared" si="20"/>
        <v>0.94236111111111109</v>
      </c>
      <c r="I43" s="359"/>
      <c r="J43" s="366">
        <f t="shared" si="21"/>
        <v>0.98402777777777772</v>
      </c>
      <c r="K43" s="94">
        <f t="shared" si="21"/>
        <v>4.6527777777777772E-2</v>
      </c>
      <c r="L43" s="365">
        <f t="shared" si="21"/>
        <v>0.10902777777777778</v>
      </c>
      <c r="M43" s="359"/>
      <c r="N43" s="366" t="s">
        <v>13</v>
      </c>
      <c r="O43" s="95" t="s">
        <v>13</v>
      </c>
      <c r="P43" s="359"/>
      <c r="Q43" s="92" t="s">
        <v>13</v>
      </c>
      <c r="R43" s="93" t="s">
        <v>13</v>
      </c>
      <c r="S43" s="94" t="s">
        <v>13</v>
      </c>
      <c r="T43" s="93" t="s">
        <v>13</v>
      </c>
      <c r="U43" s="94" t="s">
        <v>13</v>
      </c>
      <c r="V43" s="93" t="s">
        <v>13</v>
      </c>
      <c r="W43" s="95" t="s">
        <v>13</v>
      </c>
      <c r="X43" s="359"/>
      <c r="Y43" s="366" t="s">
        <v>13</v>
      </c>
      <c r="Z43" s="94" t="s">
        <v>13</v>
      </c>
      <c r="AA43" s="365" t="s">
        <v>13</v>
      </c>
      <c r="AB43" s="361"/>
      <c r="AC43" s="367">
        <f t="shared" si="22"/>
        <v>0.44236111111111115</v>
      </c>
      <c r="AD43" s="94">
        <f t="shared" si="22"/>
        <v>0.52569444444444446</v>
      </c>
      <c r="AE43" s="368">
        <f t="shared" si="22"/>
        <v>0.60902777777777783</v>
      </c>
      <c r="AF43" s="94">
        <f t="shared" si="22"/>
        <v>0.69236111111111109</v>
      </c>
      <c r="AG43" s="369">
        <f t="shared" si="22"/>
        <v>0.85902777777777772</v>
      </c>
      <c r="AI43" s="1"/>
    </row>
    <row r="44" spans="1:35" ht="14.25" thickTop="1" thickBot="1" x14ac:dyDescent="0.25">
      <c r="A44" s="1"/>
      <c r="C44" s="18"/>
      <c r="D44" s="550"/>
      <c r="E44" s="455" t="s">
        <v>114</v>
      </c>
      <c r="F44" s="22"/>
      <c r="G44" s="92">
        <f t="shared" si="20"/>
        <v>0.9013888888888888</v>
      </c>
      <c r="H44" s="365">
        <f t="shared" si="20"/>
        <v>0.94305555555555554</v>
      </c>
      <c r="I44" s="359"/>
      <c r="J44" s="366">
        <f t="shared" si="21"/>
        <v>0.98472222222222217</v>
      </c>
      <c r="K44" s="94">
        <f t="shared" si="21"/>
        <v>4.7222222222222214E-2</v>
      </c>
      <c r="L44" s="365">
        <f t="shared" si="21"/>
        <v>0.10972222222222222</v>
      </c>
      <c r="M44" s="359"/>
      <c r="N44" s="366" t="s">
        <v>13</v>
      </c>
      <c r="O44" s="95" t="s">
        <v>13</v>
      </c>
      <c r="P44" s="359"/>
      <c r="Q44" s="92" t="s">
        <v>13</v>
      </c>
      <c r="R44" s="93" t="s">
        <v>13</v>
      </c>
      <c r="S44" s="94" t="s">
        <v>13</v>
      </c>
      <c r="T44" s="93" t="s">
        <v>13</v>
      </c>
      <c r="U44" s="94" t="s">
        <v>13</v>
      </c>
      <c r="V44" s="93" t="s">
        <v>13</v>
      </c>
      <c r="W44" s="95" t="s">
        <v>13</v>
      </c>
      <c r="X44" s="359"/>
      <c r="Y44" s="366" t="s">
        <v>13</v>
      </c>
      <c r="Z44" s="94" t="s">
        <v>13</v>
      </c>
      <c r="AA44" s="365" t="s">
        <v>13</v>
      </c>
      <c r="AB44" s="361"/>
      <c r="AC44" s="367">
        <f t="shared" si="22"/>
        <v>0.44305555555555559</v>
      </c>
      <c r="AD44" s="94">
        <f t="shared" si="22"/>
        <v>0.52638888888888891</v>
      </c>
      <c r="AE44" s="368">
        <f t="shared" si="22"/>
        <v>0.60972222222222228</v>
      </c>
      <c r="AF44" s="94">
        <f t="shared" si="22"/>
        <v>0.69305555555555554</v>
      </c>
      <c r="AG44" s="369">
        <f t="shared" si="22"/>
        <v>0.85972222222222217</v>
      </c>
      <c r="AI44" s="1"/>
    </row>
    <row r="45" spans="1:35" ht="14.25" thickTop="1" thickBot="1" x14ac:dyDescent="0.25">
      <c r="A45" s="1"/>
      <c r="C45" s="18"/>
      <c r="D45" s="550"/>
      <c r="E45" s="455" t="s">
        <v>112</v>
      </c>
      <c r="F45" s="22"/>
      <c r="G45" s="92">
        <f t="shared" si="20"/>
        <v>0.90208333333333324</v>
      </c>
      <c r="H45" s="365">
        <f t="shared" si="20"/>
        <v>0.94374999999999998</v>
      </c>
      <c r="I45" s="359"/>
      <c r="J45" s="366">
        <f t="shared" si="21"/>
        <v>0.98541666666666661</v>
      </c>
      <c r="K45" s="94">
        <f t="shared" si="21"/>
        <v>4.7916666666666656E-2</v>
      </c>
      <c r="L45" s="365">
        <f t="shared" si="21"/>
        <v>0.11041666666666666</v>
      </c>
      <c r="M45" s="359"/>
      <c r="N45" s="366" t="s">
        <v>13</v>
      </c>
      <c r="O45" s="95" t="s">
        <v>13</v>
      </c>
      <c r="P45" s="359"/>
      <c r="Q45" s="92" t="s">
        <v>13</v>
      </c>
      <c r="R45" s="93" t="s">
        <v>13</v>
      </c>
      <c r="S45" s="94" t="s">
        <v>13</v>
      </c>
      <c r="T45" s="93" t="s">
        <v>13</v>
      </c>
      <c r="U45" s="94" t="s">
        <v>13</v>
      </c>
      <c r="V45" s="93" t="s">
        <v>13</v>
      </c>
      <c r="W45" s="95" t="s">
        <v>13</v>
      </c>
      <c r="X45" s="359"/>
      <c r="Y45" s="366" t="s">
        <v>13</v>
      </c>
      <c r="Z45" s="94" t="s">
        <v>13</v>
      </c>
      <c r="AA45" s="365" t="s">
        <v>13</v>
      </c>
      <c r="AB45" s="361"/>
      <c r="AC45" s="367">
        <f t="shared" si="22"/>
        <v>0.44375000000000003</v>
      </c>
      <c r="AD45" s="94">
        <f t="shared" si="22"/>
        <v>0.52708333333333335</v>
      </c>
      <c r="AE45" s="368">
        <f t="shared" si="22"/>
        <v>0.61041666666666672</v>
      </c>
      <c r="AF45" s="94">
        <f t="shared" si="22"/>
        <v>0.69374999999999998</v>
      </c>
      <c r="AG45" s="369">
        <f t="shared" si="22"/>
        <v>0.86041666666666661</v>
      </c>
      <c r="AI45" s="1"/>
    </row>
    <row r="46" spans="1:35" ht="14.25" thickTop="1" thickBot="1" x14ac:dyDescent="0.25">
      <c r="A46" s="1"/>
      <c r="C46" s="18"/>
      <c r="D46" s="551"/>
      <c r="E46" s="456" t="s">
        <v>29</v>
      </c>
      <c r="F46" s="22"/>
      <c r="G46" s="183">
        <f t="shared" si="20"/>
        <v>0.90277777777777768</v>
      </c>
      <c r="H46" s="370">
        <f t="shared" si="20"/>
        <v>0.94444444444444442</v>
      </c>
      <c r="I46" s="359"/>
      <c r="J46" s="371">
        <f t="shared" si="21"/>
        <v>0.98611111111111105</v>
      </c>
      <c r="K46" s="185">
        <f t="shared" si="21"/>
        <v>4.8611111111111098E-2</v>
      </c>
      <c r="L46" s="370">
        <f t="shared" si="21"/>
        <v>0.1111111111111111</v>
      </c>
      <c r="M46" s="359"/>
      <c r="N46" s="371" t="s">
        <v>13</v>
      </c>
      <c r="O46" s="186" t="s">
        <v>13</v>
      </c>
      <c r="P46" s="359"/>
      <c r="Q46" s="183" t="s">
        <v>13</v>
      </c>
      <c r="R46" s="184" t="s">
        <v>13</v>
      </c>
      <c r="S46" s="185" t="s">
        <v>13</v>
      </c>
      <c r="T46" s="184" t="s">
        <v>13</v>
      </c>
      <c r="U46" s="185" t="s">
        <v>13</v>
      </c>
      <c r="V46" s="184" t="s">
        <v>13</v>
      </c>
      <c r="W46" s="186" t="s">
        <v>13</v>
      </c>
      <c r="X46" s="359"/>
      <c r="Y46" s="371" t="s">
        <v>13</v>
      </c>
      <c r="Z46" s="185" t="s">
        <v>13</v>
      </c>
      <c r="AA46" s="370" t="s">
        <v>13</v>
      </c>
      <c r="AB46" s="361"/>
      <c r="AC46" s="372">
        <f t="shared" si="22"/>
        <v>0.44444444444444448</v>
      </c>
      <c r="AD46" s="185">
        <f t="shared" si="22"/>
        <v>0.52777777777777779</v>
      </c>
      <c r="AE46" s="373">
        <f t="shared" si="22"/>
        <v>0.61111111111111116</v>
      </c>
      <c r="AF46" s="185">
        <f t="shared" si="22"/>
        <v>0.69444444444444442</v>
      </c>
      <c r="AG46" s="374">
        <f t="shared" si="22"/>
        <v>0.86111111111111105</v>
      </c>
      <c r="AI46" s="1"/>
    </row>
    <row r="47" spans="1:35" ht="13.5" thickBot="1" x14ac:dyDescent="0.25">
      <c r="A47" s="1"/>
      <c r="C47" s="18"/>
      <c r="D47" s="460" t="s">
        <v>33</v>
      </c>
      <c r="E47" s="461" t="s">
        <v>27</v>
      </c>
      <c r="F47" s="19"/>
      <c r="G47" s="126">
        <v>0.91666666666666663</v>
      </c>
      <c r="H47" s="166">
        <v>0.95833333333333337</v>
      </c>
      <c r="I47" s="187"/>
      <c r="J47" s="167">
        <v>0</v>
      </c>
      <c r="K47" s="128">
        <v>6.25E-2</v>
      </c>
      <c r="L47" s="166">
        <v>0.125</v>
      </c>
      <c r="M47" s="187"/>
      <c r="N47" s="167" t="s">
        <v>13</v>
      </c>
      <c r="O47" s="129" t="s">
        <v>13</v>
      </c>
      <c r="P47" s="187"/>
      <c r="Q47" s="126" t="s">
        <v>13</v>
      </c>
      <c r="R47" s="127" t="s">
        <v>13</v>
      </c>
      <c r="S47" s="128" t="s">
        <v>13</v>
      </c>
      <c r="T47" s="127" t="s">
        <v>13</v>
      </c>
      <c r="U47" s="128" t="s">
        <v>13</v>
      </c>
      <c r="V47" s="127" t="s">
        <v>13</v>
      </c>
      <c r="W47" s="129" t="s">
        <v>13</v>
      </c>
      <c r="X47" s="187"/>
      <c r="Y47" s="167" t="s">
        <v>13</v>
      </c>
      <c r="Z47" s="128" t="s">
        <v>13</v>
      </c>
      <c r="AA47" s="166" t="s">
        <v>13</v>
      </c>
      <c r="AB47" s="188"/>
      <c r="AC47" s="168">
        <v>0.45833333333333331</v>
      </c>
      <c r="AD47" s="128">
        <v>0.54166666666666663</v>
      </c>
      <c r="AE47" s="169">
        <v>0.625</v>
      </c>
      <c r="AF47" s="128">
        <v>0.70833333333333337</v>
      </c>
      <c r="AG47" s="170">
        <v>0.875</v>
      </c>
      <c r="AI47" s="1"/>
    </row>
    <row r="48" spans="1:35" ht="14.25" x14ac:dyDescent="0.2">
      <c r="A48" s="1"/>
      <c r="D48" s="14"/>
      <c r="E48" s="14"/>
      <c r="F48" s="17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I48" s="1"/>
    </row>
    <row r="49" spans="1:35" ht="14.25" x14ac:dyDescent="0.2">
      <c r="A49" s="1"/>
      <c r="D49" s="14"/>
      <c r="E49" s="14"/>
      <c r="F49" s="17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I49" s="1"/>
    </row>
    <row r="50" spans="1:35" x14ac:dyDescent="0.2">
      <c r="A50" s="1"/>
      <c r="D50" s="11"/>
      <c r="E50" s="11"/>
      <c r="F50" s="11"/>
      <c r="G50" s="9"/>
      <c r="H50" s="12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AI50" s="1"/>
    </row>
    <row r="51" spans="1:35" x14ac:dyDescent="0.2">
      <c r="A51" s="1"/>
      <c r="AI51" s="1"/>
    </row>
    <row r="52" spans="1:35" x14ac:dyDescent="0.2">
      <c r="A52" s="1"/>
      <c r="AI52" s="15"/>
    </row>
    <row r="53" spans="1:35" x14ac:dyDescent="0.2">
      <c r="A53" s="1"/>
      <c r="AI53" s="1"/>
    </row>
    <row r="54" spans="1:35" x14ac:dyDescent="0.2">
      <c r="A54" s="1"/>
      <c r="B54" s="18"/>
      <c r="C54" s="18"/>
      <c r="D54" s="62" t="s">
        <v>2</v>
      </c>
      <c r="E54" s="60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61" t="s">
        <v>19</v>
      </c>
      <c r="AI54" s="1"/>
    </row>
    <row r="55" spans="1:35" ht="3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</sheetData>
  <mergeCells count="9">
    <mergeCell ref="D37:D40"/>
    <mergeCell ref="D41:D46"/>
    <mergeCell ref="D19:D22"/>
    <mergeCell ref="D23:D28"/>
    <mergeCell ref="AC17:AG18"/>
    <mergeCell ref="J17:L18"/>
    <mergeCell ref="D17:E18"/>
    <mergeCell ref="D29:D32"/>
    <mergeCell ref="D33:D36"/>
  </mergeCells>
  <printOptions horizontalCentered="1" verticalCentered="1"/>
  <pageMargins left="0" right="0" top="0" bottom="0" header="0" footer="0"/>
  <pageSetup paperSize="9" scale="70" fitToHeight="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ED59F-463A-41D6-BF32-9D922E50BCA0}">
  <sheetPr>
    <tabColor rgb="FF00B050"/>
    <pageSetUpPr fitToPage="1"/>
  </sheetPr>
  <dimension ref="A1:N40"/>
  <sheetViews>
    <sheetView showGridLines="0" zoomScale="115" zoomScaleNormal="115" workbookViewId="0"/>
  </sheetViews>
  <sheetFormatPr baseColWidth="10" defaultRowHeight="12.75" x14ac:dyDescent="0.2"/>
  <cols>
    <col min="1" max="1" width="0.7109375" customWidth="1"/>
    <col min="2" max="2" width="3.28515625" customWidth="1"/>
    <col min="3" max="3" width="1.42578125" customWidth="1"/>
    <col min="4" max="4" width="7.85546875" customWidth="1"/>
    <col min="5" max="5" width="21.85546875" customWidth="1"/>
    <col min="6" max="6" width="2.28515625" customWidth="1"/>
    <col min="7" max="11" width="7.140625" customWidth="1"/>
    <col min="12" max="12" width="6.42578125" customWidth="1"/>
    <col min="13" max="13" width="4.7109375" customWidth="1"/>
    <col min="14" max="14" width="1" customWidth="1"/>
  </cols>
  <sheetData>
    <row r="1" spans="1:14" ht="3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0.25" x14ac:dyDescent="0.3">
      <c r="A2" s="1"/>
      <c r="B2" s="40" t="s">
        <v>50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1"/>
    </row>
    <row r="3" spans="1:14" ht="20.25" x14ac:dyDescent="0.3">
      <c r="A3" s="1"/>
      <c r="B3" s="50"/>
      <c r="C3" s="50"/>
      <c r="D3" s="50" t="s">
        <v>34</v>
      </c>
      <c r="E3" s="50"/>
      <c r="F3" s="50"/>
      <c r="G3" s="51"/>
      <c r="H3" s="51"/>
      <c r="I3" s="51"/>
      <c r="J3" s="51"/>
      <c r="K3" s="51"/>
      <c r="L3" s="51"/>
      <c r="M3" s="63" t="s">
        <v>22</v>
      </c>
      <c r="N3" s="1"/>
    </row>
    <row r="4" spans="1:14" ht="15.75" x14ac:dyDescent="0.25">
      <c r="A4" s="1"/>
      <c r="D4" s="23"/>
      <c r="E4" s="23"/>
      <c r="F4" s="3"/>
      <c r="N4" s="1"/>
    </row>
    <row r="5" spans="1:14" ht="15.75" x14ac:dyDescent="0.25">
      <c r="A5" s="1"/>
      <c r="D5" s="23"/>
      <c r="E5" s="23"/>
      <c r="F5" s="3"/>
      <c r="N5" s="1"/>
    </row>
    <row r="6" spans="1:14" ht="15.75" x14ac:dyDescent="0.25">
      <c r="A6" s="1"/>
      <c r="D6" s="23"/>
      <c r="E6" s="23"/>
      <c r="F6" s="3"/>
      <c r="N6" s="1"/>
    </row>
    <row r="7" spans="1:14" ht="15.75" x14ac:dyDescent="0.25">
      <c r="A7" s="1"/>
      <c r="D7" s="23"/>
      <c r="E7" s="23"/>
      <c r="F7" s="3"/>
      <c r="N7" s="1"/>
    </row>
    <row r="8" spans="1:14" ht="15.75" x14ac:dyDescent="0.25">
      <c r="A8" s="1"/>
      <c r="D8" s="23"/>
      <c r="E8" s="23"/>
      <c r="F8" s="3"/>
      <c r="N8" s="1"/>
    </row>
    <row r="9" spans="1:14" ht="15.75" x14ac:dyDescent="0.25">
      <c r="A9" s="1"/>
      <c r="D9" s="23"/>
      <c r="E9" s="23"/>
      <c r="F9" s="3"/>
      <c r="N9" s="1"/>
    </row>
    <row r="10" spans="1:14" ht="4.5" customHeight="1" x14ac:dyDescent="0.25">
      <c r="A10" s="1"/>
      <c r="D10" s="23"/>
      <c r="E10" s="23"/>
      <c r="F10" s="3"/>
      <c r="N10" s="1"/>
    </row>
    <row r="11" spans="1:14" ht="15" customHeight="1" thickBot="1" x14ac:dyDescent="0.25">
      <c r="A11" s="1"/>
      <c r="D11" s="10"/>
      <c r="E11" s="10"/>
      <c r="F11" s="10"/>
      <c r="G11" s="10"/>
      <c r="H11" s="10"/>
      <c r="I11" s="10"/>
      <c r="J11" s="10"/>
      <c r="K11" s="10"/>
      <c r="L11" s="10"/>
      <c r="N11" s="1"/>
    </row>
    <row r="12" spans="1:14" s="27" customFormat="1" ht="30" customHeight="1" thickBot="1" x14ac:dyDescent="0.25">
      <c r="A12" s="26"/>
      <c r="D12" s="37" t="s">
        <v>12</v>
      </c>
      <c r="E12" s="38"/>
      <c r="F12" s="55"/>
      <c r="G12" s="67" t="s">
        <v>0</v>
      </c>
      <c r="H12" s="68"/>
      <c r="I12" s="68"/>
      <c r="J12" s="68"/>
      <c r="K12" s="68"/>
      <c r="L12" s="56"/>
      <c r="N12" s="26"/>
    </row>
    <row r="13" spans="1:14" ht="13.5" thickBot="1" x14ac:dyDescent="0.25">
      <c r="A13" s="1"/>
      <c r="C13" s="18"/>
      <c r="D13" s="581" t="s">
        <v>7</v>
      </c>
      <c r="E13" s="53" t="s">
        <v>26</v>
      </c>
      <c r="F13" s="32"/>
      <c r="G13" s="118">
        <v>0.30208333333333331</v>
      </c>
      <c r="H13" s="119">
        <v>0.35416666666666669</v>
      </c>
      <c r="I13" s="120" t="s">
        <v>13</v>
      </c>
      <c r="J13" s="119">
        <v>0.51388888888888895</v>
      </c>
      <c r="K13" s="121">
        <v>0.59722222222222221</v>
      </c>
      <c r="L13" s="30"/>
      <c r="N13" s="1"/>
    </row>
    <row r="14" spans="1:14" ht="14.25" thickTop="1" thickBot="1" x14ac:dyDescent="0.25">
      <c r="A14" s="1"/>
      <c r="C14" s="18"/>
      <c r="D14" s="579"/>
      <c r="E14" s="74" t="s">
        <v>89</v>
      </c>
      <c r="F14" s="32"/>
      <c r="G14" s="87">
        <v>0.3034722222222222</v>
      </c>
      <c r="H14" s="88">
        <v>0.35555555555555557</v>
      </c>
      <c r="I14" s="89" t="s">
        <v>13</v>
      </c>
      <c r="J14" s="88">
        <v>0.51527777777777783</v>
      </c>
      <c r="K14" s="90">
        <v>0.59861111111111109</v>
      </c>
      <c r="L14" s="30"/>
      <c r="N14" s="1"/>
    </row>
    <row r="15" spans="1:14" ht="14.25" thickTop="1" thickBot="1" x14ac:dyDescent="0.25">
      <c r="A15" s="1"/>
      <c r="C15" s="18"/>
      <c r="D15" s="579"/>
      <c r="E15" s="74" t="s">
        <v>24</v>
      </c>
      <c r="F15" s="32"/>
      <c r="G15" s="87">
        <v>0.30416666666666664</v>
      </c>
      <c r="H15" s="88">
        <v>0.35625000000000001</v>
      </c>
      <c r="I15" s="89" t="s">
        <v>13</v>
      </c>
      <c r="J15" s="88">
        <v>0.51597222222222217</v>
      </c>
      <c r="K15" s="90">
        <v>0.59930555555555554</v>
      </c>
      <c r="L15" s="30"/>
      <c r="N15" s="1"/>
    </row>
    <row r="16" spans="1:14" ht="14.25" thickTop="1" thickBot="1" x14ac:dyDescent="0.25">
      <c r="A16" s="1"/>
      <c r="C16" s="18"/>
      <c r="D16" s="579"/>
      <c r="E16" s="74" t="s">
        <v>23</v>
      </c>
      <c r="F16" s="33"/>
      <c r="G16" s="87">
        <v>0.30555555555555552</v>
      </c>
      <c r="H16" s="88">
        <v>0.3576388888888889</v>
      </c>
      <c r="I16" s="89" t="s">
        <v>13</v>
      </c>
      <c r="J16" s="88">
        <v>0.51736111111111105</v>
      </c>
      <c r="K16" s="90">
        <v>0.60069444444444442</v>
      </c>
      <c r="L16" s="30"/>
      <c r="N16" s="1"/>
    </row>
    <row r="17" spans="1:14" ht="14.25" thickTop="1" thickBot="1" x14ac:dyDescent="0.25">
      <c r="A17" s="1"/>
      <c r="C17" s="18"/>
      <c r="D17" s="582"/>
      <c r="E17" s="66" t="s">
        <v>35</v>
      </c>
      <c r="F17" s="33"/>
      <c r="G17" s="157">
        <v>0.30694444444444441</v>
      </c>
      <c r="H17" s="162">
        <v>0.35902777777777778</v>
      </c>
      <c r="I17" s="160" t="s">
        <v>13</v>
      </c>
      <c r="J17" s="162">
        <v>0.51874999999999993</v>
      </c>
      <c r="K17" s="161">
        <v>0.6020833333333333</v>
      </c>
      <c r="L17" s="30"/>
      <c r="N17" s="1"/>
    </row>
    <row r="18" spans="1:14" ht="14.25" thickTop="1" thickBot="1" x14ac:dyDescent="0.25">
      <c r="A18" s="1"/>
      <c r="C18" s="18"/>
      <c r="D18" s="575" t="s">
        <v>6</v>
      </c>
      <c r="E18" s="352" t="s">
        <v>32</v>
      </c>
      <c r="F18" s="34"/>
      <c r="G18" s="179">
        <v>0.30902777777777779</v>
      </c>
      <c r="H18" s="180">
        <v>0.3611111111111111</v>
      </c>
      <c r="I18" s="181" t="s">
        <v>13</v>
      </c>
      <c r="J18" s="180">
        <v>0.52083333333333337</v>
      </c>
      <c r="K18" s="182">
        <v>0.60416666666666663</v>
      </c>
      <c r="L18" s="35"/>
      <c r="N18" s="1"/>
    </row>
    <row r="19" spans="1:14" ht="14.25" thickTop="1" thickBot="1" x14ac:dyDescent="0.25">
      <c r="A19" s="1"/>
      <c r="C19" s="18"/>
      <c r="D19" s="576"/>
      <c r="E19" s="353" t="s">
        <v>90</v>
      </c>
      <c r="F19" s="34"/>
      <c r="G19" s="92">
        <v>0.31111111111111112</v>
      </c>
      <c r="H19" s="93">
        <v>0.36319444444444443</v>
      </c>
      <c r="I19" s="94" t="s">
        <v>13</v>
      </c>
      <c r="J19" s="93">
        <v>0.5229166666666667</v>
      </c>
      <c r="K19" s="95">
        <v>0.60625000000000007</v>
      </c>
      <c r="L19" s="35"/>
      <c r="N19" s="1"/>
    </row>
    <row r="20" spans="1:14" ht="14.25" thickTop="1" thickBot="1" x14ac:dyDescent="0.25">
      <c r="A20" s="1"/>
      <c r="C20" s="18"/>
      <c r="D20" s="576"/>
      <c r="E20" s="353" t="s">
        <v>31</v>
      </c>
      <c r="F20" s="34"/>
      <c r="G20" s="92">
        <v>0.3125</v>
      </c>
      <c r="H20" s="93">
        <v>0.36458333333333331</v>
      </c>
      <c r="I20" s="94" t="s">
        <v>13</v>
      </c>
      <c r="J20" s="93">
        <v>0.52430555555555558</v>
      </c>
      <c r="K20" s="95">
        <v>0.60763888888888895</v>
      </c>
      <c r="L20" s="35"/>
      <c r="N20" s="1"/>
    </row>
    <row r="21" spans="1:14" ht="14.25" thickTop="1" thickBot="1" x14ac:dyDescent="0.25">
      <c r="A21" s="1"/>
      <c r="C21" s="18"/>
      <c r="D21" s="576"/>
      <c r="E21" s="353" t="s">
        <v>30</v>
      </c>
      <c r="F21" s="34"/>
      <c r="G21" s="92">
        <v>0.31388888888888888</v>
      </c>
      <c r="H21" s="93">
        <v>0.3659722222222222</v>
      </c>
      <c r="I21" s="94" t="s">
        <v>13</v>
      </c>
      <c r="J21" s="93">
        <v>0.52569444444444446</v>
      </c>
      <c r="K21" s="95">
        <v>0.60902777777777783</v>
      </c>
      <c r="L21" s="35"/>
      <c r="N21" s="1"/>
    </row>
    <row r="22" spans="1:14" ht="14.25" thickTop="1" thickBot="1" x14ac:dyDescent="0.25">
      <c r="A22" s="1"/>
      <c r="C22" s="18"/>
      <c r="D22" s="577"/>
      <c r="E22" s="354" t="s">
        <v>113</v>
      </c>
      <c r="F22" s="34"/>
      <c r="G22" s="183">
        <v>0.31597222222222221</v>
      </c>
      <c r="H22" s="184">
        <v>0.36805555555555558</v>
      </c>
      <c r="I22" s="185" t="s">
        <v>13</v>
      </c>
      <c r="J22" s="184">
        <v>0.52777777777777779</v>
      </c>
      <c r="K22" s="186">
        <v>0.61111111111111105</v>
      </c>
      <c r="L22" s="35"/>
      <c r="N22" s="1"/>
    </row>
    <row r="23" spans="1:14" ht="13.5" thickBot="1" x14ac:dyDescent="0.25">
      <c r="A23" s="1"/>
      <c r="C23" s="18"/>
      <c r="D23" s="573" t="s">
        <v>33</v>
      </c>
      <c r="E23" s="351" t="s">
        <v>36</v>
      </c>
      <c r="F23" s="36"/>
      <c r="G23" s="171">
        <v>0.32291666666666669</v>
      </c>
      <c r="H23" s="172">
        <v>0.375</v>
      </c>
      <c r="I23" s="173" t="s">
        <v>13</v>
      </c>
      <c r="J23" s="172" t="s">
        <v>13</v>
      </c>
      <c r="K23" s="174" t="s">
        <v>13</v>
      </c>
      <c r="L23" s="31"/>
      <c r="N23" s="1"/>
    </row>
    <row r="24" spans="1:14" ht="14.25" thickTop="1" thickBot="1" x14ac:dyDescent="0.25">
      <c r="A24" s="1"/>
      <c r="C24" s="18"/>
      <c r="D24" s="574"/>
      <c r="E24" s="69" t="s">
        <v>27</v>
      </c>
      <c r="F24" s="36"/>
      <c r="G24" s="83">
        <v>0.33333333333333331</v>
      </c>
      <c r="H24" s="84">
        <v>0.38541666666666669</v>
      </c>
      <c r="I24" s="85">
        <v>0.4513888888888889</v>
      </c>
      <c r="J24" s="84">
        <v>0.53472222222222221</v>
      </c>
      <c r="K24" s="86">
        <v>0.61805555555555558</v>
      </c>
      <c r="L24" s="31"/>
      <c r="N24" s="1"/>
    </row>
    <row r="25" spans="1:14" ht="14.25" thickTop="1" thickBot="1" x14ac:dyDescent="0.25">
      <c r="A25" s="1"/>
      <c r="C25" s="18"/>
      <c r="D25" s="520"/>
      <c r="E25" s="350" t="s">
        <v>36</v>
      </c>
      <c r="F25" s="36"/>
      <c r="G25" s="175" t="s">
        <v>13</v>
      </c>
      <c r="H25" s="176" t="s">
        <v>13</v>
      </c>
      <c r="I25" s="177">
        <v>0.46180555555555558</v>
      </c>
      <c r="J25" s="176">
        <v>0.54513888888888895</v>
      </c>
      <c r="K25" s="178">
        <v>0.62847222222222221</v>
      </c>
      <c r="L25" s="31"/>
      <c r="N25" s="1"/>
    </row>
    <row r="26" spans="1:14" ht="13.5" thickBot="1" x14ac:dyDescent="0.25">
      <c r="A26" s="1"/>
      <c r="C26" s="18"/>
      <c r="D26" s="575" t="s">
        <v>6</v>
      </c>
      <c r="E26" s="352" t="s">
        <v>91</v>
      </c>
      <c r="F26" s="34"/>
      <c r="G26" s="179">
        <v>0.34027777777777773</v>
      </c>
      <c r="H26" s="180" t="s">
        <v>13</v>
      </c>
      <c r="I26" s="181">
        <v>0.46875</v>
      </c>
      <c r="J26" s="180">
        <v>0.63541666666666663</v>
      </c>
      <c r="K26" s="182">
        <v>0.63541666666666663</v>
      </c>
      <c r="L26" s="35"/>
      <c r="N26" s="1"/>
    </row>
    <row r="27" spans="1:14" ht="14.25" thickTop="1" thickBot="1" x14ac:dyDescent="0.25">
      <c r="A27" s="1"/>
      <c r="C27" s="18"/>
      <c r="D27" s="576"/>
      <c r="E27" s="353" t="s">
        <v>30</v>
      </c>
      <c r="F27" s="34"/>
      <c r="G27" s="92">
        <v>0.34236111111111112</v>
      </c>
      <c r="H27" s="93" t="s">
        <v>13</v>
      </c>
      <c r="I27" s="94">
        <v>0.47083333333333338</v>
      </c>
      <c r="J27" s="93">
        <v>0.5541666666666667</v>
      </c>
      <c r="K27" s="95">
        <v>0.63750000000000007</v>
      </c>
      <c r="L27" s="35"/>
      <c r="N27" s="1"/>
    </row>
    <row r="28" spans="1:14" ht="14.25" thickTop="1" thickBot="1" x14ac:dyDescent="0.25">
      <c r="A28" s="1"/>
      <c r="C28" s="18"/>
      <c r="D28" s="576"/>
      <c r="E28" s="353" t="s">
        <v>31</v>
      </c>
      <c r="F28" s="34"/>
      <c r="G28" s="92">
        <v>0.34375</v>
      </c>
      <c r="H28" s="93" t="s">
        <v>13</v>
      </c>
      <c r="I28" s="94">
        <v>0.47222222222222227</v>
      </c>
      <c r="J28" s="93">
        <v>0.55555555555555558</v>
      </c>
      <c r="K28" s="95">
        <v>0.63888888888888895</v>
      </c>
      <c r="L28" s="35"/>
      <c r="N28" s="1"/>
    </row>
    <row r="29" spans="1:14" ht="14.25" thickTop="1" thickBot="1" x14ac:dyDescent="0.25">
      <c r="A29" s="1"/>
      <c r="C29" s="18"/>
      <c r="D29" s="576"/>
      <c r="E29" s="353" t="s">
        <v>90</v>
      </c>
      <c r="F29" s="34"/>
      <c r="G29" s="92">
        <v>0.3444444444444445</v>
      </c>
      <c r="H29" s="93" t="s">
        <v>13</v>
      </c>
      <c r="I29" s="94">
        <v>0.47291666666666665</v>
      </c>
      <c r="J29" s="93">
        <v>0.55625000000000002</v>
      </c>
      <c r="K29" s="95">
        <v>0.63958333333333328</v>
      </c>
      <c r="L29" s="35"/>
      <c r="N29" s="1"/>
    </row>
    <row r="30" spans="1:14" ht="14.25" thickTop="1" thickBot="1" x14ac:dyDescent="0.25">
      <c r="A30" s="1"/>
      <c r="C30" s="18"/>
      <c r="D30" s="577"/>
      <c r="E30" s="354" t="s">
        <v>32</v>
      </c>
      <c r="F30" s="34"/>
      <c r="G30" s="183">
        <v>0.34652777777777777</v>
      </c>
      <c r="H30" s="184" t="s">
        <v>13</v>
      </c>
      <c r="I30" s="185">
        <v>0.47500000000000003</v>
      </c>
      <c r="J30" s="184">
        <v>0.55833333333333335</v>
      </c>
      <c r="K30" s="186">
        <v>0.64166666666666672</v>
      </c>
      <c r="L30" s="35"/>
      <c r="N30" s="1"/>
    </row>
    <row r="31" spans="1:14" ht="13.5" thickBot="1" x14ac:dyDescent="0.25">
      <c r="A31" s="1"/>
      <c r="C31" s="18"/>
      <c r="D31" s="578" t="s">
        <v>7</v>
      </c>
      <c r="E31" s="78" t="s">
        <v>35</v>
      </c>
      <c r="F31" s="33"/>
      <c r="G31" s="139">
        <v>0.34861111111111115</v>
      </c>
      <c r="H31" s="144" t="s">
        <v>13</v>
      </c>
      <c r="I31" s="142">
        <v>0.4770833333333333</v>
      </c>
      <c r="J31" s="144">
        <v>0.56041666666666667</v>
      </c>
      <c r="K31" s="143">
        <v>0.64374999999999993</v>
      </c>
      <c r="L31" s="30"/>
      <c r="N31" s="1"/>
    </row>
    <row r="32" spans="1:14" ht="14.25" thickTop="1" thickBot="1" x14ac:dyDescent="0.25">
      <c r="A32" s="1"/>
      <c r="C32" s="18"/>
      <c r="D32" s="579"/>
      <c r="E32" s="74" t="s">
        <v>23</v>
      </c>
      <c r="F32" s="33"/>
      <c r="G32" s="87">
        <v>0.35000000000000003</v>
      </c>
      <c r="H32" s="88" t="s">
        <v>13</v>
      </c>
      <c r="I32" s="89">
        <v>0.47847222222222219</v>
      </c>
      <c r="J32" s="88">
        <v>0.56180555555555556</v>
      </c>
      <c r="K32" s="90">
        <v>0.64513888888888882</v>
      </c>
      <c r="L32" s="30"/>
      <c r="N32" s="1"/>
    </row>
    <row r="33" spans="1:14" ht="14.25" thickTop="1" thickBot="1" x14ac:dyDescent="0.25">
      <c r="A33" s="1"/>
      <c r="C33" s="18"/>
      <c r="D33" s="579"/>
      <c r="E33" s="74" t="s">
        <v>24</v>
      </c>
      <c r="F33" s="32"/>
      <c r="G33" s="87">
        <v>0.35138888888888892</v>
      </c>
      <c r="H33" s="88" t="s">
        <v>13</v>
      </c>
      <c r="I33" s="89">
        <v>0.47986111111111113</v>
      </c>
      <c r="J33" s="88">
        <v>0.56319444444444444</v>
      </c>
      <c r="K33" s="90">
        <v>0.64652777777777781</v>
      </c>
      <c r="L33" s="30"/>
      <c r="N33" s="1"/>
    </row>
    <row r="34" spans="1:14" ht="14.25" thickTop="1" thickBot="1" x14ac:dyDescent="0.25">
      <c r="A34" s="1"/>
      <c r="C34" s="18"/>
      <c r="D34" s="579"/>
      <c r="E34" s="74" t="s">
        <v>89</v>
      </c>
      <c r="F34" s="32"/>
      <c r="G34" s="87">
        <v>0.3527777777777778</v>
      </c>
      <c r="H34" s="88" t="s">
        <v>13</v>
      </c>
      <c r="I34" s="89">
        <v>0.48125000000000001</v>
      </c>
      <c r="J34" s="88">
        <v>0.56458333333333333</v>
      </c>
      <c r="K34" s="90">
        <v>0.6479166666666667</v>
      </c>
      <c r="L34" s="30"/>
      <c r="N34" s="1"/>
    </row>
    <row r="35" spans="1:14" ht="14.25" thickTop="1" thickBot="1" x14ac:dyDescent="0.25">
      <c r="A35" s="1"/>
      <c r="C35" s="18"/>
      <c r="D35" s="580"/>
      <c r="E35" s="54" t="s">
        <v>26</v>
      </c>
      <c r="F35" s="32"/>
      <c r="G35" s="122">
        <v>0.35416666666666669</v>
      </c>
      <c r="H35" s="123" t="s">
        <v>13</v>
      </c>
      <c r="I35" s="124">
        <v>0.4826388888888889</v>
      </c>
      <c r="J35" s="123">
        <v>0.56597222222222221</v>
      </c>
      <c r="K35" s="125">
        <v>0.64930555555555558</v>
      </c>
      <c r="L35" s="30"/>
      <c r="N35" s="1"/>
    </row>
    <row r="36" spans="1:14" ht="15" x14ac:dyDescent="0.2">
      <c r="A36" s="1"/>
      <c r="B36" s="444"/>
      <c r="C36" s="444"/>
      <c r="D36" s="444"/>
      <c r="E36" s="444"/>
      <c r="F36" s="444"/>
      <c r="G36" s="444"/>
      <c r="H36" s="444"/>
      <c r="I36" s="444"/>
      <c r="J36" s="444"/>
      <c r="K36" s="444"/>
      <c r="L36" s="444"/>
      <c r="M36" s="444"/>
      <c r="N36" s="1"/>
    </row>
    <row r="37" spans="1:14" ht="15" x14ac:dyDescent="0.2">
      <c r="A37" s="1"/>
      <c r="B37" s="444"/>
      <c r="C37" s="444"/>
      <c r="D37" s="444"/>
      <c r="E37" s="444"/>
      <c r="F37" s="444"/>
      <c r="G37" s="444"/>
      <c r="H37" s="444"/>
      <c r="I37" s="444"/>
      <c r="J37" s="444"/>
      <c r="K37" s="444"/>
      <c r="L37" s="444"/>
      <c r="M37" s="444"/>
      <c r="N37" s="15"/>
    </row>
    <row r="38" spans="1:14" ht="15" x14ac:dyDescent="0.2">
      <c r="A38" s="1"/>
      <c r="B38" s="444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1"/>
    </row>
    <row r="39" spans="1:14" x14ac:dyDescent="0.2">
      <c r="A39" s="1"/>
      <c r="B39" s="18"/>
      <c r="C39" s="18"/>
      <c r="D39" s="62" t="s">
        <v>2</v>
      </c>
      <c r="E39" s="60"/>
      <c r="F39" s="18"/>
      <c r="G39" s="18"/>
      <c r="H39" s="18"/>
      <c r="I39" s="18"/>
      <c r="J39" s="18"/>
      <c r="K39" s="18"/>
      <c r="L39" s="18"/>
      <c r="M39" s="61" t="s">
        <v>19</v>
      </c>
      <c r="N39" s="1"/>
    </row>
    <row r="40" spans="1:14" ht="3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</sheetData>
  <mergeCells count="5">
    <mergeCell ref="D23:D25"/>
    <mergeCell ref="D26:D30"/>
    <mergeCell ref="D31:D35"/>
    <mergeCell ref="D13:D17"/>
    <mergeCell ref="D18:D22"/>
  </mergeCells>
  <printOptions horizontalCentered="1" verticalCentered="1"/>
  <pageMargins left="0" right="0" top="0" bottom="0" header="0" footer="0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C80F2-8343-4DDB-B4AD-1BAD10D4BFEC}">
  <sheetPr>
    <tabColor theme="9" tint="0.79998168889431442"/>
    <pageSetUpPr fitToPage="1"/>
  </sheetPr>
  <dimension ref="A1:Q41"/>
  <sheetViews>
    <sheetView showGridLines="0" zoomScaleNormal="100" workbookViewId="0"/>
  </sheetViews>
  <sheetFormatPr baseColWidth="10" defaultRowHeight="12.75" x14ac:dyDescent="0.2"/>
  <cols>
    <col min="1" max="1" width="0.7109375" customWidth="1"/>
    <col min="2" max="2" width="2.42578125" customWidth="1"/>
    <col min="3" max="3" width="1.85546875" customWidth="1"/>
    <col min="4" max="4" width="19.7109375" customWidth="1"/>
    <col min="5" max="5" width="33.140625" customWidth="1"/>
    <col min="6" max="6" width="2.28515625" customWidth="1"/>
    <col min="7" max="12" width="6.42578125" customWidth="1"/>
    <col min="13" max="13" width="5" customWidth="1"/>
    <col min="14" max="15" width="6.42578125" customWidth="1"/>
    <col min="16" max="16" width="4.5703125" customWidth="1"/>
    <col min="17" max="17" width="1" customWidth="1"/>
  </cols>
  <sheetData>
    <row r="1" spans="1:17" ht="3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0.25" x14ac:dyDescent="0.3">
      <c r="A2" s="1"/>
      <c r="B2" s="40" t="s">
        <v>50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1"/>
    </row>
    <row r="3" spans="1:17" ht="20.25" x14ac:dyDescent="0.3">
      <c r="A3" s="1"/>
      <c r="B3" s="42" t="s">
        <v>37</v>
      </c>
      <c r="C3" s="43"/>
      <c r="D3" s="44"/>
      <c r="E3" s="44"/>
      <c r="F3" s="44"/>
      <c r="G3" s="43"/>
      <c r="H3" s="43"/>
      <c r="I3" s="43"/>
      <c r="J3" s="43"/>
      <c r="K3" s="43"/>
      <c r="L3" s="43"/>
      <c r="M3" s="43"/>
      <c r="N3" s="43"/>
      <c r="O3" s="43"/>
      <c r="P3" s="43"/>
      <c r="Q3" s="1"/>
    </row>
    <row r="4" spans="1:17" ht="15.75" x14ac:dyDescent="0.25">
      <c r="A4" s="1"/>
      <c r="D4" s="23"/>
      <c r="E4" s="23"/>
      <c r="F4" s="3"/>
      <c r="Q4" s="1"/>
    </row>
    <row r="5" spans="1:17" ht="15.75" x14ac:dyDescent="0.25">
      <c r="A5" s="1"/>
      <c r="D5" s="23"/>
      <c r="E5" s="23"/>
      <c r="F5" s="3"/>
      <c r="Q5" s="1"/>
    </row>
    <row r="6" spans="1:17" ht="15.75" x14ac:dyDescent="0.25">
      <c r="A6" s="1"/>
      <c r="D6" s="23"/>
      <c r="E6" s="23"/>
      <c r="F6" s="3"/>
      <c r="Q6" s="1"/>
    </row>
    <row r="7" spans="1:17" ht="15.75" x14ac:dyDescent="0.25">
      <c r="A7" s="1"/>
      <c r="D7" s="23"/>
      <c r="E7" s="23"/>
      <c r="F7" s="3"/>
      <c r="Q7" s="1"/>
    </row>
    <row r="8" spans="1:17" ht="15.75" x14ac:dyDescent="0.25">
      <c r="A8" s="1"/>
      <c r="D8" s="23"/>
      <c r="E8" s="23"/>
      <c r="F8" s="3"/>
      <c r="Q8" s="1"/>
    </row>
    <row r="9" spans="1:17" ht="15.75" x14ac:dyDescent="0.25">
      <c r="A9" s="1"/>
      <c r="D9" s="23"/>
      <c r="E9" s="23"/>
      <c r="F9" s="3"/>
      <c r="Q9" s="1"/>
    </row>
    <row r="10" spans="1:17" ht="15.75" x14ac:dyDescent="0.25">
      <c r="A10" s="1"/>
      <c r="D10" s="23"/>
      <c r="E10" s="23"/>
      <c r="F10" s="3"/>
      <c r="Q10" s="1"/>
    </row>
    <row r="11" spans="1:17" ht="15.75" x14ac:dyDescent="0.25">
      <c r="A11" s="1"/>
      <c r="D11" s="23"/>
      <c r="E11" s="23"/>
      <c r="F11" s="3"/>
      <c r="Q11" s="1"/>
    </row>
    <row r="12" spans="1:17" ht="15.75" x14ac:dyDescent="0.25">
      <c r="A12" s="1"/>
      <c r="D12" s="23"/>
      <c r="E12" s="23"/>
      <c r="F12" s="3"/>
      <c r="Q12" s="1"/>
    </row>
    <row r="13" spans="1:17" ht="15.75" x14ac:dyDescent="0.25">
      <c r="A13" s="1"/>
      <c r="D13" s="23"/>
      <c r="E13" s="23"/>
      <c r="F13" s="3"/>
      <c r="Q13" s="1"/>
    </row>
    <row r="14" spans="1:17" ht="15.75" x14ac:dyDescent="0.25">
      <c r="A14" s="1"/>
      <c r="D14" s="23"/>
      <c r="E14" s="23"/>
      <c r="F14" s="3"/>
      <c r="Q14" s="1"/>
    </row>
    <row r="15" spans="1:17" ht="15.75" x14ac:dyDescent="0.25">
      <c r="A15" s="1"/>
      <c r="D15" s="23"/>
      <c r="E15" s="23"/>
      <c r="F15" s="3"/>
      <c r="Q15" s="1"/>
    </row>
    <row r="16" spans="1:17" ht="15" customHeight="1" thickBot="1" x14ac:dyDescent="0.25">
      <c r="A16" s="1"/>
      <c r="D16" s="10"/>
      <c r="E16" s="10"/>
      <c r="F16" s="10"/>
      <c r="G16" s="10"/>
      <c r="H16" s="10"/>
      <c r="I16" s="10"/>
      <c r="J16" s="10"/>
      <c r="K16" s="10"/>
      <c r="L16" s="10"/>
      <c r="M16" s="10"/>
      <c r="Q16" s="1"/>
    </row>
    <row r="17" spans="1:17" s="27" customFormat="1" ht="15.75" thickBot="1" x14ac:dyDescent="0.25">
      <c r="A17" s="26"/>
      <c r="D17" s="37" t="s">
        <v>12</v>
      </c>
      <c r="E17" s="38"/>
      <c r="F17" s="24"/>
      <c r="G17" s="533" t="s">
        <v>0</v>
      </c>
      <c r="H17" s="534"/>
      <c r="I17" s="534"/>
      <c r="J17" s="534"/>
      <c r="K17" s="534"/>
      <c r="L17" s="534"/>
      <c r="M17" s="25"/>
      <c r="N17" s="583" t="s">
        <v>8</v>
      </c>
      <c r="O17" s="583"/>
      <c r="Q17" s="26"/>
    </row>
    <row r="18" spans="1:17" ht="13.5" thickBot="1" x14ac:dyDescent="0.25">
      <c r="A18" s="1"/>
      <c r="C18" s="18"/>
      <c r="D18" s="586" t="s">
        <v>38</v>
      </c>
      <c r="E18" s="462" t="s">
        <v>27</v>
      </c>
      <c r="F18" s="22"/>
      <c r="G18" s="118">
        <v>0.27777777777777779</v>
      </c>
      <c r="H18" s="119">
        <v>0.35416666666666669</v>
      </c>
      <c r="I18" s="120">
        <v>0.40972222222222227</v>
      </c>
      <c r="J18" s="119">
        <v>0.55555555555555558</v>
      </c>
      <c r="K18" s="120">
        <v>0.63541666666666663</v>
      </c>
      <c r="L18" s="189">
        <v>0.81944444444444453</v>
      </c>
      <c r="M18" s="30"/>
      <c r="N18" s="195">
        <v>0.36805555555555558</v>
      </c>
      <c r="O18" s="196">
        <v>0.58333333333333337</v>
      </c>
      <c r="Q18" s="1"/>
    </row>
    <row r="19" spans="1:17" ht="14.25" thickTop="1" thickBot="1" x14ac:dyDescent="0.25">
      <c r="A19" s="1"/>
      <c r="C19" s="18"/>
      <c r="D19" s="548"/>
      <c r="E19" s="450" t="s">
        <v>149</v>
      </c>
      <c r="F19" s="19"/>
      <c r="G19" s="157">
        <v>0.28125</v>
      </c>
      <c r="H19" s="162">
        <f>H18+($G19-$G18)</f>
        <v>0.3576388888888889</v>
      </c>
      <c r="I19" s="160">
        <f t="shared" ref="I19:L24" si="0">I18+($G19-$G18)</f>
        <v>0.41319444444444448</v>
      </c>
      <c r="J19" s="162">
        <f t="shared" si="0"/>
        <v>0.55902777777777779</v>
      </c>
      <c r="K19" s="160">
        <f t="shared" si="0"/>
        <v>0.63888888888888884</v>
      </c>
      <c r="L19" s="158">
        <f t="shared" si="0"/>
        <v>0.82291666666666674</v>
      </c>
      <c r="M19" s="30"/>
      <c r="N19" s="215">
        <f t="shared" ref="N19:O24" si="1">N18+($G19-$G18)</f>
        <v>0.37152777777777779</v>
      </c>
      <c r="O19" s="216">
        <f t="shared" si="1"/>
        <v>0.58680555555555558</v>
      </c>
      <c r="Q19" s="1"/>
    </row>
    <row r="20" spans="1:17" ht="13.5" thickBot="1" x14ac:dyDescent="0.25">
      <c r="A20" s="1"/>
      <c r="C20" s="18"/>
      <c r="D20" s="571" t="s">
        <v>39</v>
      </c>
      <c r="E20" s="458" t="s">
        <v>40</v>
      </c>
      <c r="F20" s="19"/>
      <c r="G20" s="171">
        <v>0.28611111111111115</v>
      </c>
      <c r="H20" s="172">
        <f t="shared" ref="H20:H24" si="2">H19+($G20-$G19)</f>
        <v>0.36250000000000004</v>
      </c>
      <c r="I20" s="173">
        <f t="shared" si="0"/>
        <v>0.41805555555555562</v>
      </c>
      <c r="J20" s="172">
        <f t="shared" si="0"/>
        <v>0.56388888888888888</v>
      </c>
      <c r="K20" s="173">
        <f t="shared" si="0"/>
        <v>0.64375000000000004</v>
      </c>
      <c r="L20" s="207">
        <f t="shared" si="0"/>
        <v>0.82777777777777795</v>
      </c>
      <c r="M20" s="31"/>
      <c r="N20" s="213">
        <f t="shared" si="1"/>
        <v>0.37638888888888894</v>
      </c>
      <c r="O20" s="214">
        <f t="shared" si="1"/>
        <v>0.59166666666666679</v>
      </c>
      <c r="Q20" s="1"/>
    </row>
    <row r="21" spans="1:17" ht="14.25" thickTop="1" thickBot="1" x14ac:dyDescent="0.25">
      <c r="A21" s="1"/>
      <c r="C21" s="18"/>
      <c r="D21" s="553"/>
      <c r="E21" s="452" t="s">
        <v>41</v>
      </c>
      <c r="F21" s="19"/>
      <c r="G21" s="83">
        <v>0.28819444444444448</v>
      </c>
      <c r="H21" s="84">
        <f t="shared" si="2"/>
        <v>0.36458333333333337</v>
      </c>
      <c r="I21" s="85">
        <f t="shared" si="0"/>
        <v>0.42013888888888895</v>
      </c>
      <c r="J21" s="84">
        <f t="shared" si="0"/>
        <v>0.56597222222222221</v>
      </c>
      <c r="K21" s="85">
        <f t="shared" si="0"/>
        <v>0.64583333333333337</v>
      </c>
      <c r="L21" s="190">
        <f t="shared" si="0"/>
        <v>0.82986111111111127</v>
      </c>
      <c r="M21" s="31"/>
      <c r="N21" s="197">
        <f t="shared" si="1"/>
        <v>0.37847222222222227</v>
      </c>
      <c r="O21" s="198">
        <f t="shared" si="1"/>
        <v>0.59375000000000011</v>
      </c>
      <c r="Q21" s="1"/>
    </row>
    <row r="22" spans="1:17" ht="14.25" thickTop="1" thickBot="1" x14ac:dyDescent="0.25">
      <c r="A22" s="1"/>
      <c r="C22" s="18"/>
      <c r="D22" s="553"/>
      <c r="E22" s="452" t="s">
        <v>150</v>
      </c>
      <c r="F22" s="19"/>
      <c r="G22" s="83">
        <v>0.29166666666666669</v>
      </c>
      <c r="H22" s="84">
        <f t="shared" si="2"/>
        <v>0.36805555555555558</v>
      </c>
      <c r="I22" s="85">
        <f t="shared" si="0"/>
        <v>0.42361111111111116</v>
      </c>
      <c r="J22" s="84">
        <f t="shared" si="0"/>
        <v>0.56944444444444442</v>
      </c>
      <c r="K22" s="85">
        <f t="shared" si="0"/>
        <v>0.64930555555555558</v>
      </c>
      <c r="L22" s="190">
        <f t="shared" si="0"/>
        <v>0.83333333333333348</v>
      </c>
      <c r="M22" s="31"/>
      <c r="N22" s="197">
        <f t="shared" si="1"/>
        <v>0.38194444444444448</v>
      </c>
      <c r="O22" s="198">
        <f t="shared" si="1"/>
        <v>0.59722222222222232</v>
      </c>
      <c r="Q22" s="1"/>
    </row>
    <row r="23" spans="1:17" ht="14.25" thickTop="1" thickBot="1" x14ac:dyDescent="0.25">
      <c r="A23" s="1"/>
      <c r="C23" s="18"/>
      <c r="D23" s="553"/>
      <c r="E23" s="452" t="s">
        <v>106</v>
      </c>
      <c r="F23" s="19"/>
      <c r="G23" s="83">
        <v>0.2951388888888889</v>
      </c>
      <c r="H23" s="84">
        <f t="shared" si="2"/>
        <v>0.37152777777777779</v>
      </c>
      <c r="I23" s="85">
        <f t="shared" si="0"/>
        <v>0.42708333333333337</v>
      </c>
      <c r="J23" s="84">
        <f t="shared" si="0"/>
        <v>0.57291666666666663</v>
      </c>
      <c r="K23" s="85">
        <f t="shared" si="0"/>
        <v>0.65277777777777779</v>
      </c>
      <c r="L23" s="190">
        <f t="shared" si="0"/>
        <v>0.83680555555555569</v>
      </c>
      <c r="M23" s="31"/>
      <c r="N23" s="197">
        <f t="shared" si="1"/>
        <v>0.38541666666666669</v>
      </c>
      <c r="O23" s="198">
        <f t="shared" si="1"/>
        <v>0.60069444444444453</v>
      </c>
      <c r="Q23" s="1"/>
    </row>
    <row r="24" spans="1:17" ht="14.25" thickTop="1" thickBot="1" x14ac:dyDescent="0.25">
      <c r="A24" s="1"/>
      <c r="C24" s="18"/>
      <c r="D24" s="587"/>
      <c r="E24" s="463" t="s">
        <v>105</v>
      </c>
      <c r="F24" s="19"/>
      <c r="G24" s="191">
        <v>0.2986111111111111</v>
      </c>
      <c r="H24" s="192">
        <f t="shared" si="2"/>
        <v>0.375</v>
      </c>
      <c r="I24" s="193">
        <f t="shared" si="0"/>
        <v>0.43055555555555558</v>
      </c>
      <c r="J24" s="192">
        <f t="shared" si="0"/>
        <v>0.57638888888888884</v>
      </c>
      <c r="K24" s="193">
        <f t="shared" si="0"/>
        <v>0.65625</v>
      </c>
      <c r="L24" s="194">
        <f t="shared" si="0"/>
        <v>0.8402777777777779</v>
      </c>
      <c r="M24" s="31"/>
      <c r="N24" s="199">
        <f t="shared" si="1"/>
        <v>0.3888888888888889</v>
      </c>
      <c r="O24" s="200">
        <f t="shared" si="1"/>
        <v>0.60416666666666674</v>
      </c>
      <c r="Q24" s="1"/>
    </row>
    <row r="25" spans="1:17" ht="14.25" x14ac:dyDescent="0.2">
      <c r="A25" s="1"/>
      <c r="C25" s="18"/>
      <c r="D25" s="464"/>
      <c r="E25" s="464"/>
      <c r="F25" s="20"/>
      <c r="G25" s="14"/>
      <c r="H25" s="14"/>
      <c r="I25" s="14"/>
      <c r="J25" s="14"/>
      <c r="K25" s="14"/>
      <c r="L25" s="14"/>
      <c r="M25" s="16"/>
      <c r="Q25" s="1"/>
    </row>
    <row r="26" spans="1:17" ht="15" thickBot="1" x14ac:dyDescent="0.25">
      <c r="A26" s="1"/>
      <c r="C26" s="18"/>
      <c r="D26" s="464"/>
      <c r="E26" s="464"/>
      <c r="F26" s="20"/>
      <c r="G26" s="14"/>
      <c r="H26" s="14"/>
      <c r="I26" s="14"/>
      <c r="J26" s="14"/>
      <c r="K26" s="14"/>
      <c r="L26" s="14"/>
      <c r="M26" s="16"/>
      <c r="Q26" s="1"/>
    </row>
    <row r="27" spans="1:17" s="27" customFormat="1" ht="15.75" thickBot="1" x14ac:dyDescent="0.25">
      <c r="A27" s="26"/>
      <c r="D27" s="465" t="s">
        <v>12</v>
      </c>
      <c r="E27" s="466"/>
      <c r="F27" s="24"/>
      <c r="G27" s="533" t="s">
        <v>0</v>
      </c>
      <c r="H27" s="534"/>
      <c r="I27" s="534"/>
      <c r="J27" s="534"/>
      <c r="K27" s="534"/>
      <c r="L27" s="534"/>
      <c r="M27" s="25"/>
      <c r="N27" s="583" t="s">
        <v>8</v>
      </c>
      <c r="O27" s="583"/>
      <c r="Q27" s="26"/>
    </row>
    <row r="28" spans="1:17" ht="13.5" customHeight="1" thickBot="1" x14ac:dyDescent="0.25">
      <c r="A28" s="1"/>
      <c r="C28" s="18"/>
      <c r="D28" s="552" t="s">
        <v>39</v>
      </c>
      <c r="E28" s="451" t="s">
        <v>105</v>
      </c>
      <c r="F28" s="22"/>
      <c r="G28" s="79">
        <v>0.2986111111111111</v>
      </c>
      <c r="H28" s="80">
        <v>0.37847222222222227</v>
      </c>
      <c r="I28" s="81">
        <v>0.43402777777777773</v>
      </c>
      <c r="J28" s="80">
        <v>0.57986111111111105</v>
      </c>
      <c r="K28" s="81">
        <v>0.65625</v>
      </c>
      <c r="L28" s="201">
        <v>0.8402777777777779</v>
      </c>
      <c r="M28" s="31"/>
      <c r="N28" s="203">
        <v>0.3923611111111111</v>
      </c>
      <c r="O28" s="204">
        <v>0.60763888888888895</v>
      </c>
      <c r="Q28" s="1"/>
    </row>
    <row r="29" spans="1:17" ht="14.25" thickTop="1" thickBot="1" x14ac:dyDescent="0.25">
      <c r="A29" s="1"/>
      <c r="C29" s="18"/>
      <c r="D29" s="553"/>
      <c r="E29" s="452" t="s">
        <v>106</v>
      </c>
      <c r="F29" s="19"/>
      <c r="G29" s="83">
        <v>0.30208333333333331</v>
      </c>
      <c r="H29" s="84">
        <f t="shared" ref="H29:H34" si="3">H28+($G29-$G28)</f>
        <v>0.38194444444444448</v>
      </c>
      <c r="I29" s="85">
        <f t="shared" ref="I29:I34" si="4">I28+($G29-$G28)</f>
        <v>0.43749999999999994</v>
      </c>
      <c r="J29" s="84">
        <f t="shared" ref="J29:J34" si="5">J28+($G29-$G28)</f>
        <v>0.58333333333333326</v>
      </c>
      <c r="K29" s="85">
        <f t="shared" ref="K29:K34" si="6">K28+($G29-$G28)</f>
        <v>0.65972222222222221</v>
      </c>
      <c r="L29" s="190">
        <f t="shared" ref="L29:L34" si="7">L28+($G29-$G28)</f>
        <v>0.84375000000000011</v>
      </c>
      <c r="M29" s="31"/>
      <c r="N29" s="197">
        <f t="shared" ref="N29:N34" si="8">N28+($G29-$G28)</f>
        <v>0.39583333333333331</v>
      </c>
      <c r="O29" s="198">
        <f t="shared" ref="O29:O34" si="9">O28+($G29-$G28)</f>
        <v>0.61111111111111116</v>
      </c>
      <c r="Q29" s="1"/>
    </row>
    <row r="30" spans="1:17" ht="14.25" thickTop="1" thickBot="1" x14ac:dyDescent="0.25">
      <c r="A30" s="1"/>
      <c r="C30" s="18"/>
      <c r="D30" s="553"/>
      <c r="E30" s="452" t="s">
        <v>150</v>
      </c>
      <c r="F30" s="19"/>
      <c r="G30" s="83">
        <v>0.30555555555555552</v>
      </c>
      <c r="H30" s="84">
        <f t="shared" si="3"/>
        <v>0.38541666666666669</v>
      </c>
      <c r="I30" s="85">
        <f t="shared" si="4"/>
        <v>0.44097222222222215</v>
      </c>
      <c r="J30" s="84">
        <f t="shared" si="5"/>
        <v>0.58680555555555547</v>
      </c>
      <c r="K30" s="85">
        <f t="shared" si="6"/>
        <v>0.66319444444444442</v>
      </c>
      <c r="L30" s="190">
        <f t="shared" si="7"/>
        <v>0.84722222222222232</v>
      </c>
      <c r="M30" s="31"/>
      <c r="N30" s="197">
        <f t="shared" si="8"/>
        <v>0.39930555555555552</v>
      </c>
      <c r="O30" s="198">
        <f t="shared" si="9"/>
        <v>0.61458333333333337</v>
      </c>
      <c r="Q30" s="1"/>
    </row>
    <row r="31" spans="1:17" ht="14.25" thickTop="1" thickBot="1" x14ac:dyDescent="0.25">
      <c r="A31" s="1"/>
      <c r="C31" s="18"/>
      <c r="D31" s="553"/>
      <c r="E31" s="452" t="s">
        <v>41</v>
      </c>
      <c r="F31" s="19"/>
      <c r="G31" s="83">
        <v>0.30902777777777779</v>
      </c>
      <c r="H31" s="84">
        <f t="shared" si="3"/>
        <v>0.38888888888888895</v>
      </c>
      <c r="I31" s="85">
        <f t="shared" si="4"/>
        <v>0.44444444444444442</v>
      </c>
      <c r="J31" s="84">
        <f t="shared" si="5"/>
        <v>0.59027777777777768</v>
      </c>
      <c r="K31" s="85">
        <f t="shared" si="6"/>
        <v>0.66666666666666674</v>
      </c>
      <c r="L31" s="190">
        <f t="shared" si="7"/>
        <v>0.85069444444444464</v>
      </c>
      <c r="M31" s="31"/>
      <c r="N31" s="197">
        <f t="shared" si="8"/>
        <v>0.40277777777777779</v>
      </c>
      <c r="O31" s="198">
        <f t="shared" si="9"/>
        <v>0.61805555555555558</v>
      </c>
      <c r="Q31" s="1"/>
    </row>
    <row r="32" spans="1:17" ht="14.25" thickTop="1" thickBot="1" x14ac:dyDescent="0.25">
      <c r="A32" s="1"/>
      <c r="C32" s="18"/>
      <c r="D32" s="572"/>
      <c r="E32" s="459" t="s">
        <v>40</v>
      </c>
      <c r="F32" s="19"/>
      <c r="G32" s="175">
        <v>0.31111111111111112</v>
      </c>
      <c r="H32" s="176">
        <f t="shared" si="3"/>
        <v>0.39097222222222228</v>
      </c>
      <c r="I32" s="177">
        <f t="shared" si="4"/>
        <v>0.44652777777777775</v>
      </c>
      <c r="J32" s="176">
        <f t="shared" si="5"/>
        <v>0.59236111111111101</v>
      </c>
      <c r="K32" s="177">
        <f t="shared" si="6"/>
        <v>0.66875000000000007</v>
      </c>
      <c r="L32" s="208">
        <f t="shared" si="7"/>
        <v>0.85277777777777797</v>
      </c>
      <c r="M32" s="31"/>
      <c r="N32" s="211">
        <f t="shared" si="8"/>
        <v>0.40486111111111112</v>
      </c>
      <c r="O32" s="212">
        <f t="shared" si="9"/>
        <v>0.62013888888888891</v>
      </c>
      <c r="Q32" s="1"/>
    </row>
    <row r="33" spans="1:17" ht="13.5" thickBot="1" x14ac:dyDescent="0.25">
      <c r="A33" s="1"/>
      <c r="C33" s="18"/>
      <c r="D33" s="584" t="s">
        <v>38</v>
      </c>
      <c r="E33" s="467" t="s">
        <v>149</v>
      </c>
      <c r="F33" s="19"/>
      <c r="G33" s="139">
        <v>0.31597222222222221</v>
      </c>
      <c r="H33" s="144">
        <f t="shared" si="3"/>
        <v>0.39583333333333337</v>
      </c>
      <c r="I33" s="142">
        <f t="shared" si="4"/>
        <v>0.45138888888888884</v>
      </c>
      <c r="J33" s="144">
        <f t="shared" si="5"/>
        <v>0.5972222222222221</v>
      </c>
      <c r="K33" s="142">
        <f t="shared" si="6"/>
        <v>0.67361111111111116</v>
      </c>
      <c r="L33" s="140">
        <f t="shared" si="7"/>
        <v>0.85763888888888906</v>
      </c>
      <c r="M33" s="30"/>
      <c r="N33" s="209">
        <f t="shared" si="8"/>
        <v>0.40972222222222221</v>
      </c>
      <c r="O33" s="210">
        <f t="shared" si="9"/>
        <v>0.625</v>
      </c>
      <c r="Q33" s="1"/>
    </row>
    <row r="34" spans="1:17" ht="14.25" thickTop="1" thickBot="1" x14ac:dyDescent="0.25">
      <c r="A34" s="1"/>
      <c r="C34" s="18"/>
      <c r="D34" s="585"/>
      <c r="E34" s="468" t="s">
        <v>27</v>
      </c>
      <c r="F34" s="19"/>
      <c r="G34" s="122">
        <v>0.31944444444444448</v>
      </c>
      <c r="H34" s="123">
        <f t="shared" si="3"/>
        <v>0.39930555555555564</v>
      </c>
      <c r="I34" s="124">
        <f t="shared" si="4"/>
        <v>0.4548611111111111</v>
      </c>
      <c r="J34" s="123">
        <f t="shared" si="5"/>
        <v>0.60069444444444442</v>
      </c>
      <c r="K34" s="124">
        <f t="shared" si="6"/>
        <v>0.67708333333333348</v>
      </c>
      <c r="L34" s="202">
        <f t="shared" si="7"/>
        <v>0.86111111111111138</v>
      </c>
      <c r="M34" s="30"/>
      <c r="N34" s="205">
        <f t="shared" si="8"/>
        <v>0.41319444444444448</v>
      </c>
      <c r="O34" s="206">
        <f t="shared" si="9"/>
        <v>0.62847222222222232</v>
      </c>
      <c r="Q34" s="1"/>
    </row>
    <row r="35" spans="1:17" ht="5.25" customHeight="1" x14ac:dyDescent="0.2">
      <c r="A35" s="1"/>
      <c r="C35" s="18"/>
      <c r="D35" s="13"/>
      <c r="E35" s="13"/>
      <c r="F35" s="20"/>
      <c r="G35" s="14"/>
      <c r="H35" s="14"/>
      <c r="I35" s="14"/>
      <c r="J35" s="14"/>
      <c r="K35" s="14"/>
      <c r="L35" s="14"/>
      <c r="M35" s="16"/>
      <c r="Q35" s="1"/>
    </row>
    <row r="36" spans="1:17" ht="10.5" customHeight="1" x14ac:dyDescent="0.2">
      <c r="A36" s="1"/>
      <c r="D36" s="13"/>
      <c r="E36" s="13"/>
      <c r="F36" s="21"/>
      <c r="G36" s="9"/>
      <c r="H36" s="12"/>
      <c r="I36" s="10"/>
      <c r="J36" s="10"/>
      <c r="K36" s="10"/>
      <c r="L36" s="10"/>
      <c r="M36" s="10"/>
      <c r="N36" s="10"/>
      <c r="Q36" s="1"/>
    </row>
    <row r="37" spans="1:17" x14ac:dyDescent="0.2">
      <c r="A37" s="1"/>
      <c r="D37" s="11"/>
      <c r="E37" s="11"/>
      <c r="F37" s="11"/>
      <c r="G37" s="9"/>
      <c r="H37" s="12"/>
      <c r="I37" s="10"/>
      <c r="J37" s="10"/>
      <c r="K37" s="10"/>
      <c r="L37" s="10"/>
      <c r="M37" s="10"/>
      <c r="N37" s="10"/>
      <c r="Q37" s="1"/>
    </row>
    <row r="38" spans="1:17" x14ac:dyDescent="0.2">
      <c r="A38" s="1"/>
      <c r="Q38" s="15"/>
    </row>
    <row r="39" spans="1:17" x14ac:dyDescent="0.2">
      <c r="A39" s="1"/>
      <c r="Q39" s="1"/>
    </row>
    <row r="40" spans="1:17" x14ac:dyDescent="0.2">
      <c r="A40" s="1"/>
      <c r="B40" s="18"/>
      <c r="C40" s="18"/>
      <c r="D40" s="62" t="s">
        <v>2</v>
      </c>
      <c r="E40" s="60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61" t="s">
        <v>19</v>
      </c>
      <c r="Q40" s="1"/>
    </row>
    <row r="41" spans="1:17" ht="3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</sheetData>
  <sortState ref="A28:Q34">
    <sortCondition descending="1" ref="B28:B34"/>
  </sortState>
  <mergeCells count="8">
    <mergeCell ref="G27:L27"/>
    <mergeCell ref="N27:O27"/>
    <mergeCell ref="D33:D34"/>
    <mergeCell ref="D28:D32"/>
    <mergeCell ref="G17:L17"/>
    <mergeCell ref="N17:O17"/>
    <mergeCell ref="D18:D19"/>
    <mergeCell ref="D20:D24"/>
  </mergeCells>
  <printOptions horizontalCentered="1" verticalCentered="1"/>
  <pageMargins left="0" right="0" top="0" bottom="0" header="0" footer="0"/>
  <pageSetup paperSize="9" fitToHeight="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7AD54-0EC1-45F2-B39A-1A20D87C7451}">
  <sheetPr>
    <tabColor theme="9" tint="0.59999389629810485"/>
    <pageSetUpPr fitToPage="1"/>
  </sheetPr>
  <dimension ref="A1:P53"/>
  <sheetViews>
    <sheetView showGridLines="0" zoomScaleNormal="100" workbookViewId="0"/>
  </sheetViews>
  <sheetFormatPr baseColWidth="10" defaultRowHeight="12.75" x14ac:dyDescent="0.2"/>
  <cols>
    <col min="1" max="1" width="0.7109375" customWidth="1"/>
    <col min="2" max="2" width="3.140625" customWidth="1"/>
    <col min="3" max="3" width="1.42578125" customWidth="1"/>
    <col min="4" max="4" width="15.5703125" customWidth="1"/>
    <col min="5" max="5" width="43.7109375" customWidth="1"/>
    <col min="6" max="6" width="2.28515625" customWidth="1"/>
    <col min="7" max="14" width="6.42578125" customWidth="1"/>
    <col min="15" max="15" width="5" customWidth="1"/>
    <col min="16" max="16" width="1" customWidth="1"/>
  </cols>
  <sheetData>
    <row r="1" spans="1:16" ht="3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0.25" x14ac:dyDescent="0.3">
      <c r="A2" s="1"/>
      <c r="B2" s="40" t="s">
        <v>50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39"/>
    </row>
    <row r="3" spans="1:16" ht="20.25" x14ac:dyDescent="0.3">
      <c r="A3" s="1"/>
      <c r="B3" s="42" t="s">
        <v>42</v>
      </c>
      <c r="C3" s="45"/>
      <c r="D3" s="46"/>
      <c r="E3" s="47"/>
      <c r="F3" s="47"/>
      <c r="G3" s="48"/>
      <c r="H3" s="48"/>
      <c r="I3" s="48"/>
      <c r="J3" s="48"/>
      <c r="K3" s="48"/>
      <c r="L3" s="48"/>
      <c r="M3" s="48"/>
      <c r="N3" s="48"/>
      <c r="O3" s="45"/>
      <c r="P3" s="1"/>
    </row>
    <row r="4" spans="1:16" ht="15.75" x14ac:dyDescent="0.25">
      <c r="A4" s="1"/>
      <c r="D4" s="23"/>
      <c r="E4" s="23"/>
      <c r="F4" s="3"/>
      <c r="P4" s="1"/>
    </row>
    <row r="5" spans="1:16" ht="15.75" x14ac:dyDescent="0.25">
      <c r="A5" s="1"/>
      <c r="D5" s="23"/>
      <c r="E5" s="23"/>
      <c r="F5" s="3"/>
      <c r="P5" s="1"/>
    </row>
    <row r="6" spans="1:16" ht="15" customHeight="1" thickBot="1" x14ac:dyDescent="0.25">
      <c r="A6" s="1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P6" s="1"/>
    </row>
    <row r="7" spans="1:16" s="27" customFormat="1" ht="15.75" thickBot="1" x14ac:dyDescent="0.25">
      <c r="A7" s="26"/>
      <c r="D7" s="37" t="s">
        <v>12</v>
      </c>
      <c r="E7" s="38"/>
      <c r="F7" s="24"/>
      <c r="G7" s="533" t="s">
        <v>0</v>
      </c>
      <c r="H7" s="534"/>
      <c r="I7" s="534"/>
      <c r="J7" s="534"/>
      <c r="K7" s="534"/>
      <c r="L7" s="534"/>
      <c r="M7" s="534"/>
      <c r="N7" s="534"/>
      <c r="P7" s="26"/>
    </row>
    <row r="8" spans="1:16" ht="13.5" thickBot="1" x14ac:dyDescent="0.25">
      <c r="A8" s="1"/>
      <c r="C8" s="18"/>
      <c r="D8" s="541" t="s">
        <v>43</v>
      </c>
      <c r="E8" s="451" t="s">
        <v>134</v>
      </c>
      <c r="F8" s="22"/>
      <c r="G8" s="79">
        <v>0.22569444444444445</v>
      </c>
      <c r="H8" s="80">
        <v>0.29166666666666669</v>
      </c>
      <c r="I8" s="81">
        <v>0.38194444444444442</v>
      </c>
      <c r="J8" s="80">
        <v>0.47916666666666669</v>
      </c>
      <c r="K8" s="81">
        <v>0.57638888888888895</v>
      </c>
      <c r="L8" s="80">
        <v>0.6875</v>
      </c>
      <c r="M8" s="81">
        <v>0.77083333333333337</v>
      </c>
      <c r="N8" s="201">
        <v>0.85416666666666663</v>
      </c>
      <c r="P8" s="1"/>
    </row>
    <row r="9" spans="1:16" ht="14.25" thickTop="1" thickBot="1" x14ac:dyDescent="0.25">
      <c r="A9" s="1"/>
      <c r="C9" s="18"/>
      <c r="D9" s="542"/>
      <c r="E9" s="459" t="s">
        <v>135</v>
      </c>
      <c r="F9" s="19"/>
      <c r="G9" s="175">
        <v>0.22708333333333333</v>
      </c>
      <c r="H9" s="176">
        <f>H8+($G9-$G8)</f>
        <v>0.29305555555555557</v>
      </c>
      <c r="I9" s="177">
        <f t="shared" ref="I9:I26" si="0">I8+($G9-$G8)</f>
        <v>0.3833333333333333</v>
      </c>
      <c r="J9" s="176">
        <f t="shared" ref="J9:J26" si="1">J8+($G9-$G8)</f>
        <v>0.48055555555555557</v>
      </c>
      <c r="K9" s="177">
        <f t="shared" ref="K9:K26" si="2">K8+($G9-$G8)</f>
        <v>0.57777777777777783</v>
      </c>
      <c r="L9" s="176">
        <f t="shared" ref="L9:L26" si="3">L8+($G9-$G8)</f>
        <v>0.68888888888888888</v>
      </c>
      <c r="M9" s="177">
        <f t="shared" ref="M9:M26" si="4">M8+($G9-$G8)</f>
        <v>0.77222222222222225</v>
      </c>
      <c r="N9" s="208">
        <f t="shared" ref="N9:N26" si="5">N8+($G9-$G8)</f>
        <v>0.85555555555555551</v>
      </c>
      <c r="P9" s="1"/>
    </row>
    <row r="10" spans="1:16" ht="13.5" thickBot="1" x14ac:dyDescent="0.25">
      <c r="A10" s="1"/>
      <c r="C10" s="18"/>
      <c r="D10" s="588" t="s">
        <v>45</v>
      </c>
      <c r="E10" s="469" t="s">
        <v>57</v>
      </c>
      <c r="F10" s="19"/>
      <c r="G10" s="411">
        <v>0.22847222222222222</v>
      </c>
      <c r="H10" s="412">
        <f t="shared" ref="H10:H26" si="6">H9+($G10-$G9)</f>
        <v>0.29444444444444445</v>
      </c>
      <c r="I10" s="413">
        <f t="shared" si="0"/>
        <v>0.38472222222222219</v>
      </c>
      <c r="J10" s="412">
        <f t="shared" si="1"/>
        <v>0.48194444444444445</v>
      </c>
      <c r="K10" s="413">
        <f t="shared" si="2"/>
        <v>0.57916666666666672</v>
      </c>
      <c r="L10" s="412">
        <f t="shared" si="3"/>
        <v>0.69027777777777777</v>
      </c>
      <c r="M10" s="413">
        <f t="shared" si="4"/>
        <v>0.77361111111111114</v>
      </c>
      <c r="N10" s="414">
        <f t="shared" si="5"/>
        <v>0.8569444444444444</v>
      </c>
      <c r="P10" s="1"/>
    </row>
    <row r="11" spans="1:16" ht="14.25" thickTop="1" thickBot="1" x14ac:dyDescent="0.25">
      <c r="A11" s="1"/>
      <c r="C11" s="18"/>
      <c r="D11" s="589"/>
      <c r="E11" s="470" t="s">
        <v>136</v>
      </c>
      <c r="F11" s="19"/>
      <c r="G11" s="415">
        <v>0.2298611111111111</v>
      </c>
      <c r="H11" s="416">
        <f t="shared" si="6"/>
        <v>0.29583333333333334</v>
      </c>
      <c r="I11" s="417">
        <f t="shared" si="0"/>
        <v>0.38611111111111107</v>
      </c>
      <c r="J11" s="416">
        <f t="shared" si="1"/>
        <v>0.48333333333333334</v>
      </c>
      <c r="K11" s="417">
        <f t="shared" si="2"/>
        <v>0.5805555555555556</v>
      </c>
      <c r="L11" s="416">
        <f t="shared" si="3"/>
        <v>0.69166666666666665</v>
      </c>
      <c r="M11" s="417">
        <f t="shared" si="4"/>
        <v>0.77500000000000002</v>
      </c>
      <c r="N11" s="418">
        <f t="shared" si="5"/>
        <v>0.85833333333333328</v>
      </c>
      <c r="P11" s="1"/>
    </row>
    <row r="12" spans="1:16" ht="14.25" thickTop="1" thickBot="1" x14ac:dyDescent="0.25">
      <c r="A12" s="1"/>
      <c r="C12" s="18"/>
      <c r="D12" s="589"/>
      <c r="E12" s="470" t="s">
        <v>137</v>
      </c>
      <c r="F12" s="19"/>
      <c r="G12" s="415">
        <v>0.23194444444444443</v>
      </c>
      <c r="H12" s="416">
        <v>0.2986111111111111</v>
      </c>
      <c r="I12" s="417">
        <v>0.3888888888888889</v>
      </c>
      <c r="J12" s="416">
        <v>0.4861111111111111</v>
      </c>
      <c r="K12" s="417">
        <f t="shared" si="2"/>
        <v>0.58263888888888893</v>
      </c>
      <c r="L12" s="416">
        <f t="shared" si="3"/>
        <v>0.69374999999999998</v>
      </c>
      <c r="M12" s="417">
        <f t="shared" si="4"/>
        <v>0.77708333333333335</v>
      </c>
      <c r="N12" s="418">
        <f t="shared" si="5"/>
        <v>0.86041666666666661</v>
      </c>
      <c r="P12" s="1"/>
    </row>
    <row r="13" spans="1:16" ht="14.25" thickTop="1" thickBot="1" x14ac:dyDescent="0.25">
      <c r="A13" s="1"/>
      <c r="C13" s="18"/>
      <c r="D13" s="590"/>
      <c r="E13" s="471" t="s">
        <v>107</v>
      </c>
      <c r="F13" s="19"/>
      <c r="G13" s="419">
        <v>0.23333333333333331</v>
      </c>
      <c r="H13" s="420" t="s">
        <v>13</v>
      </c>
      <c r="I13" s="421" t="s">
        <v>13</v>
      </c>
      <c r="J13" s="420" t="s">
        <v>13</v>
      </c>
      <c r="K13" s="421">
        <f t="shared" si="2"/>
        <v>0.58402777777777781</v>
      </c>
      <c r="L13" s="420">
        <f t="shared" si="3"/>
        <v>0.69513888888888886</v>
      </c>
      <c r="M13" s="421">
        <f t="shared" si="4"/>
        <v>0.77847222222222223</v>
      </c>
      <c r="N13" s="422">
        <f t="shared" si="5"/>
        <v>0.86180555555555549</v>
      </c>
      <c r="P13" s="1"/>
    </row>
    <row r="14" spans="1:16" ht="13.5" thickBot="1" x14ac:dyDescent="0.25">
      <c r="A14" s="1"/>
      <c r="C14" s="18"/>
      <c r="D14" s="518" t="s">
        <v>46</v>
      </c>
      <c r="E14" s="458" t="s">
        <v>51</v>
      </c>
      <c r="F14" s="19"/>
      <c r="G14" s="171">
        <v>0.23472222222222219</v>
      </c>
      <c r="H14" s="172" t="s">
        <v>13</v>
      </c>
      <c r="I14" s="173" t="s">
        <v>13</v>
      </c>
      <c r="J14" s="172" t="s">
        <v>13</v>
      </c>
      <c r="K14" s="173">
        <f t="shared" si="2"/>
        <v>0.5854166666666667</v>
      </c>
      <c r="L14" s="172">
        <f t="shared" si="3"/>
        <v>0.69652777777777775</v>
      </c>
      <c r="M14" s="173">
        <f t="shared" si="4"/>
        <v>0.77986111111111112</v>
      </c>
      <c r="N14" s="207">
        <f t="shared" si="5"/>
        <v>0.86319444444444438</v>
      </c>
      <c r="P14" s="1"/>
    </row>
    <row r="15" spans="1:16" ht="14.25" thickTop="1" thickBot="1" x14ac:dyDescent="0.25">
      <c r="A15" s="1"/>
      <c r="C15" s="18"/>
      <c r="D15" s="519"/>
      <c r="E15" s="452" t="s">
        <v>52</v>
      </c>
      <c r="F15" s="19"/>
      <c r="G15" s="83">
        <v>0.23611111111111113</v>
      </c>
      <c r="H15" s="84" t="s">
        <v>13</v>
      </c>
      <c r="I15" s="85" t="s">
        <v>13</v>
      </c>
      <c r="J15" s="84" t="s">
        <v>13</v>
      </c>
      <c r="K15" s="85">
        <f t="shared" si="2"/>
        <v>0.58680555555555558</v>
      </c>
      <c r="L15" s="84">
        <f t="shared" si="3"/>
        <v>0.69791666666666674</v>
      </c>
      <c r="M15" s="85">
        <f t="shared" si="4"/>
        <v>0.78125</v>
      </c>
      <c r="N15" s="190">
        <f t="shared" si="5"/>
        <v>0.86458333333333326</v>
      </c>
      <c r="P15" s="1"/>
    </row>
    <row r="16" spans="1:16" ht="14.25" thickTop="1" thickBot="1" x14ac:dyDescent="0.25">
      <c r="A16" s="1"/>
      <c r="C16" s="18"/>
      <c r="D16" s="519"/>
      <c r="E16" s="452" t="s">
        <v>138</v>
      </c>
      <c r="F16" s="19"/>
      <c r="G16" s="83">
        <v>0.2388888888888889</v>
      </c>
      <c r="H16" s="84">
        <v>0.30555555555555552</v>
      </c>
      <c r="I16" s="85">
        <v>0.39583333333333331</v>
      </c>
      <c r="J16" s="84">
        <v>0.49305555555555558</v>
      </c>
      <c r="K16" s="85">
        <f t="shared" si="2"/>
        <v>0.58958333333333335</v>
      </c>
      <c r="L16" s="84">
        <f t="shared" si="3"/>
        <v>0.70069444444444451</v>
      </c>
      <c r="M16" s="85">
        <f t="shared" si="4"/>
        <v>0.78402777777777777</v>
      </c>
      <c r="N16" s="190">
        <f t="shared" si="5"/>
        <v>0.86736111111111103</v>
      </c>
      <c r="P16" s="1"/>
    </row>
    <row r="17" spans="1:16" ht="14.25" thickTop="1" thickBot="1" x14ac:dyDescent="0.25">
      <c r="A17" s="1"/>
      <c r="C17" s="18"/>
      <c r="D17" s="519"/>
      <c r="E17" s="452" t="s">
        <v>139</v>
      </c>
      <c r="F17" s="19"/>
      <c r="G17" s="83">
        <v>0.23958333333333334</v>
      </c>
      <c r="H17" s="84">
        <f t="shared" si="6"/>
        <v>0.30624999999999997</v>
      </c>
      <c r="I17" s="85">
        <f t="shared" si="0"/>
        <v>0.39652777777777776</v>
      </c>
      <c r="J17" s="84">
        <f t="shared" si="1"/>
        <v>0.49375000000000002</v>
      </c>
      <c r="K17" s="85">
        <f t="shared" si="2"/>
        <v>0.59027777777777779</v>
      </c>
      <c r="L17" s="84">
        <f t="shared" si="3"/>
        <v>0.70138888888888895</v>
      </c>
      <c r="M17" s="85">
        <f t="shared" si="4"/>
        <v>0.78472222222222221</v>
      </c>
      <c r="N17" s="190">
        <f t="shared" si="5"/>
        <v>0.86805555555555547</v>
      </c>
      <c r="P17" s="1"/>
    </row>
    <row r="18" spans="1:16" ht="14.25" thickTop="1" thickBot="1" x14ac:dyDescent="0.25">
      <c r="A18" s="1"/>
      <c r="C18" s="18"/>
      <c r="D18" s="542"/>
      <c r="E18" s="459" t="s">
        <v>140</v>
      </c>
      <c r="F18" s="19"/>
      <c r="G18" s="175">
        <v>0.24097222222222223</v>
      </c>
      <c r="H18" s="176">
        <f t="shared" si="6"/>
        <v>0.30763888888888885</v>
      </c>
      <c r="I18" s="177">
        <f t="shared" si="0"/>
        <v>0.39791666666666664</v>
      </c>
      <c r="J18" s="176">
        <f t="shared" si="1"/>
        <v>0.49513888888888891</v>
      </c>
      <c r="K18" s="177">
        <f t="shared" si="2"/>
        <v>0.59166666666666667</v>
      </c>
      <c r="L18" s="176">
        <f t="shared" si="3"/>
        <v>0.70277777777777783</v>
      </c>
      <c r="M18" s="177">
        <f t="shared" si="4"/>
        <v>0.78611111111111109</v>
      </c>
      <c r="N18" s="208">
        <f t="shared" si="5"/>
        <v>0.86944444444444435</v>
      </c>
      <c r="P18" s="1"/>
    </row>
    <row r="19" spans="1:16" ht="13.5" thickBot="1" x14ac:dyDescent="0.25">
      <c r="A19" s="1"/>
      <c r="C19" s="18"/>
      <c r="D19" s="588" t="s">
        <v>47</v>
      </c>
      <c r="E19" s="469" t="s">
        <v>141</v>
      </c>
      <c r="F19" s="19"/>
      <c r="G19" s="411">
        <v>0.24444444444444446</v>
      </c>
      <c r="H19" s="412">
        <f t="shared" si="6"/>
        <v>0.31111111111111112</v>
      </c>
      <c r="I19" s="413">
        <f t="shared" si="0"/>
        <v>0.40138888888888891</v>
      </c>
      <c r="J19" s="412">
        <f t="shared" si="1"/>
        <v>0.49861111111111112</v>
      </c>
      <c r="K19" s="413">
        <f t="shared" si="2"/>
        <v>0.59513888888888888</v>
      </c>
      <c r="L19" s="412">
        <f t="shared" si="3"/>
        <v>0.70625000000000004</v>
      </c>
      <c r="M19" s="413">
        <f t="shared" si="4"/>
        <v>0.7895833333333333</v>
      </c>
      <c r="N19" s="414">
        <f t="shared" si="5"/>
        <v>0.87291666666666656</v>
      </c>
      <c r="P19" s="1"/>
    </row>
    <row r="20" spans="1:16" ht="14.25" thickTop="1" thickBot="1" x14ac:dyDescent="0.25">
      <c r="A20" s="1"/>
      <c r="C20" s="18"/>
      <c r="D20" s="589"/>
      <c r="E20" s="470" t="s">
        <v>53</v>
      </c>
      <c r="F20" s="19"/>
      <c r="G20" s="415">
        <v>0.24583333333333335</v>
      </c>
      <c r="H20" s="416">
        <f t="shared" si="6"/>
        <v>0.3125</v>
      </c>
      <c r="I20" s="417">
        <f t="shared" si="0"/>
        <v>0.40277777777777779</v>
      </c>
      <c r="J20" s="416">
        <f t="shared" si="1"/>
        <v>0.5</v>
      </c>
      <c r="K20" s="417">
        <f t="shared" si="2"/>
        <v>0.59652777777777777</v>
      </c>
      <c r="L20" s="416">
        <f t="shared" si="3"/>
        <v>0.70763888888888893</v>
      </c>
      <c r="M20" s="417">
        <f t="shared" si="4"/>
        <v>0.79097222222222219</v>
      </c>
      <c r="N20" s="418">
        <f t="shared" si="5"/>
        <v>0.87430555555555545</v>
      </c>
      <c r="P20" s="1"/>
    </row>
    <row r="21" spans="1:16" ht="14.25" thickTop="1" thickBot="1" x14ac:dyDescent="0.25">
      <c r="A21" s="1"/>
      <c r="C21" s="18"/>
      <c r="D21" s="589"/>
      <c r="E21" s="470" t="s">
        <v>54</v>
      </c>
      <c r="F21" s="19"/>
      <c r="G21" s="415">
        <v>0.24652777777777779</v>
      </c>
      <c r="H21" s="416">
        <f t="shared" si="6"/>
        <v>0.31319444444444444</v>
      </c>
      <c r="I21" s="417">
        <f t="shared" si="0"/>
        <v>0.40347222222222223</v>
      </c>
      <c r="J21" s="416">
        <f t="shared" si="1"/>
        <v>0.50069444444444444</v>
      </c>
      <c r="K21" s="417">
        <f t="shared" si="2"/>
        <v>0.59722222222222221</v>
      </c>
      <c r="L21" s="416">
        <f t="shared" si="3"/>
        <v>0.70833333333333337</v>
      </c>
      <c r="M21" s="417">
        <f t="shared" si="4"/>
        <v>0.79166666666666663</v>
      </c>
      <c r="N21" s="418">
        <f t="shared" si="5"/>
        <v>0.87499999999999989</v>
      </c>
      <c r="P21" s="1"/>
    </row>
    <row r="22" spans="1:16" ht="14.25" thickTop="1" thickBot="1" x14ac:dyDescent="0.25">
      <c r="A22" s="1"/>
      <c r="C22" s="18"/>
      <c r="D22" s="590"/>
      <c r="E22" s="471" t="s">
        <v>55</v>
      </c>
      <c r="F22" s="19"/>
      <c r="G22" s="419">
        <v>0.24791666666666667</v>
      </c>
      <c r="H22" s="420">
        <f t="shared" si="6"/>
        <v>0.31458333333333333</v>
      </c>
      <c r="I22" s="421">
        <f t="shared" si="0"/>
        <v>0.40486111111111112</v>
      </c>
      <c r="J22" s="420">
        <f t="shared" si="1"/>
        <v>0.50208333333333333</v>
      </c>
      <c r="K22" s="421">
        <f t="shared" si="2"/>
        <v>0.59861111111111109</v>
      </c>
      <c r="L22" s="420">
        <f t="shared" si="3"/>
        <v>0.70972222222222225</v>
      </c>
      <c r="M22" s="421">
        <f t="shared" si="4"/>
        <v>0.79305555555555551</v>
      </c>
      <c r="N22" s="422">
        <f t="shared" si="5"/>
        <v>0.87638888888888877</v>
      </c>
      <c r="P22" s="1"/>
    </row>
    <row r="23" spans="1:16" ht="13.5" thickBot="1" x14ac:dyDescent="0.25">
      <c r="A23" s="1"/>
      <c r="C23" s="18"/>
      <c r="D23" s="518" t="s">
        <v>48</v>
      </c>
      <c r="E23" s="458" t="s">
        <v>44</v>
      </c>
      <c r="F23" s="19"/>
      <c r="G23" s="171">
        <v>0.25138888888888888</v>
      </c>
      <c r="H23" s="172">
        <f t="shared" si="6"/>
        <v>0.31805555555555554</v>
      </c>
      <c r="I23" s="173">
        <f t="shared" si="0"/>
        <v>0.40833333333333333</v>
      </c>
      <c r="J23" s="172">
        <f t="shared" si="1"/>
        <v>0.50555555555555554</v>
      </c>
      <c r="K23" s="173">
        <f t="shared" si="2"/>
        <v>0.6020833333333333</v>
      </c>
      <c r="L23" s="172">
        <f t="shared" si="3"/>
        <v>0.71319444444444446</v>
      </c>
      <c r="M23" s="173">
        <f t="shared" si="4"/>
        <v>0.79652777777777772</v>
      </c>
      <c r="N23" s="207">
        <f t="shared" si="5"/>
        <v>0.87986111111111098</v>
      </c>
      <c r="P23" s="1"/>
    </row>
    <row r="24" spans="1:16" ht="14.25" thickTop="1" thickBot="1" x14ac:dyDescent="0.25">
      <c r="A24" s="1"/>
      <c r="C24" s="18"/>
      <c r="D24" s="542"/>
      <c r="E24" s="459" t="s">
        <v>56</v>
      </c>
      <c r="F24" s="19"/>
      <c r="G24" s="175">
        <v>0.25277777777777777</v>
      </c>
      <c r="H24" s="176">
        <f t="shared" si="6"/>
        <v>0.31944444444444442</v>
      </c>
      <c r="I24" s="177">
        <f t="shared" si="0"/>
        <v>0.40972222222222221</v>
      </c>
      <c r="J24" s="176">
        <f t="shared" si="1"/>
        <v>0.50694444444444442</v>
      </c>
      <c r="K24" s="177">
        <f t="shared" si="2"/>
        <v>0.60347222222222219</v>
      </c>
      <c r="L24" s="176">
        <f t="shared" si="3"/>
        <v>0.71458333333333335</v>
      </c>
      <c r="M24" s="177">
        <f t="shared" si="4"/>
        <v>0.79791666666666661</v>
      </c>
      <c r="N24" s="208">
        <f t="shared" si="5"/>
        <v>0.88124999999999987</v>
      </c>
      <c r="P24" s="1"/>
    </row>
    <row r="25" spans="1:16" ht="13.5" thickBot="1" x14ac:dyDescent="0.25">
      <c r="A25" s="1"/>
      <c r="C25" s="18"/>
      <c r="D25" s="588" t="s">
        <v>49</v>
      </c>
      <c r="E25" s="469" t="s">
        <v>115</v>
      </c>
      <c r="F25" s="19"/>
      <c r="G25" s="411">
        <v>0.25625000000000003</v>
      </c>
      <c r="H25" s="412">
        <f t="shared" si="6"/>
        <v>0.32291666666666669</v>
      </c>
      <c r="I25" s="413">
        <f t="shared" si="0"/>
        <v>0.41319444444444448</v>
      </c>
      <c r="J25" s="412">
        <f t="shared" si="1"/>
        <v>0.51041666666666674</v>
      </c>
      <c r="K25" s="413">
        <f t="shared" si="2"/>
        <v>0.60694444444444451</v>
      </c>
      <c r="L25" s="412">
        <f t="shared" si="3"/>
        <v>0.71805555555555567</v>
      </c>
      <c r="M25" s="413">
        <f t="shared" si="4"/>
        <v>0.80138888888888893</v>
      </c>
      <c r="N25" s="414">
        <f t="shared" si="5"/>
        <v>0.88472222222222219</v>
      </c>
      <c r="P25" s="1"/>
    </row>
    <row r="26" spans="1:16" ht="14.25" thickTop="1" thickBot="1" x14ac:dyDescent="0.25">
      <c r="A26" s="1"/>
      <c r="C26" s="18"/>
      <c r="D26" s="591"/>
      <c r="E26" s="472" t="s">
        <v>116</v>
      </c>
      <c r="F26" s="19"/>
      <c r="G26" s="423">
        <v>0.25972222222222224</v>
      </c>
      <c r="H26" s="424">
        <f t="shared" si="6"/>
        <v>0.3263888888888889</v>
      </c>
      <c r="I26" s="425">
        <f t="shared" si="0"/>
        <v>0.41666666666666669</v>
      </c>
      <c r="J26" s="424">
        <f t="shared" si="1"/>
        <v>0.51388888888888895</v>
      </c>
      <c r="K26" s="425">
        <f t="shared" si="2"/>
        <v>0.61041666666666672</v>
      </c>
      <c r="L26" s="424">
        <f t="shared" si="3"/>
        <v>0.72152777777777788</v>
      </c>
      <c r="M26" s="425">
        <f t="shared" si="4"/>
        <v>0.80486111111111114</v>
      </c>
      <c r="N26" s="426">
        <f t="shared" si="5"/>
        <v>0.8881944444444444</v>
      </c>
      <c r="P26" s="1"/>
    </row>
    <row r="27" spans="1:16" ht="14.25" x14ac:dyDescent="0.2">
      <c r="A27" s="1"/>
      <c r="C27" s="18"/>
      <c r="D27" s="13"/>
      <c r="E27" s="464"/>
      <c r="F27" s="20"/>
      <c r="G27" s="14"/>
      <c r="H27" s="14"/>
      <c r="I27" s="14"/>
      <c r="J27" s="14"/>
      <c r="K27" s="14"/>
      <c r="L27" s="14"/>
      <c r="M27" s="14"/>
      <c r="N27" s="14"/>
      <c r="P27" s="1"/>
    </row>
    <row r="28" spans="1:16" ht="15" thickBot="1" x14ac:dyDescent="0.25">
      <c r="A28" s="1"/>
      <c r="C28" s="18"/>
      <c r="D28" s="13"/>
      <c r="E28" s="464"/>
      <c r="F28" s="20"/>
      <c r="G28" s="14"/>
      <c r="H28" s="14"/>
      <c r="I28" s="14"/>
      <c r="J28" s="14"/>
      <c r="K28" s="14"/>
      <c r="L28" s="14"/>
      <c r="M28" s="14"/>
      <c r="N28" s="14"/>
      <c r="P28" s="1"/>
    </row>
    <row r="29" spans="1:16" s="27" customFormat="1" ht="15.75" thickBot="1" x14ac:dyDescent="0.25">
      <c r="A29" s="26"/>
      <c r="D29" s="37" t="s">
        <v>12</v>
      </c>
      <c r="E29" s="473"/>
      <c r="F29" s="24"/>
      <c r="G29" s="533" t="s">
        <v>0</v>
      </c>
      <c r="H29" s="534"/>
      <c r="I29" s="534"/>
      <c r="J29" s="534"/>
      <c r="K29" s="534"/>
      <c r="L29" s="534"/>
      <c r="M29" s="534"/>
      <c r="N29" s="534"/>
      <c r="P29" s="26"/>
    </row>
    <row r="30" spans="1:16" ht="13.5" customHeight="1" thickBot="1" x14ac:dyDescent="0.25">
      <c r="A30" s="1"/>
      <c r="C30" s="18"/>
      <c r="D30" s="592" t="s">
        <v>49</v>
      </c>
      <c r="E30" s="474" t="s">
        <v>116</v>
      </c>
      <c r="F30" s="22"/>
      <c r="G30" s="427">
        <v>0.26041666666666669</v>
      </c>
      <c r="H30" s="428">
        <v>0.33333333333333331</v>
      </c>
      <c r="I30" s="429">
        <v>0.4375</v>
      </c>
      <c r="J30" s="428">
        <v>0.54166666666666663</v>
      </c>
      <c r="K30" s="429">
        <v>0.65625</v>
      </c>
      <c r="L30" s="428">
        <v>0.72916666666666663</v>
      </c>
      <c r="M30" s="429">
        <v>0.8125</v>
      </c>
      <c r="N30" s="430">
        <v>0.89583333333333337</v>
      </c>
      <c r="P30" s="1"/>
    </row>
    <row r="31" spans="1:16" ht="14.25" thickTop="1" thickBot="1" x14ac:dyDescent="0.25">
      <c r="A31" s="1"/>
      <c r="C31" s="18"/>
      <c r="D31" s="590"/>
      <c r="E31" s="471" t="s">
        <v>115</v>
      </c>
      <c r="F31" s="19"/>
      <c r="G31" s="419">
        <v>0.26250000000000001</v>
      </c>
      <c r="H31" s="420">
        <f t="shared" ref="H31:H48" si="7">H30+($G31-$G30)</f>
        <v>0.33541666666666664</v>
      </c>
      <c r="I31" s="421">
        <f t="shared" ref="I31:I48" si="8">I30+($G31-$G30)</f>
        <v>0.43958333333333333</v>
      </c>
      <c r="J31" s="420">
        <f t="shared" ref="J31:J48" si="9">J30+($G31-$G30)</f>
        <v>0.54374999999999996</v>
      </c>
      <c r="K31" s="421">
        <f t="shared" ref="K31:K48" si="10">K30+($G31-$G30)</f>
        <v>0.65833333333333333</v>
      </c>
      <c r="L31" s="420">
        <f t="shared" ref="L31:L48" si="11">L30+($G31-$G30)</f>
        <v>0.73124999999999996</v>
      </c>
      <c r="M31" s="421">
        <f t="shared" ref="M31:M48" si="12">M30+($G31-$G30)</f>
        <v>0.81458333333333333</v>
      </c>
      <c r="N31" s="422">
        <f t="shared" ref="N31:N48" si="13">N30+($G31-$G30)</f>
        <v>0.8979166666666667</v>
      </c>
      <c r="P31" s="1"/>
    </row>
    <row r="32" spans="1:16" ht="13.5" thickBot="1" x14ac:dyDescent="0.25">
      <c r="A32" s="1"/>
      <c r="C32" s="18"/>
      <c r="D32" s="518" t="s">
        <v>48</v>
      </c>
      <c r="E32" s="458" t="s">
        <v>56</v>
      </c>
      <c r="F32" s="19"/>
      <c r="G32" s="171">
        <v>0.26597222222222222</v>
      </c>
      <c r="H32" s="172">
        <f t="shared" si="7"/>
        <v>0.33888888888888885</v>
      </c>
      <c r="I32" s="173">
        <f t="shared" si="8"/>
        <v>0.44305555555555554</v>
      </c>
      <c r="J32" s="172">
        <f t="shared" si="9"/>
        <v>0.54722222222222217</v>
      </c>
      <c r="K32" s="173">
        <f t="shared" si="10"/>
        <v>0.66180555555555554</v>
      </c>
      <c r="L32" s="172">
        <f t="shared" si="11"/>
        <v>0.73472222222222217</v>
      </c>
      <c r="M32" s="173">
        <f t="shared" si="12"/>
        <v>0.81805555555555554</v>
      </c>
      <c r="N32" s="207">
        <f t="shared" si="13"/>
        <v>0.90138888888888891</v>
      </c>
      <c r="P32" s="1"/>
    </row>
    <row r="33" spans="1:16" ht="14.25" thickTop="1" thickBot="1" x14ac:dyDescent="0.25">
      <c r="A33" s="1"/>
      <c r="C33" s="18"/>
      <c r="D33" s="542"/>
      <c r="E33" s="459" t="s">
        <v>44</v>
      </c>
      <c r="F33" s="19"/>
      <c r="G33" s="175">
        <v>0.2673611111111111</v>
      </c>
      <c r="H33" s="176">
        <f t="shared" si="7"/>
        <v>0.34027777777777773</v>
      </c>
      <c r="I33" s="177">
        <f t="shared" si="8"/>
        <v>0.44444444444444442</v>
      </c>
      <c r="J33" s="176">
        <f t="shared" si="9"/>
        <v>0.54861111111111105</v>
      </c>
      <c r="K33" s="177">
        <f t="shared" si="10"/>
        <v>0.66319444444444442</v>
      </c>
      <c r="L33" s="176">
        <f t="shared" si="11"/>
        <v>0.73611111111111105</v>
      </c>
      <c r="M33" s="177">
        <f t="shared" si="12"/>
        <v>0.81944444444444442</v>
      </c>
      <c r="N33" s="208">
        <f t="shared" si="13"/>
        <v>0.90277777777777779</v>
      </c>
      <c r="P33" s="1"/>
    </row>
    <row r="34" spans="1:16" ht="13.5" thickBot="1" x14ac:dyDescent="0.25">
      <c r="A34" s="1"/>
      <c r="C34" s="18"/>
      <c r="D34" s="588" t="s">
        <v>47</v>
      </c>
      <c r="E34" s="469" t="s">
        <v>55</v>
      </c>
      <c r="F34" s="19"/>
      <c r="G34" s="411">
        <v>0.27083333333333331</v>
      </c>
      <c r="H34" s="412">
        <f t="shared" si="7"/>
        <v>0.34374999999999994</v>
      </c>
      <c r="I34" s="413">
        <f t="shared" si="8"/>
        <v>0.44791666666666663</v>
      </c>
      <c r="J34" s="412">
        <f t="shared" si="9"/>
        <v>0.55208333333333326</v>
      </c>
      <c r="K34" s="413">
        <f t="shared" si="10"/>
        <v>0.66666666666666663</v>
      </c>
      <c r="L34" s="412">
        <f t="shared" si="11"/>
        <v>0.73958333333333326</v>
      </c>
      <c r="M34" s="413">
        <f t="shared" si="12"/>
        <v>0.82291666666666663</v>
      </c>
      <c r="N34" s="414">
        <f t="shared" si="13"/>
        <v>0.90625</v>
      </c>
      <c r="P34" s="1"/>
    </row>
    <row r="35" spans="1:16" ht="14.25" thickTop="1" thickBot="1" x14ac:dyDescent="0.25">
      <c r="A35" s="1"/>
      <c r="C35" s="18"/>
      <c r="D35" s="589"/>
      <c r="E35" s="470" t="s">
        <v>54</v>
      </c>
      <c r="F35" s="19"/>
      <c r="G35" s="415">
        <v>0.2722222222222222</v>
      </c>
      <c r="H35" s="416">
        <f t="shared" si="7"/>
        <v>0.34513888888888883</v>
      </c>
      <c r="I35" s="417">
        <f t="shared" si="8"/>
        <v>0.44930555555555551</v>
      </c>
      <c r="J35" s="416">
        <f t="shared" si="9"/>
        <v>0.55347222222222214</v>
      </c>
      <c r="K35" s="417">
        <f t="shared" si="10"/>
        <v>0.66805555555555551</v>
      </c>
      <c r="L35" s="416">
        <f t="shared" si="11"/>
        <v>0.74097222222222214</v>
      </c>
      <c r="M35" s="417">
        <f t="shared" si="12"/>
        <v>0.82430555555555551</v>
      </c>
      <c r="N35" s="418">
        <f t="shared" si="13"/>
        <v>0.90763888888888888</v>
      </c>
      <c r="P35" s="1"/>
    </row>
    <row r="36" spans="1:16" ht="14.25" thickTop="1" thickBot="1" x14ac:dyDescent="0.25">
      <c r="A36" s="1"/>
      <c r="C36" s="18"/>
      <c r="D36" s="589"/>
      <c r="E36" s="470" t="s">
        <v>53</v>
      </c>
      <c r="F36" s="19"/>
      <c r="G36" s="415">
        <v>0.27291666666666664</v>
      </c>
      <c r="H36" s="416">
        <f t="shared" si="7"/>
        <v>0.34583333333333327</v>
      </c>
      <c r="I36" s="417">
        <f t="shared" si="8"/>
        <v>0.44999999999999996</v>
      </c>
      <c r="J36" s="416">
        <f t="shared" si="9"/>
        <v>0.55416666666666659</v>
      </c>
      <c r="K36" s="417">
        <f t="shared" si="10"/>
        <v>0.66874999999999996</v>
      </c>
      <c r="L36" s="416">
        <f t="shared" si="11"/>
        <v>0.74166666666666659</v>
      </c>
      <c r="M36" s="417">
        <f t="shared" si="12"/>
        <v>0.82499999999999996</v>
      </c>
      <c r="N36" s="418">
        <f t="shared" si="13"/>
        <v>0.90833333333333333</v>
      </c>
      <c r="P36" s="1"/>
    </row>
    <row r="37" spans="1:16" ht="14.25" thickTop="1" thickBot="1" x14ac:dyDescent="0.25">
      <c r="A37" s="1"/>
      <c r="C37" s="18"/>
      <c r="D37" s="590"/>
      <c r="E37" s="471" t="s">
        <v>121</v>
      </c>
      <c r="F37" s="19"/>
      <c r="G37" s="419">
        <v>0.27430555555555552</v>
      </c>
      <c r="H37" s="420">
        <f t="shared" si="7"/>
        <v>0.34722222222222215</v>
      </c>
      <c r="I37" s="421">
        <f t="shared" si="8"/>
        <v>0.45138888888888884</v>
      </c>
      <c r="J37" s="420">
        <f t="shared" si="9"/>
        <v>0.55555555555555547</v>
      </c>
      <c r="K37" s="421">
        <f t="shared" si="10"/>
        <v>0.67013888888888884</v>
      </c>
      <c r="L37" s="420">
        <f t="shared" si="11"/>
        <v>0.74305555555555547</v>
      </c>
      <c r="M37" s="421">
        <f t="shared" si="12"/>
        <v>0.82638888888888884</v>
      </c>
      <c r="N37" s="422">
        <f t="shared" si="13"/>
        <v>0.90972222222222221</v>
      </c>
      <c r="P37" s="1"/>
    </row>
    <row r="38" spans="1:16" ht="13.5" thickBot="1" x14ac:dyDescent="0.25">
      <c r="A38" s="1"/>
      <c r="C38" s="18"/>
      <c r="D38" s="518" t="s">
        <v>46</v>
      </c>
      <c r="E38" s="458" t="s">
        <v>140</v>
      </c>
      <c r="F38" s="19"/>
      <c r="G38" s="171">
        <v>0.27777777777777779</v>
      </c>
      <c r="H38" s="172">
        <f t="shared" si="7"/>
        <v>0.35069444444444442</v>
      </c>
      <c r="I38" s="173">
        <f t="shared" si="8"/>
        <v>0.4548611111111111</v>
      </c>
      <c r="J38" s="172">
        <f t="shared" si="9"/>
        <v>0.55902777777777768</v>
      </c>
      <c r="K38" s="173">
        <f t="shared" si="10"/>
        <v>0.67361111111111116</v>
      </c>
      <c r="L38" s="172">
        <f t="shared" si="11"/>
        <v>0.74652777777777768</v>
      </c>
      <c r="M38" s="173">
        <f t="shared" si="12"/>
        <v>0.82986111111111116</v>
      </c>
      <c r="N38" s="207">
        <f t="shared" si="13"/>
        <v>0.91319444444444442</v>
      </c>
      <c r="P38" s="1"/>
    </row>
    <row r="39" spans="1:16" ht="14.25" thickTop="1" thickBot="1" x14ac:dyDescent="0.25">
      <c r="A39" s="1"/>
      <c r="C39" s="18"/>
      <c r="D39" s="519"/>
      <c r="E39" s="452" t="s">
        <v>142</v>
      </c>
      <c r="F39" s="19"/>
      <c r="G39" s="83">
        <v>0.27847222222222223</v>
      </c>
      <c r="H39" s="84">
        <f t="shared" si="7"/>
        <v>0.35138888888888886</v>
      </c>
      <c r="I39" s="85">
        <f t="shared" si="8"/>
        <v>0.45555555555555555</v>
      </c>
      <c r="J39" s="84">
        <f t="shared" si="9"/>
        <v>0.55972222222222212</v>
      </c>
      <c r="K39" s="85">
        <f t="shared" si="10"/>
        <v>0.6743055555555556</v>
      </c>
      <c r="L39" s="84">
        <f t="shared" si="11"/>
        <v>0.74722222222222212</v>
      </c>
      <c r="M39" s="85">
        <f t="shared" si="12"/>
        <v>0.8305555555555556</v>
      </c>
      <c r="N39" s="190">
        <f t="shared" si="13"/>
        <v>0.91388888888888886</v>
      </c>
      <c r="P39" s="1"/>
    </row>
    <row r="40" spans="1:16" ht="14.25" thickTop="1" thickBot="1" x14ac:dyDescent="0.25">
      <c r="A40" s="1"/>
      <c r="C40" s="18"/>
      <c r="D40" s="519"/>
      <c r="E40" s="452" t="s">
        <v>138</v>
      </c>
      <c r="F40" s="19"/>
      <c r="G40" s="83">
        <v>0.27916666666666667</v>
      </c>
      <c r="H40" s="84">
        <f t="shared" si="7"/>
        <v>0.3520833333333333</v>
      </c>
      <c r="I40" s="85">
        <f t="shared" si="8"/>
        <v>0.45624999999999999</v>
      </c>
      <c r="J40" s="84">
        <f t="shared" si="9"/>
        <v>0.56041666666666656</v>
      </c>
      <c r="K40" s="85">
        <f t="shared" si="10"/>
        <v>0.67500000000000004</v>
      </c>
      <c r="L40" s="84">
        <f t="shared" si="11"/>
        <v>0.74791666666666656</v>
      </c>
      <c r="M40" s="85">
        <f t="shared" si="12"/>
        <v>0.83125000000000004</v>
      </c>
      <c r="N40" s="190">
        <f t="shared" si="13"/>
        <v>0.9145833333333333</v>
      </c>
      <c r="P40" s="1"/>
    </row>
    <row r="41" spans="1:16" ht="14.25" thickTop="1" thickBot="1" x14ac:dyDescent="0.25">
      <c r="A41" s="1"/>
      <c r="C41" s="18"/>
      <c r="D41" s="519"/>
      <c r="E41" s="452" t="s">
        <v>52</v>
      </c>
      <c r="F41" s="19"/>
      <c r="G41" s="83">
        <v>0.28194444444444444</v>
      </c>
      <c r="H41" s="84">
        <f t="shared" si="7"/>
        <v>0.35486111111111107</v>
      </c>
      <c r="I41" s="85" t="s">
        <v>13</v>
      </c>
      <c r="J41" s="84" t="s">
        <v>13</v>
      </c>
      <c r="K41" s="85" t="s">
        <v>13</v>
      </c>
      <c r="L41" s="84">
        <f t="shared" si="11"/>
        <v>0.75069444444444433</v>
      </c>
      <c r="M41" s="85">
        <f t="shared" si="12"/>
        <v>0.83402777777777781</v>
      </c>
      <c r="N41" s="190">
        <f t="shared" si="13"/>
        <v>0.91736111111111107</v>
      </c>
      <c r="P41" s="1"/>
    </row>
    <row r="42" spans="1:16" ht="14.25" thickTop="1" thickBot="1" x14ac:dyDescent="0.25">
      <c r="A42" s="1"/>
      <c r="C42" s="18"/>
      <c r="D42" s="542"/>
      <c r="E42" s="459" t="s">
        <v>51</v>
      </c>
      <c r="F42" s="19"/>
      <c r="G42" s="175">
        <v>0.28333333333333333</v>
      </c>
      <c r="H42" s="176">
        <f t="shared" si="7"/>
        <v>0.35624999999999996</v>
      </c>
      <c r="I42" s="177" t="s">
        <v>13</v>
      </c>
      <c r="J42" s="176" t="s">
        <v>13</v>
      </c>
      <c r="K42" s="177" t="s">
        <v>13</v>
      </c>
      <c r="L42" s="176">
        <f t="shared" si="11"/>
        <v>0.75208333333333321</v>
      </c>
      <c r="M42" s="177">
        <f t="shared" si="12"/>
        <v>0.8354166666666667</v>
      </c>
      <c r="N42" s="208">
        <f t="shared" si="13"/>
        <v>0.91874999999999996</v>
      </c>
      <c r="P42" s="1"/>
    </row>
    <row r="43" spans="1:16" ht="13.5" thickBot="1" x14ac:dyDescent="0.25">
      <c r="A43" s="1"/>
      <c r="C43" s="18"/>
      <c r="D43" s="588" t="s">
        <v>45</v>
      </c>
      <c r="E43" s="469" t="s">
        <v>107</v>
      </c>
      <c r="F43" s="19"/>
      <c r="G43" s="411">
        <v>0.28472222222222221</v>
      </c>
      <c r="H43" s="412">
        <f t="shared" si="7"/>
        <v>0.35763888888888884</v>
      </c>
      <c r="I43" s="413" t="s">
        <v>13</v>
      </c>
      <c r="J43" s="412" t="s">
        <v>13</v>
      </c>
      <c r="K43" s="413" t="s">
        <v>13</v>
      </c>
      <c r="L43" s="412">
        <f t="shared" si="11"/>
        <v>0.7534722222222221</v>
      </c>
      <c r="M43" s="413">
        <f t="shared" si="12"/>
        <v>0.83680555555555558</v>
      </c>
      <c r="N43" s="414">
        <f t="shared" si="13"/>
        <v>0.92013888888888884</v>
      </c>
      <c r="P43" s="1"/>
    </row>
    <row r="44" spans="1:16" ht="14.25" thickTop="1" thickBot="1" x14ac:dyDescent="0.25">
      <c r="A44" s="1"/>
      <c r="C44" s="18"/>
      <c r="D44" s="589"/>
      <c r="E44" s="470" t="s">
        <v>137</v>
      </c>
      <c r="F44" s="19"/>
      <c r="G44" s="415">
        <v>0.28611111111111115</v>
      </c>
      <c r="H44" s="416">
        <f t="shared" si="7"/>
        <v>0.35902777777777778</v>
      </c>
      <c r="I44" s="417">
        <v>0.46527777777777773</v>
      </c>
      <c r="J44" s="416">
        <v>0.56944444444444442</v>
      </c>
      <c r="K44" s="417">
        <v>0.68055555555555547</v>
      </c>
      <c r="L44" s="416">
        <f t="shared" si="11"/>
        <v>0.75486111111111098</v>
      </c>
      <c r="M44" s="417">
        <f t="shared" si="12"/>
        <v>0.83819444444444446</v>
      </c>
      <c r="N44" s="418">
        <f t="shared" si="13"/>
        <v>0.92152777777777772</v>
      </c>
      <c r="P44" s="1"/>
    </row>
    <row r="45" spans="1:16" ht="14.25" thickTop="1" thickBot="1" x14ac:dyDescent="0.25">
      <c r="A45" s="1"/>
      <c r="C45" s="18"/>
      <c r="D45" s="589"/>
      <c r="E45" s="470" t="s">
        <v>136</v>
      </c>
      <c r="F45" s="19"/>
      <c r="G45" s="415">
        <v>0.28750000000000003</v>
      </c>
      <c r="H45" s="416">
        <f t="shared" si="7"/>
        <v>0.36041666666666666</v>
      </c>
      <c r="I45" s="417">
        <f t="shared" si="8"/>
        <v>0.46666666666666662</v>
      </c>
      <c r="J45" s="416">
        <f t="shared" si="9"/>
        <v>0.5708333333333333</v>
      </c>
      <c r="K45" s="417">
        <f t="shared" si="10"/>
        <v>0.68194444444444435</v>
      </c>
      <c r="L45" s="416">
        <f t="shared" si="11"/>
        <v>0.75624999999999987</v>
      </c>
      <c r="M45" s="417">
        <f t="shared" si="12"/>
        <v>0.83958333333333335</v>
      </c>
      <c r="N45" s="418">
        <f t="shared" si="13"/>
        <v>0.92291666666666661</v>
      </c>
      <c r="P45" s="1"/>
    </row>
    <row r="46" spans="1:16" ht="14.25" thickTop="1" thickBot="1" x14ac:dyDescent="0.25">
      <c r="A46" s="1"/>
      <c r="C46" s="18"/>
      <c r="D46" s="590"/>
      <c r="E46" s="471" t="s">
        <v>57</v>
      </c>
      <c r="F46" s="19"/>
      <c r="G46" s="419">
        <v>0.28819444444444448</v>
      </c>
      <c r="H46" s="420">
        <f t="shared" si="7"/>
        <v>0.3611111111111111</v>
      </c>
      <c r="I46" s="421">
        <f t="shared" si="8"/>
        <v>0.46736111111111106</v>
      </c>
      <c r="J46" s="420">
        <f t="shared" si="9"/>
        <v>0.57152777777777775</v>
      </c>
      <c r="K46" s="421">
        <f t="shared" si="10"/>
        <v>0.6826388888888888</v>
      </c>
      <c r="L46" s="420">
        <f t="shared" si="11"/>
        <v>0.75694444444444431</v>
      </c>
      <c r="M46" s="421">
        <f t="shared" si="12"/>
        <v>0.84027777777777779</v>
      </c>
      <c r="N46" s="422">
        <f t="shared" si="13"/>
        <v>0.92361111111111105</v>
      </c>
      <c r="P46" s="1"/>
    </row>
    <row r="47" spans="1:16" ht="13.5" thickBot="1" x14ac:dyDescent="0.25">
      <c r="A47" s="1"/>
      <c r="C47" s="18"/>
      <c r="D47" s="518" t="s">
        <v>43</v>
      </c>
      <c r="E47" s="458" t="s">
        <v>135</v>
      </c>
      <c r="F47" s="19"/>
      <c r="G47" s="171">
        <v>0.28958333333333336</v>
      </c>
      <c r="H47" s="172">
        <f t="shared" si="7"/>
        <v>0.36249999999999999</v>
      </c>
      <c r="I47" s="173">
        <f t="shared" si="8"/>
        <v>0.46874999999999994</v>
      </c>
      <c r="J47" s="172">
        <f t="shared" si="9"/>
        <v>0.57291666666666663</v>
      </c>
      <c r="K47" s="173">
        <f t="shared" si="10"/>
        <v>0.68402777777777768</v>
      </c>
      <c r="L47" s="172">
        <f t="shared" si="11"/>
        <v>0.75833333333333319</v>
      </c>
      <c r="M47" s="173">
        <f t="shared" si="12"/>
        <v>0.84166666666666667</v>
      </c>
      <c r="N47" s="207">
        <f t="shared" si="13"/>
        <v>0.92499999999999993</v>
      </c>
      <c r="P47" s="1"/>
    </row>
    <row r="48" spans="1:16" ht="14.25" thickTop="1" thickBot="1" x14ac:dyDescent="0.25">
      <c r="A48" s="1"/>
      <c r="C48" s="18"/>
      <c r="D48" s="540"/>
      <c r="E48" s="463" t="s">
        <v>134</v>
      </c>
      <c r="F48" s="19"/>
      <c r="G48" s="191">
        <v>0.29097222222222224</v>
      </c>
      <c r="H48" s="192">
        <f t="shared" si="7"/>
        <v>0.36388888888888887</v>
      </c>
      <c r="I48" s="193">
        <f t="shared" si="8"/>
        <v>0.47013888888888883</v>
      </c>
      <c r="J48" s="192">
        <f t="shared" si="9"/>
        <v>0.57430555555555551</v>
      </c>
      <c r="K48" s="193">
        <f t="shared" si="10"/>
        <v>0.68541666666666656</v>
      </c>
      <c r="L48" s="192">
        <f t="shared" si="11"/>
        <v>0.75972222222222208</v>
      </c>
      <c r="M48" s="193">
        <f t="shared" si="12"/>
        <v>0.84305555555555556</v>
      </c>
      <c r="N48" s="194">
        <f t="shared" si="13"/>
        <v>0.92638888888888882</v>
      </c>
      <c r="P48" s="1"/>
    </row>
    <row r="49" spans="1:16" ht="15" x14ac:dyDescent="0.2">
      <c r="A49" s="1"/>
      <c r="B49" s="444"/>
      <c r="C49" s="445"/>
      <c r="D49" s="446"/>
      <c r="E49" s="446"/>
      <c r="F49" s="447"/>
      <c r="G49" s="446"/>
      <c r="H49" s="446"/>
      <c r="I49" s="446"/>
      <c r="J49" s="446"/>
      <c r="K49" s="446"/>
      <c r="L49" s="446"/>
      <c r="M49" s="446"/>
      <c r="N49" s="446"/>
      <c r="O49" s="444"/>
      <c r="P49" s="1"/>
    </row>
    <row r="50" spans="1:16" ht="15" x14ac:dyDescent="0.2">
      <c r="A50" s="1"/>
      <c r="B50" s="444"/>
      <c r="C50" s="444"/>
      <c r="D50" s="444"/>
      <c r="E50" s="444"/>
      <c r="F50" s="444"/>
      <c r="G50" s="444"/>
      <c r="H50" s="444"/>
      <c r="I50" s="444"/>
      <c r="J50" s="444"/>
      <c r="K50" s="444"/>
      <c r="L50" s="444"/>
      <c r="M50" s="444"/>
      <c r="N50" s="444"/>
      <c r="O50" s="444"/>
      <c r="P50" s="15"/>
    </row>
    <row r="51" spans="1:16" ht="15" x14ac:dyDescent="0.2">
      <c r="A51" s="1"/>
      <c r="B51" s="444"/>
      <c r="C51" s="444"/>
      <c r="D51" s="444"/>
      <c r="E51" s="444"/>
      <c r="F51" s="444"/>
      <c r="G51" s="444"/>
      <c r="H51" s="444"/>
      <c r="I51" s="444"/>
      <c r="J51" s="444"/>
      <c r="K51" s="444"/>
      <c r="L51" s="444"/>
      <c r="M51" s="444"/>
      <c r="N51" s="444"/>
      <c r="O51" s="444"/>
      <c r="P51" s="1"/>
    </row>
    <row r="52" spans="1:16" x14ac:dyDescent="0.2">
      <c r="A52" s="1"/>
      <c r="B52" s="18"/>
      <c r="C52" s="18"/>
      <c r="D52" s="62" t="s">
        <v>2</v>
      </c>
      <c r="E52" s="60"/>
      <c r="F52" s="18"/>
      <c r="G52" s="18"/>
      <c r="H52" s="18"/>
      <c r="I52" s="18"/>
      <c r="J52" s="18"/>
      <c r="K52" s="18"/>
      <c r="L52" s="18"/>
      <c r="M52" s="18"/>
      <c r="N52" s="18"/>
      <c r="O52" s="61" t="s">
        <v>19</v>
      </c>
      <c r="P52" s="1"/>
    </row>
    <row r="53" spans="1:16" ht="3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</sheetData>
  <sortState ref="A30:P48">
    <sortCondition descending="1" ref="B30:B48"/>
  </sortState>
  <mergeCells count="14">
    <mergeCell ref="D47:D48"/>
    <mergeCell ref="D25:D26"/>
    <mergeCell ref="D23:D24"/>
    <mergeCell ref="D19:D22"/>
    <mergeCell ref="G29:N29"/>
    <mergeCell ref="D30:D31"/>
    <mergeCell ref="D32:D33"/>
    <mergeCell ref="D34:D37"/>
    <mergeCell ref="D38:D42"/>
    <mergeCell ref="D14:D18"/>
    <mergeCell ref="G7:N7"/>
    <mergeCell ref="D8:D9"/>
    <mergeCell ref="D10:D13"/>
    <mergeCell ref="D43:D46"/>
  </mergeCells>
  <printOptions horizontalCentered="1" verticalCentered="1"/>
  <pageMargins left="0" right="0" top="0" bottom="0" header="0" footer="0"/>
  <pageSetup paperSize="9" scale="7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283D0-BA12-4EEE-9B91-315E4F23E6EF}">
  <sheetPr>
    <tabColor theme="9" tint="0.39997558519241921"/>
    <pageSetUpPr fitToPage="1"/>
  </sheetPr>
  <dimension ref="A1:W68"/>
  <sheetViews>
    <sheetView showGridLines="0" zoomScaleNormal="100" workbookViewId="0"/>
  </sheetViews>
  <sheetFormatPr baseColWidth="10" defaultRowHeight="12.75" x14ac:dyDescent="0.2"/>
  <cols>
    <col min="1" max="1" width="0.7109375" customWidth="1"/>
    <col min="2" max="2" width="4.5703125" customWidth="1"/>
    <col min="3" max="3" width="8" customWidth="1"/>
    <col min="4" max="4" width="21.5703125" bestFit="1" customWidth="1"/>
    <col min="5" max="5" width="2.5703125" customWidth="1"/>
    <col min="6" max="15" width="6.7109375" customWidth="1"/>
    <col min="16" max="16" width="4.28515625" customWidth="1"/>
    <col min="17" max="19" width="6.7109375" customWidth="1"/>
    <col min="20" max="20" width="4.28515625" customWidth="1"/>
    <col min="21" max="21" width="6.7109375" customWidth="1"/>
    <col min="22" max="22" width="4.7109375" customWidth="1"/>
    <col min="23" max="23" width="1" customWidth="1"/>
  </cols>
  <sheetData>
    <row r="1" spans="1:23" ht="3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20.25" x14ac:dyDescent="0.3">
      <c r="A2" s="1"/>
      <c r="B2" s="40" t="s">
        <v>50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65"/>
      <c r="W2" s="1"/>
    </row>
    <row r="3" spans="1:23" ht="20.25" x14ac:dyDescent="0.3">
      <c r="A3" s="1"/>
      <c r="B3" s="42"/>
      <c r="C3" s="42" t="s">
        <v>71</v>
      </c>
      <c r="D3" s="42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63" t="s">
        <v>67</v>
      </c>
      <c r="W3" s="1"/>
    </row>
    <row r="4" spans="1:23" ht="15.75" x14ac:dyDescent="0.25">
      <c r="A4" s="1"/>
      <c r="C4" s="3"/>
      <c r="D4" s="3"/>
      <c r="W4" s="1"/>
    </row>
    <row r="5" spans="1:23" ht="15.75" x14ac:dyDescent="0.25">
      <c r="A5" s="1"/>
      <c r="C5" s="3"/>
      <c r="D5" s="3"/>
      <c r="W5" s="1"/>
    </row>
    <row r="6" spans="1:23" ht="15.75" x14ac:dyDescent="0.25">
      <c r="A6" s="1"/>
      <c r="C6" s="3"/>
      <c r="D6" s="3"/>
      <c r="W6" s="1"/>
    </row>
    <row r="7" spans="1:23" ht="15.75" x14ac:dyDescent="0.25">
      <c r="A7" s="1"/>
      <c r="C7" s="3"/>
      <c r="D7" s="3"/>
      <c r="W7" s="1"/>
    </row>
    <row r="8" spans="1:23" ht="13.5" thickBot="1" x14ac:dyDescent="0.25">
      <c r="A8" s="1"/>
      <c r="W8" s="1"/>
    </row>
    <row r="9" spans="1:23" ht="15.75" customHeight="1" thickBot="1" x14ac:dyDescent="0.25">
      <c r="A9" s="1"/>
      <c r="C9" s="247" t="s">
        <v>12</v>
      </c>
      <c r="D9" s="248"/>
      <c r="E9" s="4"/>
      <c r="F9" s="57" t="s">
        <v>0</v>
      </c>
      <c r="G9" s="58"/>
      <c r="H9" s="58"/>
      <c r="I9" s="58"/>
      <c r="J9" s="58"/>
      <c r="K9" s="58"/>
      <c r="L9" s="58"/>
      <c r="M9" s="58"/>
      <c r="N9" s="58"/>
      <c r="O9" s="59"/>
      <c r="Q9" s="57" t="s">
        <v>8</v>
      </c>
      <c r="R9" s="58"/>
      <c r="S9" s="59"/>
      <c r="U9" s="73" t="s">
        <v>68</v>
      </c>
      <c r="W9" s="1"/>
    </row>
    <row r="10" spans="1:23" x14ac:dyDescent="0.2">
      <c r="A10" s="1"/>
      <c r="C10" s="249" t="s">
        <v>77</v>
      </c>
      <c r="D10" s="250"/>
      <c r="E10" s="52"/>
      <c r="F10" s="399" t="s">
        <v>13</v>
      </c>
      <c r="G10" s="400">
        <v>0.2951388888888889</v>
      </c>
      <c r="H10" s="401" t="s">
        <v>13</v>
      </c>
      <c r="I10" s="400" t="s">
        <v>13</v>
      </c>
      <c r="J10" s="401" t="s">
        <v>13</v>
      </c>
      <c r="K10" s="400" t="s">
        <v>13</v>
      </c>
      <c r="L10" s="401" t="s">
        <v>13</v>
      </c>
      <c r="M10" s="400" t="s">
        <v>13</v>
      </c>
      <c r="N10" s="401" t="s">
        <v>13</v>
      </c>
      <c r="O10" s="402" t="s">
        <v>13</v>
      </c>
      <c r="P10" s="384"/>
      <c r="Q10" s="403" t="s">
        <v>13</v>
      </c>
      <c r="R10" s="401" t="s">
        <v>13</v>
      </c>
      <c r="S10" s="402" t="s">
        <v>13</v>
      </c>
      <c r="T10" s="384"/>
      <c r="U10" s="404" t="s">
        <v>13</v>
      </c>
      <c r="W10" s="1"/>
    </row>
    <row r="11" spans="1:23" x14ac:dyDescent="0.2">
      <c r="A11" s="1"/>
      <c r="C11" s="251" t="s">
        <v>78</v>
      </c>
      <c r="D11" s="252"/>
      <c r="E11" s="52"/>
      <c r="F11" s="217" t="s">
        <v>13</v>
      </c>
      <c r="G11" s="218">
        <v>0.30555555555555552</v>
      </c>
      <c r="H11" s="219" t="s">
        <v>13</v>
      </c>
      <c r="I11" s="218" t="s">
        <v>13</v>
      </c>
      <c r="J11" s="219" t="s">
        <v>13</v>
      </c>
      <c r="K11" s="218" t="s">
        <v>13</v>
      </c>
      <c r="L11" s="219" t="s">
        <v>13</v>
      </c>
      <c r="M11" s="218" t="s">
        <v>13</v>
      </c>
      <c r="N11" s="219" t="s">
        <v>13</v>
      </c>
      <c r="O11" s="220" t="s">
        <v>13</v>
      </c>
      <c r="P11" s="72"/>
      <c r="Q11" s="225" t="s">
        <v>13</v>
      </c>
      <c r="R11" s="219" t="s">
        <v>13</v>
      </c>
      <c r="S11" s="220" t="s">
        <v>13</v>
      </c>
      <c r="T11" s="72"/>
      <c r="U11" s="227" t="s">
        <v>13</v>
      </c>
      <c r="W11" s="1"/>
    </row>
    <row r="12" spans="1:23" x14ac:dyDescent="0.2">
      <c r="A12" s="1"/>
      <c r="C12" s="249" t="s">
        <v>79</v>
      </c>
      <c r="D12" s="250"/>
      <c r="E12" s="52"/>
      <c r="F12" s="380" t="s">
        <v>13</v>
      </c>
      <c r="G12" s="381" t="s">
        <v>13</v>
      </c>
      <c r="H12" s="382" t="s">
        <v>13</v>
      </c>
      <c r="I12" s="381" t="s">
        <v>13</v>
      </c>
      <c r="J12" s="382">
        <v>0.40625</v>
      </c>
      <c r="K12" s="381" t="s">
        <v>13</v>
      </c>
      <c r="L12" s="382" t="s">
        <v>13</v>
      </c>
      <c r="M12" s="381" t="s">
        <v>13</v>
      </c>
      <c r="N12" s="382" t="s">
        <v>13</v>
      </c>
      <c r="O12" s="383" t="s">
        <v>13</v>
      </c>
      <c r="P12" s="384"/>
      <c r="Q12" s="385" t="s">
        <v>13</v>
      </c>
      <c r="R12" s="382" t="s">
        <v>13</v>
      </c>
      <c r="S12" s="383" t="s">
        <v>13</v>
      </c>
      <c r="T12" s="384"/>
      <c r="U12" s="386" t="s">
        <v>13</v>
      </c>
      <c r="W12" s="1"/>
    </row>
    <row r="13" spans="1:23" x14ac:dyDescent="0.2">
      <c r="A13" s="1"/>
      <c r="C13" s="251" t="s">
        <v>80</v>
      </c>
      <c r="D13" s="252"/>
      <c r="E13" s="52"/>
      <c r="F13" s="217">
        <v>0.27083333333333331</v>
      </c>
      <c r="G13" s="218" t="s">
        <v>13</v>
      </c>
      <c r="H13" s="219" t="s">
        <v>13</v>
      </c>
      <c r="I13" s="218" t="s">
        <v>13</v>
      </c>
      <c r="J13" s="219" t="s">
        <v>13</v>
      </c>
      <c r="K13" s="218" t="s">
        <v>13</v>
      </c>
      <c r="L13" s="219" t="s">
        <v>13</v>
      </c>
      <c r="M13" s="218" t="s">
        <v>13</v>
      </c>
      <c r="N13" s="219" t="s">
        <v>13</v>
      </c>
      <c r="O13" s="220" t="s">
        <v>13</v>
      </c>
      <c r="P13" s="72"/>
      <c r="Q13" s="225" t="s">
        <v>13</v>
      </c>
      <c r="R13" s="219" t="s">
        <v>13</v>
      </c>
      <c r="S13" s="220" t="s">
        <v>13</v>
      </c>
      <c r="T13" s="72"/>
      <c r="U13" s="227" t="s">
        <v>13</v>
      </c>
      <c r="W13" s="1"/>
    </row>
    <row r="14" spans="1:23" x14ac:dyDescent="0.2">
      <c r="A14" s="1"/>
      <c r="C14" s="249" t="s">
        <v>81</v>
      </c>
      <c r="D14" s="250"/>
      <c r="E14" s="52"/>
      <c r="F14" s="380">
        <v>0.28125</v>
      </c>
      <c r="G14" s="381">
        <v>0.31944444444444448</v>
      </c>
      <c r="H14" s="382" t="s">
        <v>13</v>
      </c>
      <c r="I14" s="381">
        <v>0.39583333333333331</v>
      </c>
      <c r="J14" s="382">
        <v>0.41666666666666669</v>
      </c>
      <c r="K14" s="381">
        <v>0.5625</v>
      </c>
      <c r="L14" s="382">
        <v>0.625</v>
      </c>
      <c r="M14" s="381">
        <v>0.70833333333333337</v>
      </c>
      <c r="N14" s="382">
        <v>0.79166666666666663</v>
      </c>
      <c r="O14" s="383">
        <v>0.88541666666666663</v>
      </c>
      <c r="P14" s="384"/>
      <c r="Q14" s="385">
        <v>0.3923611111111111</v>
      </c>
      <c r="R14" s="382" t="s">
        <v>13</v>
      </c>
      <c r="S14" s="383">
        <v>0.69444444444444453</v>
      </c>
      <c r="T14" s="384"/>
      <c r="U14" s="386">
        <v>0.78125</v>
      </c>
      <c r="W14" s="1"/>
    </row>
    <row r="15" spans="1:23" x14ac:dyDescent="0.2">
      <c r="A15" s="1"/>
      <c r="C15" s="251" t="s">
        <v>82</v>
      </c>
      <c r="D15" s="252"/>
      <c r="E15" s="52"/>
      <c r="F15" s="217">
        <v>0.28819444444444448</v>
      </c>
      <c r="G15" s="218">
        <v>0.3263888888888889</v>
      </c>
      <c r="H15" s="219" t="s">
        <v>13</v>
      </c>
      <c r="I15" s="218">
        <v>0.39930555555555558</v>
      </c>
      <c r="J15" s="219">
        <v>0.4236111111111111</v>
      </c>
      <c r="K15" s="218">
        <v>0.56944444444444442</v>
      </c>
      <c r="L15" s="219">
        <v>0.63194444444444442</v>
      </c>
      <c r="M15" s="218">
        <v>0.71527777777777779</v>
      </c>
      <c r="N15" s="219">
        <v>0.79861111111111116</v>
      </c>
      <c r="O15" s="220">
        <v>0.89236111111111116</v>
      </c>
      <c r="P15" s="72"/>
      <c r="Q15" s="225">
        <v>0.39930555555555558</v>
      </c>
      <c r="R15" s="219" t="s">
        <v>13</v>
      </c>
      <c r="S15" s="220">
        <v>0.70138888888888884</v>
      </c>
      <c r="T15" s="72"/>
      <c r="U15" s="227">
        <v>0.78819444444444453</v>
      </c>
      <c r="W15" s="1"/>
    </row>
    <row r="16" spans="1:23" x14ac:dyDescent="0.2">
      <c r="A16" s="1"/>
      <c r="C16" s="249" t="s">
        <v>83</v>
      </c>
      <c r="D16" s="250"/>
      <c r="E16" s="52"/>
      <c r="F16" s="380">
        <v>0.29166666666666669</v>
      </c>
      <c r="G16" s="381">
        <v>0.3298611111111111</v>
      </c>
      <c r="H16" s="382" t="s">
        <v>13</v>
      </c>
      <c r="I16" s="381">
        <v>0.40277777777777773</v>
      </c>
      <c r="J16" s="382">
        <v>0.42708333333333331</v>
      </c>
      <c r="K16" s="381">
        <v>0.57291666666666663</v>
      </c>
      <c r="L16" s="382">
        <v>0.63541666666666663</v>
      </c>
      <c r="M16" s="381">
        <v>0.71875</v>
      </c>
      <c r="N16" s="382">
        <v>0.80208333333333337</v>
      </c>
      <c r="O16" s="383">
        <v>0.89583333333333337</v>
      </c>
      <c r="P16" s="384"/>
      <c r="Q16" s="385">
        <v>0.40277777777777773</v>
      </c>
      <c r="R16" s="382" t="s">
        <v>13</v>
      </c>
      <c r="S16" s="383">
        <v>0.70486111111111116</v>
      </c>
      <c r="T16" s="384"/>
      <c r="U16" s="386">
        <v>0.79166666666666663</v>
      </c>
      <c r="W16" s="1"/>
    </row>
    <row r="17" spans="1:23" x14ac:dyDescent="0.2">
      <c r="A17" s="1"/>
      <c r="C17" s="251" t="s">
        <v>3</v>
      </c>
      <c r="D17" s="252"/>
      <c r="E17" s="52"/>
      <c r="F17" s="217">
        <v>0.2986111111111111</v>
      </c>
      <c r="G17" s="218">
        <v>0.33680555555555558</v>
      </c>
      <c r="H17" s="219">
        <v>0.30208333333333331</v>
      </c>
      <c r="I17" s="218">
        <v>0.40972222222222227</v>
      </c>
      <c r="J17" s="219">
        <v>0.43402777777777773</v>
      </c>
      <c r="K17" s="218">
        <v>0.57986111111111105</v>
      </c>
      <c r="L17" s="219">
        <v>0.64236111111111105</v>
      </c>
      <c r="M17" s="218">
        <v>0.72569444444444453</v>
      </c>
      <c r="N17" s="219">
        <v>0.80902777777777779</v>
      </c>
      <c r="O17" s="220">
        <v>0.90277777777777779</v>
      </c>
      <c r="P17" s="72"/>
      <c r="Q17" s="225">
        <v>0.40972222222222227</v>
      </c>
      <c r="R17" s="219">
        <v>0.77777777777777779</v>
      </c>
      <c r="S17" s="220">
        <v>0.71180555555555547</v>
      </c>
      <c r="T17" s="72"/>
      <c r="U17" s="227">
        <v>0.79861111111111116</v>
      </c>
      <c r="W17" s="1"/>
    </row>
    <row r="18" spans="1:23" ht="13.5" thickBot="1" x14ac:dyDescent="0.25">
      <c r="A18" s="1"/>
      <c r="C18" s="342" t="s">
        <v>84</v>
      </c>
      <c r="D18" s="343"/>
      <c r="E18" s="52"/>
      <c r="F18" s="405">
        <v>0.30208333333333331</v>
      </c>
      <c r="G18" s="406">
        <v>0.34027777777777773</v>
      </c>
      <c r="H18" s="407">
        <v>0.30555555555555552</v>
      </c>
      <c r="I18" s="406">
        <v>0.41319444444444442</v>
      </c>
      <c r="J18" s="407">
        <v>0.4375</v>
      </c>
      <c r="K18" s="406">
        <v>0.58333333333333337</v>
      </c>
      <c r="L18" s="407">
        <v>0.64583333333333337</v>
      </c>
      <c r="M18" s="406">
        <v>0.72916666666666663</v>
      </c>
      <c r="N18" s="407">
        <v>0.8125</v>
      </c>
      <c r="O18" s="408">
        <v>0.90625</v>
      </c>
      <c r="P18" s="384"/>
      <c r="Q18" s="409">
        <v>0.41319444444444442</v>
      </c>
      <c r="R18" s="407">
        <v>0.78125</v>
      </c>
      <c r="S18" s="408">
        <v>0.71527777777777779</v>
      </c>
      <c r="T18" s="384"/>
      <c r="U18" s="410">
        <v>0.80208333333333337</v>
      </c>
      <c r="W18" s="1"/>
    </row>
    <row r="19" spans="1:23" x14ac:dyDescent="0.2">
      <c r="A19" s="1"/>
      <c r="C19" s="594" t="s">
        <v>33</v>
      </c>
      <c r="D19" s="478" t="s">
        <v>93</v>
      </c>
      <c r="E19" s="52"/>
      <c r="F19" s="241" t="s">
        <v>13</v>
      </c>
      <c r="G19" s="242" t="s">
        <v>13</v>
      </c>
      <c r="H19" s="243" t="s">
        <v>13</v>
      </c>
      <c r="I19" s="242">
        <v>0.41805555555555557</v>
      </c>
      <c r="J19" s="243" t="s">
        <v>13</v>
      </c>
      <c r="K19" s="242" t="s">
        <v>13</v>
      </c>
      <c r="L19" s="243">
        <v>0.64930555555555558</v>
      </c>
      <c r="M19" s="242" t="s">
        <v>13</v>
      </c>
      <c r="N19" s="243" t="s">
        <v>13</v>
      </c>
      <c r="O19" s="244" t="s">
        <v>13</v>
      </c>
      <c r="Q19" s="245">
        <v>0.41666666666666669</v>
      </c>
      <c r="R19" s="243">
        <v>0.78472222222222221</v>
      </c>
      <c r="S19" s="244">
        <v>0.71875</v>
      </c>
      <c r="U19" s="246" t="s">
        <v>13</v>
      </c>
      <c r="W19" s="1"/>
    </row>
    <row r="20" spans="1:23" x14ac:dyDescent="0.2">
      <c r="A20" s="1"/>
      <c r="C20" s="594"/>
      <c r="D20" s="476" t="s">
        <v>94</v>
      </c>
      <c r="E20" s="52"/>
      <c r="F20" s="217">
        <v>0.30902777777777779</v>
      </c>
      <c r="G20" s="218">
        <v>0.34375</v>
      </c>
      <c r="H20" s="219" t="s">
        <v>13</v>
      </c>
      <c r="I20" s="218">
        <v>0.4201388888888889</v>
      </c>
      <c r="J20" s="219" t="s">
        <v>13</v>
      </c>
      <c r="K20" s="218" t="s">
        <v>13</v>
      </c>
      <c r="L20" s="219">
        <v>0.65277777777777779</v>
      </c>
      <c r="M20" s="218" t="s">
        <v>13</v>
      </c>
      <c r="N20" s="219" t="s">
        <v>13</v>
      </c>
      <c r="O20" s="220" t="s">
        <v>13</v>
      </c>
      <c r="Q20" s="225">
        <v>0.4201388888888889</v>
      </c>
      <c r="R20" s="219">
        <v>0.78680555555555554</v>
      </c>
      <c r="S20" s="220">
        <v>0.72222222222222221</v>
      </c>
      <c r="U20" s="227" t="s">
        <v>13</v>
      </c>
      <c r="W20" s="1"/>
    </row>
    <row r="21" spans="1:23" x14ac:dyDescent="0.2">
      <c r="A21" s="1"/>
      <c r="C21" s="594"/>
      <c r="D21" s="476" t="s">
        <v>27</v>
      </c>
      <c r="E21" s="52"/>
      <c r="F21" s="217">
        <v>0.31944444444444448</v>
      </c>
      <c r="G21" s="218">
        <v>0.35416666666666669</v>
      </c>
      <c r="H21" s="219" t="s">
        <v>13</v>
      </c>
      <c r="I21" s="218">
        <v>0.42708333333333331</v>
      </c>
      <c r="J21" s="219">
        <v>0.44791666666666669</v>
      </c>
      <c r="K21" s="218">
        <v>0.59375</v>
      </c>
      <c r="L21" s="219">
        <v>0.66319444444444442</v>
      </c>
      <c r="M21" s="218">
        <v>0.73958333333333337</v>
      </c>
      <c r="N21" s="219">
        <v>0.82291666666666663</v>
      </c>
      <c r="O21" s="220">
        <v>0.91666666666666663</v>
      </c>
      <c r="Q21" s="225">
        <v>0.43055555555555558</v>
      </c>
      <c r="R21" s="219">
        <v>0.79513888888888884</v>
      </c>
      <c r="S21" s="220">
        <v>0.73263888888888884</v>
      </c>
      <c r="U21" s="227">
        <v>0.8125</v>
      </c>
      <c r="W21" s="1"/>
    </row>
    <row r="22" spans="1:23" x14ac:dyDescent="0.2">
      <c r="A22" s="1"/>
      <c r="C22" s="594"/>
      <c r="D22" s="476" t="s">
        <v>95</v>
      </c>
      <c r="E22" s="52"/>
      <c r="F22" s="217" t="s">
        <v>72</v>
      </c>
      <c r="G22" s="218" t="s">
        <v>13</v>
      </c>
      <c r="H22" s="219">
        <v>0.31597222222222221</v>
      </c>
      <c r="I22" s="218" t="s">
        <v>13</v>
      </c>
      <c r="J22" s="219" t="s">
        <v>13</v>
      </c>
      <c r="K22" s="218" t="s">
        <v>13</v>
      </c>
      <c r="L22" s="219" t="s">
        <v>13</v>
      </c>
      <c r="M22" s="218" t="s">
        <v>13</v>
      </c>
      <c r="N22" s="219" t="s">
        <v>13</v>
      </c>
      <c r="O22" s="220" t="s">
        <v>13</v>
      </c>
      <c r="Q22" s="225" t="s">
        <v>13</v>
      </c>
      <c r="R22" s="219" t="s">
        <v>13</v>
      </c>
      <c r="S22" s="220">
        <v>0.74097222222222225</v>
      </c>
      <c r="U22" s="227" t="s">
        <v>13</v>
      </c>
      <c r="W22" s="1"/>
    </row>
    <row r="23" spans="1:23" x14ac:dyDescent="0.2">
      <c r="A23" s="1"/>
      <c r="C23" s="594"/>
      <c r="D23" s="476" t="s">
        <v>96</v>
      </c>
      <c r="E23" s="52"/>
      <c r="F23" s="217" t="s">
        <v>73</v>
      </c>
      <c r="G23" s="218" t="s">
        <v>13</v>
      </c>
      <c r="H23" s="219">
        <v>0.31944444444444448</v>
      </c>
      <c r="I23" s="218" t="s">
        <v>13</v>
      </c>
      <c r="J23" s="219" t="s">
        <v>13</v>
      </c>
      <c r="K23" s="218" t="s">
        <v>13</v>
      </c>
      <c r="L23" s="219" t="s">
        <v>13</v>
      </c>
      <c r="M23" s="218" t="s">
        <v>13</v>
      </c>
      <c r="N23" s="219" t="s">
        <v>13</v>
      </c>
      <c r="O23" s="220" t="s">
        <v>13</v>
      </c>
      <c r="Q23" s="225" t="s">
        <v>13</v>
      </c>
      <c r="R23" s="219" t="s">
        <v>13</v>
      </c>
      <c r="S23" s="220">
        <v>0.74305555555555547</v>
      </c>
      <c r="U23" s="227" t="s">
        <v>13</v>
      </c>
      <c r="W23" s="1"/>
    </row>
    <row r="24" spans="1:23" x14ac:dyDescent="0.2">
      <c r="A24" s="1"/>
      <c r="C24" s="594"/>
      <c r="D24" s="476" t="s">
        <v>97</v>
      </c>
      <c r="E24" s="52"/>
      <c r="F24" s="217" t="s">
        <v>74</v>
      </c>
      <c r="G24" s="218" t="s">
        <v>13</v>
      </c>
      <c r="H24" s="219">
        <v>0.32291666666666669</v>
      </c>
      <c r="I24" s="218" t="s">
        <v>13</v>
      </c>
      <c r="J24" s="219" t="s">
        <v>13</v>
      </c>
      <c r="K24" s="218" t="s">
        <v>13</v>
      </c>
      <c r="L24" s="219" t="s">
        <v>13</v>
      </c>
      <c r="M24" s="218" t="s">
        <v>13</v>
      </c>
      <c r="N24" s="219" t="s">
        <v>13</v>
      </c>
      <c r="O24" s="220" t="s">
        <v>13</v>
      </c>
      <c r="Q24" s="225" t="s">
        <v>13</v>
      </c>
      <c r="R24" s="219" t="s">
        <v>13</v>
      </c>
      <c r="S24" s="220">
        <v>0.74513888888888891</v>
      </c>
      <c r="U24" s="227" t="s">
        <v>13</v>
      </c>
      <c r="W24" s="1"/>
    </row>
    <row r="25" spans="1:23" x14ac:dyDescent="0.2">
      <c r="A25" s="1"/>
      <c r="C25" s="594"/>
      <c r="D25" s="476" t="s">
        <v>98</v>
      </c>
      <c r="E25" s="52"/>
      <c r="F25" s="217" t="s">
        <v>75</v>
      </c>
      <c r="G25" s="218" t="s">
        <v>13</v>
      </c>
      <c r="H25" s="219">
        <v>0.3263888888888889</v>
      </c>
      <c r="I25" s="218" t="s">
        <v>13</v>
      </c>
      <c r="J25" s="219" t="s">
        <v>13</v>
      </c>
      <c r="K25" s="218" t="s">
        <v>13</v>
      </c>
      <c r="L25" s="219" t="s">
        <v>13</v>
      </c>
      <c r="M25" s="218" t="s">
        <v>13</v>
      </c>
      <c r="N25" s="219" t="s">
        <v>13</v>
      </c>
      <c r="O25" s="220" t="s">
        <v>13</v>
      </c>
      <c r="Q25" s="225" t="s">
        <v>13</v>
      </c>
      <c r="R25" s="219" t="s">
        <v>13</v>
      </c>
      <c r="S25" s="220">
        <v>0.74861111111111101</v>
      </c>
      <c r="U25" s="227" t="s">
        <v>13</v>
      </c>
      <c r="W25" s="1"/>
    </row>
    <row r="26" spans="1:23" ht="13.5" thickBot="1" x14ac:dyDescent="0.25">
      <c r="A26" s="1"/>
      <c r="C26" s="596"/>
      <c r="D26" s="479" t="s">
        <v>27</v>
      </c>
      <c r="E26" s="52"/>
      <c r="F26" s="221" t="s">
        <v>76</v>
      </c>
      <c r="G26" s="222" t="s">
        <v>13</v>
      </c>
      <c r="H26" s="223">
        <v>0.33333333333333331</v>
      </c>
      <c r="I26" s="222" t="s">
        <v>13</v>
      </c>
      <c r="J26" s="223" t="s">
        <v>13</v>
      </c>
      <c r="K26" s="222" t="s">
        <v>13</v>
      </c>
      <c r="L26" s="223" t="s">
        <v>13</v>
      </c>
      <c r="M26" s="222" t="s">
        <v>13</v>
      </c>
      <c r="N26" s="223" t="s">
        <v>13</v>
      </c>
      <c r="O26" s="224" t="s">
        <v>13</v>
      </c>
      <c r="Q26" s="226" t="s">
        <v>13</v>
      </c>
      <c r="R26" s="223" t="s">
        <v>13</v>
      </c>
      <c r="S26" s="224">
        <v>0.75694444444444453</v>
      </c>
      <c r="U26" s="228" t="s">
        <v>13</v>
      </c>
      <c r="W26" s="1"/>
    </row>
    <row r="27" spans="1:23" x14ac:dyDescent="0.2">
      <c r="A27" s="1"/>
      <c r="W27" s="1"/>
    </row>
    <row r="28" spans="1:23" x14ac:dyDescent="0.2">
      <c r="A28" s="1"/>
      <c r="W28" s="1"/>
    </row>
    <row r="29" spans="1:23" x14ac:dyDescent="0.2">
      <c r="A29" s="1"/>
      <c r="W29" s="1"/>
    </row>
    <row r="30" spans="1:23" ht="13.15" customHeight="1" x14ac:dyDescent="0.2">
      <c r="A30" s="1"/>
      <c r="W30" s="1"/>
    </row>
    <row r="31" spans="1:23" x14ac:dyDescent="0.2">
      <c r="A31" s="1"/>
      <c r="W31" s="1"/>
    </row>
    <row r="32" spans="1:23" x14ac:dyDescent="0.2">
      <c r="A32" s="1"/>
      <c r="W32" s="1"/>
    </row>
    <row r="33" spans="1:23" x14ac:dyDescent="0.2">
      <c r="A33" s="28"/>
      <c r="B33" s="18"/>
      <c r="C33" s="62" t="s">
        <v>10</v>
      </c>
      <c r="D33" s="62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64"/>
      <c r="V33" s="61" t="s">
        <v>19</v>
      </c>
      <c r="W33" s="28"/>
    </row>
    <row r="34" spans="1:23" ht="3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7"/>
      <c r="N34" s="7"/>
      <c r="O34" s="7"/>
      <c r="P34" s="7"/>
      <c r="Q34" s="7"/>
      <c r="R34" s="7"/>
      <c r="S34" s="1"/>
      <c r="T34" s="1"/>
      <c r="U34" s="1"/>
      <c r="V34" s="1"/>
      <c r="W34" s="1"/>
    </row>
    <row r="35" spans="1:23" ht="3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20.25" x14ac:dyDescent="0.3">
      <c r="A36" s="1"/>
      <c r="B36" s="40" t="s">
        <v>1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65"/>
      <c r="W36" s="1"/>
    </row>
    <row r="37" spans="1:23" ht="20.25" x14ac:dyDescent="0.3">
      <c r="A37" s="1"/>
      <c r="B37" s="42"/>
      <c r="C37" s="42" t="s">
        <v>88</v>
      </c>
      <c r="D37" s="42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63" t="s">
        <v>69</v>
      </c>
      <c r="W37" s="1"/>
    </row>
    <row r="38" spans="1:23" ht="15.75" x14ac:dyDescent="0.25">
      <c r="A38" s="1"/>
      <c r="C38" s="3"/>
      <c r="D38" s="3"/>
      <c r="W38" s="1"/>
    </row>
    <row r="39" spans="1:23" ht="15.75" x14ac:dyDescent="0.25">
      <c r="A39" s="1"/>
      <c r="C39" s="3"/>
      <c r="D39" s="3"/>
      <c r="W39" s="1"/>
    </row>
    <row r="40" spans="1:23" ht="15.75" x14ac:dyDescent="0.25">
      <c r="A40" s="1"/>
      <c r="C40" s="3"/>
      <c r="D40" s="3"/>
      <c r="W40" s="1"/>
    </row>
    <row r="41" spans="1:23" ht="15.75" x14ac:dyDescent="0.25">
      <c r="A41" s="1"/>
      <c r="C41" s="3"/>
      <c r="D41" s="3"/>
      <c r="W41" s="1"/>
    </row>
    <row r="42" spans="1:23" ht="13.5" thickBot="1" x14ac:dyDescent="0.25">
      <c r="A42" s="1"/>
      <c r="W42" s="1"/>
    </row>
    <row r="43" spans="1:23" ht="15.75" customHeight="1" thickBot="1" x14ac:dyDescent="0.25">
      <c r="A43" s="1"/>
      <c r="C43" s="57" t="s">
        <v>12</v>
      </c>
      <c r="D43" s="59"/>
      <c r="E43" s="4"/>
      <c r="F43" s="57" t="s">
        <v>0</v>
      </c>
      <c r="G43" s="58"/>
      <c r="H43" s="58"/>
      <c r="I43" s="58"/>
      <c r="J43" s="58"/>
      <c r="K43" s="58"/>
      <c r="L43" s="58"/>
      <c r="M43" s="58"/>
      <c r="N43" s="58"/>
      <c r="O43" s="59"/>
      <c r="Q43" s="57" t="s">
        <v>8</v>
      </c>
      <c r="R43" s="58"/>
      <c r="S43" s="59"/>
      <c r="U43" s="73" t="s">
        <v>68</v>
      </c>
      <c r="W43" s="1"/>
    </row>
    <row r="44" spans="1:23" x14ac:dyDescent="0.2">
      <c r="A44" s="1"/>
      <c r="C44" s="593" t="s">
        <v>33</v>
      </c>
      <c r="D44" s="475" t="s">
        <v>27</v>
      </c>
      <c r="E44" s="52"/>
      <c r="F44" s="229">
        <v>0.34375</v>
      </c>
      <c r="G44" s="230">
        <v>0.375</v>
      </c>
      <c r="H44" s="231">
        <v>0.45833333333333331</v>
      </c>
      <c r="I44" s="230">
        <v>0.54166666666666663</v>
      </c>
      <c r="J44" s="231">
        <v>0.625</v>
      </c>
      <c r="K44" s="230">
        <v>0.60763888888888895</v>
      </c>
      <c r="L44" s="231">
        <v>0.65625</v>
      </c>
      <c r="M44" s="230">
        <v>0.73958333333333337</v>
      </c>
      <c r="N44" s="231">
        <v>0.83333333333333337</v>
      </c>
      <c r="O44" s="232">
        <v>0.91666666666666663</v>
      </c>
      <c r="Q44" s="233">
        <v>0.60416666666666663</v>
      </c>
      <c r="R44" s="231">
        <v>0.76041666666666663</v>
      </c>
      <c r="S44" s="232">
        <v>0.90625</v>
      </c>
      <c r="U44" s="234">
        <v>0.8125</v>
      </c>
      <c r="W44" s="1"/>
    </row>
    <row r="45" spans="1:23" x14ac:dyDescent="0.2">
      <c r="A45" s="1"/>
      <c r="C45" s="594"/>
      <c r="D45" s="476" t="s">
        <v>95</v>
      </c>
      <c r="E45" s="52"/>
      <c r="F45" s="217" t="s">
        <v>13</v>
      </c>
      <c r="G45" s="218" t="s">
        <v>13</v>
      </c>
      <c r="H45" s="219" t="s">
        <v>13</v>
      </c>
      <c r="I45" s="218" t="s">
        <v>13</v>
      </c>
      <c r="J45" s="219">
        <v>0.62986111111111109</v>
      </c>
      <c r="K45" s="218">
        <v>0.61111111111111105</v>
      </c>
      <c r="L45" s="219" t="s">
        <v>13</v>
      </c>
      <c r="M45" s="218" t="s">
        <v>13</v>
      </c>
      <c r="N45" s="219" t="s">
        <v>13</v>
      </c>
      <c r="O45" s="220" t="s">
        <v>13</v>
      </c>
      <c r="Q45" s="225" t="s">
        <v>13</v>
      </c>
      <c r="R45" s="219" t="s">
        <v>13</v>
      </c>
      <c r="S45" s="220">
        <v>0.91111111111111109</v>
      </c>
      <c r="U45" s="227" t="s">
        <v>13</v>
      </c>
      <c r="W45" s="1"/>
    </row>
    <row r="46" spans="1:23" x14ac:dyDescent="0.2">
      <c r="A46" s="1"/>
      <c r="C46" s="594"/>
      <c r="D46" s="476" t="s">
        <v>96</v>
      </c>
      <c r="E46" s="52"/>
      <c r="F46" s="217" t="s">
        <v>13</v>
      </c>
      <c r="G46" s="218" t="s">
        <v>13</v>
      </c>
      <c r="H46" s="219" t="s">
        <v>13</v>
      </c>
      <c r="I46" s="218" t="s">
        <v>13</v>
      </c>
      <c r="J46" s="219">
        <v>0.63194444444444442</v>
      </c>
      <c r="K46" s="218">
        <v>0.61458333333333337</v>
      </c>
      <c r="L46" s="219" t="s">
        <v>13</v>
      </c>
      <c r="M46" s="218" t="s">
        <v>13</v>
      </c>
      <c r="N46" s="219" t="s">
        <v>13</v>
      </c>
      <c r="O46" s="220" t="s">
        <v>13</v>
      </c>
      <c r="Q46" s="225" t="s">
        <v>13</v>
      </c>
      <c r="R46" s="219" t="s">
        <v>13</v>
      </c>
      <c r="S46" s="220">
        <v>0.91319444444444453</v>
      </c>
      <c r="U46" s="227" t="s">
        <v>13</v>
      </c>
      <c r="W46" s="1"/>
    </row>
    <row r="47" spans="1:23" x14ac:dyDescent="0.2">
      <c r="A47" s="1"/>
      <c r="C47" s="594"/>
      <c r="D47" s="476" t="s">
        <v>97</v>
      </c>
      <c r="E47" s="52"/>
      <c r="F47" s="217" t="s">
        <v>13</v>
      </c>
      <c r="G47" s="218" t="s">
        <v>13</v>
      </c>
      <c r="H47" s="219" t="s">
        <v>13</v>
      </c>
      <c r="I47" s="218" t="s">
        <v>13</v>
      </c>
      <c r="J47" s="219">
        <v>0.63402777777777775</v>
      </c>
      <c r="K47" s="218">
        <v>0.6166666666666667</v>
      </c>
      <c r="L47" s="219" t="s">
        <v>13</v>
      </c>
      <c r="M47" s="218" t="s">
        <v>13</v>
      </c>
      <c r="N47" s="219" t="s">
        <v>13</v>
      </c>
      <c r="O47" s="220" t="s">
        <v>13</v>
      </c>
      <c r="Q47" s="225" t="s">
        <v>13</v>
      </c>
      <c r="R47" s="219" t="s">
        <v>13</v>
      </c>
      <c r="S47" s="220">
        <v>0.91527777777777775</v>
      </c>
      <c r="U47" s="227" t="s">
        <v>13</v>
      </c>
      <c r="W47" s="1"/>
    </row>
    <row r="48" spans="1:23" x14ac:dyDescent="0.2">
      <c r="A48" s="1"/>
      <c r="C48" s="594"/>
      <c r="D48" s="476" t="s">
        <v>98</v>
      </c>
      <c r="E48" s="52"/>
      <c r="F48" s="217" t="s">
        <v>13</v>
      </c>
      <c r="G48" s="218" t="s">
        <v>13</v>
      </c>
      <c r="H48" s="219" t="s">
        <v>13</v>
      </c>
      <c r="I48" s="218" t="s">
        <v>13</v>
      </c>
      <c r="J48" s="219">
        <v>0.63750000000000007</v>
      </c>
      <c r="K48" s="218">
        <v>0.61944444444444446</v>
      </c>
      <c r="L48" s="219" t="s">
        <v>13</v>
      </c>
      <c r="M48" s="218" t="s">
        <v>13</v>
      </c>
      <c r="N48" s="219" t="s">
        <v>13</v>
      </c>
      <c r="O48" s="220" t="s">
        <v>13</v>
      </c>
      <c r="Q48" s="225" t="s">
        <v>13</v>
      </c>
      <c r="R48" s="219" t="s">
        <v>13</v>
      </c>
      <c r="S48" s="220">
        <v>0.91875000000000007</v>
      </c>
      <c r="U48" s="227" t="s">
        <v>13</v>
      </c>
      <c r="W48" s="1"/>
    </row>
    <row r="49" spans="1:23" x14ac:dyDescent="0.2">
      <c r="A49" s="1"/>
      <c r="C49" s="594"/>
      <c r="D49" s="476" t="s">
        <v>93</v>
      </c>
      <c r="E49" s="52"/>
      <c r="F49" s="217" t="s">
        <v>13</v>
      </c>
      <c r="G49" s="218" t="s">
        <v>13</v>
      </c>
      <c r="H49" s="219" t="s">
        <v>13</v>
      </c>
      <c r="I49" s="218" t="s">
        <v>13</v>
      </c>
      <c r="J49" s="219" t="s">
        <v>13</v>
      </c>
      <c r="K49" s="218" t="s">
        <v>13</v>
      </c>
      <c r="L49" s="219">
        <v>0.66666666666666663</v>
      </c>
      <c r="M49" s="218" t="s">
        <v>13</v>
      </c>
      <c r="N49" s="219" t="s">
        <v>13</v>
      </c>
      <c r="O49" s="220">
        <v>0.92708333333333337</v>
      </c>
      <c r="Q49" s="225">
        <v>0.61111111111111105</v>
      </c>
      <c r="R49" s="219" t="s">
        <v>13</v>
      </c>
      <c r="S49" s="220">
        <v>0.92708333333333337</v>
      </c>
      <c r="U49" s="227" t="s">
        <v>13</v>
      </c>
      <c r="W49" s="1"/>
    </row>
    <row r="50" spans="1:23" ht="13.5" thickBot="1" x14ac:dyDescent="0.25">
      <c r="A50" s="1"/>
      <c r="C50" s="595"/>
      <c r="D50" s="477" t="s">
        <v>94</v>
      </c>
      <c r="E50" s="52"/>
      <c r="F50" s="235" t="s">
        <v>13</v>
      </c>
      <c r="G50" s="236" t="s">
        <v>13</v>
      </c>
      <c r="H50" s="237">
        <v>0.46875</v>
      </c>
      <c r="I50" s="236" t="s">
        <v>127</v>
      </c>
      <c r="J50" s="237" t="s">
        <v>85</v>
      </c>
      <c r="K50" s="236" t="s">
        <v>86</v>
      </c>
      <c r="L50" s="237">
        <v>0.67013888888888884</v>
      </c>
      <c r="M50" s="236" t="s">
        <v>13</v>
      </c>
      <c r="N50" s="237" t="s">
        <v>13</v>
      </c>
      <c r="O50" s="238">
        <v>0.93055555555555547</v>
      </c>
      <c r="Q50" s="239">
        <v>0.61458333333333337</v>
      </c>
      <c r="R50" s="237" t="s">
        <v>13</v>
      </c>
      <c r="S50" s="238">
        <v>0.93055555555555547</v>
      </c>
      <c r="U50" s="240" t="s">
        <v>13</v>
      </c>
      <c r="W50" s="1"/>
    </row>
    <row r="51" spans="1:23" x14ac:dyDescent="0.2">
      <c r="A51" s="1"/>
      <c r="C51" s="253" t="s">
        <v>84</v>
      </c>
      <c r="D51" s="254"/>
      <c r="E51" s="52"/>
      <c r="F51" s="387">
        <v>0.35416666666666669</v>
      </c>
      <c r="G51" s="388">
        <v>0.38541666666666669</v>
      </c>
      <c r="H51" s="389">
        <v>0.47569444444444442</v>
      </c>
      <c r="I51" s="388">
        <v>0.55555555555555558</v>
      </c>
      <c r="J51" s="389">
        <v>0.64930555555555558</v>
      </c>
      <c r="K51" s="388">
        <v>0.63888888888888895</v>
      </c>
      <c r="L51" s="389">
        <v>0.68055555555555547</v>
      </c>
      <c r="M51" s="388">
        <v>0.75</v>
      </c>
      <c r="N51" s="389">
        <v>0.84375</v>
      </c>
      <c r="O51" s="390">
        <v>0.9375</v>
      </c>
      <c r="P51" s="384"/>
      <c r="Q51" s="391">
        <v>0.62152777777777779</v>
      </c>
      <c r="R51" s="389">
        <v>0.76736111111111116</v>
      </c>
      <c r="S51" s="390">
        <v>0.9375</v>
      </c>
      <c r="T51" s="384"/>
      <c r="U51" s="392">
        <v>0.82291666666666663</v>
      </c>
      <c r="W51" s="1"/>
    </row>
    <row r="52" spans="1:23" x14ac:dyDescent="0.2">
      <c r="A52" s="1"/>
      <c r="C52" s="251" t="s">
        <v>3</v>
      </c>
      <c r="D52" s="252"/>
      <c r="E52" s="52"/>
      <c r="F52" s="217">
        <v>0.3576388888888889</v>
      </c>
      <c r="G52" s="218">
        <v>0.3888888888888889</v>
      </c>
      <c r="H52" s="219">
        <v>0.47916666666666669</v>
      </c>
      <c r="I52" s="218">
        <v>0.55902777777777779</v>
      </c>
      <c r="J52" s="219">
        <v>0.65277777777777779</v>
      </c>
      <c r="K52" s="218">
        <v>0.64236111111111105</v>
      </c>
      <c r="L52" s="219">
        <v>0.68402777777777779</v>
      </c>
      <c r="M52" s="218">
        <v>0.75347222222222221</v>
      </c>
      <c r="N52" s="219">
        <v>0.84722222222222221</v>
      </c>
      <c r="O52" s="220">
        <v>0.94097222222222221</v>
      </c>
      <c r="P52" s="72"/>
      <c r="Q52" s="225">
        <v>0.625</v>
      </c>
      <c r="R52" s="219">
        <v>0.77430555555555547</v>
      </c>
      <c r="S52" s="220">
        <v>0.94097222222222221</v>
      </c>
      <c r="T52" s="72"/>
      <c r="U52" s="227">
        <v>0.82638888888888884</v>
      </c>
      <c r="W52" s="1"/>
    </row>
    <row r="53" spans="1:23" x14ac:dyDescent="0.2">
      <c r="A53" s="1"/>
      <c r="C53" s="249" t="s">
        <v>83</v>
      </c>
      <c r="D53" s="250"/>
      <c r="E53" s="52"/>
      <c r="F53" s="380">
        <v>0.36458333333333331</v>
      </c>
      <c r="G53" s="381">
        <v>0.39583333333333331</v>
      </c>
      <c r="H53" s="382">
        <v>0.4861111111111111</v>
      </c>
      <c r="I53" s="381">
        <v>0.56597222222222221</v>
      </c>
      <c r="J53" s="382">
        <v>0.65972222222222221</v>
      </c>
      <c r="K53" s="381" t="s">
        <v>13</v>
      </c>
      <c r="L53" s="382">
        <v>0.6875</v>
      </c>
      <c r="M53" s="381">
        <v>0.76041666666666663</v>
      </c>
      <c r="N53" s="382">
        <v>0.85416666666666663</v>
      </c>
      <c r="O53" s="383">
        <v>0.94791666666666663</v>
      </c>
      <c r="P53" s="384"/>
      <c r="Q53" s="385">
        <v>0.63194444444444442</v>
      </c>
      <c r="R53" s="382" t="s">
        <v>13</v>
      </c>
      <c r="S53" s="383">
        <v>0.94791666666666663</v>
      </c>
      <c r="T53" s="384"/>
      <c r="U53" s="386">
        <v>0.83333333333333337</v>
      </c>
      <c r="W53" s="1"/>
    </row>
    <row r="54" spans="1:23" x14ac:dyDescent="0.2">
      <c r="A54" s="1"/>
      <c r="C54" s="251" t="s">
        <v>82</v>
      </c>
      <c r="D54" s="252"/>
      <c r="E54" s="52"/>
      <c r="F54" s="217">
        <v>0.36805555555555558</v>
      </c>
      <c r="G54" s="218">
        <v>0.39930555555555558</v>
      </c>
      <c r="H54" s="219">
        <v>0.48958333333333331</v>
      </c>
      <c r="I54" s="218">
        <v>0.56944444444444442</v>
      </c>
      <c r="J54" s="219">
        <v>0.66319444444444442</v>
      </c>
      <c r="K54" s="218" t="s">
        <v>13</v>
      </c>
      <c r="L54" s="219">
        <v>0.69097222222222221</v>
      </c>
      <c r="M54" s="218">
        <v>0.76388888888888884</v>
      </c>
      <c r="N54" s="219">
        <v>0.85763888888888884</v>
      </c>
      <c r="O54" s="220">
        <v>0.95138888888888884</v>
      </c>
      <c r="P54" s="72"/>
      <c r="Q54" s="225">
        <v>0.63541666666666663</v>
      </c>
      <c r="R54" s="219" t="s">
        <v>13</v>
      </c>
      <c r="S54" s="220">
        <v>0.95138888888888884</v>
      </c>
      <c r="T54" s="72"/>
      <c r="U54" s="227">
        <v>0.83680555555555547</v>
      </c>
      <c r="W54" s="1"/>
    </row>
    <row r="55" spans="1:23" x14ac:dyDescent="0.2">
      <c r="A55" s="1"/>
      <c r="C55" s="249" t="s">
        <v>80</v>
      </c>
      <c r="D55" s="250"/>
      <c r="E55" s="52"/>
      <c r="F55" s="380" t="s">
        <v>87</v>
      </c>
      <c r="G55" s="381" t="s">
        <v>13</v>
      </c>
      <c r="H55" s="382" t="s">
        <v>13</v>
      </c>
      <c r="I55" s="381">
        <v>0.57291666666666663</v>
      </c>
      <c r="J55" s="382" t="s">
        <v>13</v>
      </c>
      <c r="K55" s="381" t="s">
        <v>13</v>
      </c>
      <c r="L55" s="382">
        <v>0.69444444444444453</v>
      </c>
      <c r="M55" s="381" t="s">
        <v>13</v>
      </c>
      <c r="N55" s="382" t="s">
        <v>13</v>
      </c>
      <c r="O55" s="383" t="s">
        <v>13</v>
      </c>
      <c r="P55" s="384"/>
      <c r="Q55" s="385" t="s">
        <v>13</v>
      </c>
      <c r="R55" s="382" t="s">
        <v>13</v>
      </c>
      <c r="S55" s="383" t="s">
        <v>13</v>
      </c>
      <c r="T55" s="384"/>
      <c r="U55" s="386" t="s">
        <v>13</v>
      </c>
      <c r="W55" s="1"/>
    </row>
    <row r="56" spans="1:23" x14ac:dyDescent="0.2">
      <c r="A56" s="1"/>
      <c r="C56" s="251" t="s">
        <v>81</v>
      </c>
      <c r="D56" s="252"/>
      <c r="E56" s="52"/>
      <c r="F56" s="217">
        <v>0.38194444444444442</v>
      </c>
      <c r="G56" s="218">
        <v>0.40625</v>
      </c>
      <c r="H56" s="219">
        <v>0.49652777777777773</v>
      </c>
      <c r="I56" s="218">
        <v>0.57986111111111105</v>
      </c>
      <c r="J56" s="219">
        <v>0.67013888888888884</v>
      </c>
      <c r="K56" s="218" t="s">
        <v>13</v>
      </c>
      <c r="L56" s="219">
        <v>0.70486111111111116</v>
      </c>
      <c r="M56" s="218">
        <v>0.77083333333333337</v>
      </c>
      <c r="N56" s="219">
        <v>0.86458333333333337</v>
      </c>
      <c r="O56" s="220">
        <v>0.95833333333333337</v>
      </c>
      <c r="P56" s="72"/>
      <c r="Q56" s="225">
        <v>0.64236111111111105</v>
      </c>
      <c r="R56" s="219" t="s">
        <v>13</v>
      </c>
      <c r="S56" s="220">
        <v>0.95833333333333337</v>
      </c>
      <c r="T56" s="72"/>
      <c r="U56" s="227">
        <v>0.84375</v>
      </c>
      <c r="W56" s="1"/>
    </row>
    <row r="57" spans="1:23" x14ac:dyDescent="0.2">
      <c r="A57" s="1"/>
      <c r="C57" s="249" t="s">
        <v>79</v>
      </c>
      <c r="D57" s="250"/>
      <c r="E57" s="52"/>
      <c r="F57" s="380" t="s">
        <v>13</v>
      </c>
      <c r="G57" s="381" t="s">
        <v>13</v>
      </c>
      <c r="H57" s="382" t="s">
        <v>13</v>
      </c>
      <c r="I57" s="381">
        <v>0.59722222222222221</v>
      </c>
      <c r="J57" s="382" t="s">
        <v>13</v>
      </c>
      <c r="K57" s="381" t="s">
        <v>13</v>
      </c>
      <c r="L57" s="382">
        <v>0.71875</v>
      </c>
      <c r="M57" s="381" t="s">
        <v>13</v>
      </c>
      <c r="N57" s="382" t="s">
        <v>13</v>
      </c>
      <c r="O57" s="383" t="s">
        <v>13</v>
      </c>
      <c r="P57" s="384"/>
      <c r="Q57" s="385" t="s">
        <v>13</v>
      </c>
      <c r="R57" s="382" t="s">
        <v>13</v>
      </c>
      <c r="S57" s="383" t="s">
        <v>13</v>
      </c>
      <c r="T57" s="384"/>
      <c r="U57" s="386" t="s">
        <v>13</v>
      </c>
      <c r="W57" s="1"/>
    </row>
    <row r="58" spans="1:23" x14ac:dyDescent="0.2">
      <c r="A58" s="1"/>
      <c r="C58" s="251" t="s">
        <v>78</v>
      </c>
      <c r="D58" s="252"/>
      <c r="E58" s="52"/>
      <c r="F58" s="217" t="s">
        <v>13</v>
      </c>
      <c r="G58" s="218" t="s">
        <v>13</v>
      </c>
      <c r="H58" s="219" t="s">
        <v>13</v>
      </c>
      <c r="I58" s="218" t="s">
        <v>13</v>
      </c>
      <c r="J58" s="219">
        <v>0.68055555555555547</v>
      </c>
      <c r="K58" s="218" t="s">
        <v>13</v>
      </c>
      <c r="L58" s="219" t="s">
        <v>13</v>
      </c>
      <c r="M58" s="218" t="s">
        <v>13</v>
      </c>
      <c r="N58" s="219" t="s">
        <v>13</v>
      </c>
      <c r="O58" s="220" t="s">
        <v>13</v>
      </c>
      <c r="P58" s="72"/>
      <c r="Q58" s="225" t="s">
        <v>13</v>
      </c>
      <c r="R58" s="219" t="s">
        <v>13</v>
      </c>
      <c r="S58" s="220" t="s">
        <v>13</v>
      </c>
      <c r="T58" s="72"/>
      <c r="U58" s="227" t="s">
        <v>13</v>
      </c>
      <c r="W58" s="1"/>
    </row>
    <row r="59" spans="1:23" ht="13.5" thickBot="1" x14ac:dyDescent="0.25">
      <c r="A59" s="1"/>
      <c r="C59" s="255" t="s">
        <v>77</v>
      </c>
      <c r="D59" s="256"/>
      <c r="E59" s="52"/>
      <c r="F59" s="393" t="s">
        <v>13</v>
      </c>
      <c r="G59" s="394" t="s">
        <v>13</v>
      </c>
      <c r="H59" s="395" t="s">
        <v>13</v>
      </c>
      <c r="I59" s="394" t="s">
        <v>13</v>
      </c>
      <c r="J59" s="395">
        <v>0.69097222222222221</v>
      </c>
      <c r="K59" s="394" t="s">
        <v>13</v>
      </c>
      <c r="L59" s="395" t="s">
        <v>13</v>
      </c>
      <c r="M59" s="394" t="s">
        <v>13</v>
      </c>
      <c r="N59" s="395" t="s">
        <v>13</v>
      </c>
      <c r="O59" s="396" t="s">
        <v>13</v>
      </c>
      <c r="P59" s="384"/>
      <c r="Q59" s="397" t="s">
        <v>13</v>
      </c>
      <c r="R59" s="395" t="s">
        <v>13</v>
      </c>
      <c r="S59" s="396" t="s">
        <v>13</v>
      </c>
      <c r="T59" s="384"/>
      <c r="U59" s="398" t="s">
        <v>13</v>
      </c>
      <c r="W59" s="1"/>
    </row>
    <row r="60" spans="1:23" x14ac:dyDescent="0.2">
      <c r="A60" s="1"/>
      <c r="W60" s="1"/>
    </row>
    <row r="61" spans="1:23" x14ac:dyDescent="0.2">
      <c r="A61" s="1"/>
      <c r="W61" s="1"/>
    </row>
    <row r="62" spans="1:23" x14ac:dyDescent="0.2">
      <c r="A62" s="1"/>
      <c r="W62" s="1"/>
    </row>
    <row r="63" spans="1:23" x14ac:dyDescent="0.2">
      <c r="A63" s="1"/>
      <c r="W63" s="1"/>
    </row>
    <row r="64" spans="1:23" ht="13.15" customHeight="1" x14ac:dyDescent="0.2">
      <c r="A64" s="1"/>
      <c r="W64" s="1"/>
    </row>
    <row r="65" spans="1:23" x14ac:dyDescent="0.2">
      <c r="A65" s="1"/>
      <c r="W65" s="1"/>
    </row>
    <row r="66" spans="1:23" x14ac:dyDescent="0.2">
      <c r="A66" s="1"/>
      <c r="W66" s="1"/>
    </row>
    <row r="67" spans="1:23" x14ac:dyDescent="0.2">
      <c r="A67" s="28"/>
      <c r="B67" s="18"/>
      <c r="C67" s="62" t="s">
        <v>70</v>
      </c>
      <c r="D67" s="62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64"/>
      <c r="V67" s="61" t="s">
        <v>19</v>
      </c>
      <c r="W67" s="28"/>
    </row>
    <row r="68" spans="1:23" ht="3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7"/>
      <c r="N68" s="7"/>
      <c r="O68" s="7"/>
      <c r="P68" s="7"/>
      <c r="Q68" s="7"/>
      <c r="R68" s="7"/>
      <c r="S68" s="1"/>
      <c r="T68" s="1"/>
      <c r="U68" s="1"/>
      <c r="V68" s="1"/>
      <c r="W68" s="1"/>
    </row>
  </sheetData>
  <sortState ref="A44:W59">
    <sortCondition descending="1" ref="B44:B59"/>
  </sortState>
  <mergeCells count="2">
    <mergeCell ref="C44:C50"/>
    <mergeCell ref="C19:C26"/>
  </mergeCells>
  <printOptions horizontalCentered="1" verticalCentered="1"/>
  <pageMargins left="0" right="0" top="0" bottom="0" header="0" footer="0"/>
  <pageSetup paperSize="9" fitToHeight="0" orientation="landscape" r:id="rId1"/>
  <headerFooter alignWithMargins="0"/>
  <rowBreaks count="1" manualBreakCount="1">
    <brk id="3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W122"/>
  <sheetViews>
    <sheetView showGridLines="0" zoomScaleNormal="100" workbookViewId="0"/>
  </sheetViews>
  <sheetFormatPr baseColWidth="10" defaultRowHeight="12.75" x14ac:dyDescent="0.2"/>
  <cols>
    <col min="1" max="1" width="0.7109375" customWidth="1"/>
    <col min="2" max="2" width="4.5703125" customWidth="1"/>
    <col min="3" max="3" width="8.140625" customWidth="1"/>
    <col min="4" max="4" width="26.85546875" customWidth="1"/>
    <col min="5" max="5" width="2.5703125" customWidth="1"/>
    <col min="6" max="21" width="6.42578125" customWidth="1"/>
    <col min="22" max="22" width="4.7109375" customWidth="1"/>
    <col min="23" max="23" width="1" customWidth="1"/>
  </cols>
  <sheetData>
    <row r="1" spans="1:23" ht="3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20.25" x14ac:dyDescent="0.3">
      <c r="A2" s="1"/>
      <c r="B2" s="40" t="s">
        <v>50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65"/>
      <c r="W2" s="1"/>
    </row>
    <row r="3" spans="1:23" ht="20.25" x14ac:dyDescent="0.3">
      <c r="A3" s="1"/>
      <c r="B3" s="42"/>
      <c r="C3" s="42" t="s">
        <v>59</v>
      </c>
      <c r="D3" s="42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63" t="s">
        <v>20</v>
      </c>
      <c r="W3" s="1"/>
    </row>
    <row r="4" spans="1:23" ht="15.75" x14ac:dyDescent="0.25">
      <c r="A4" s="1"/>
      <c r="C4" s="3"/>
      <c r="D4" s="3"/>
      <c r="W4" s="1"/>
    </row>
    <row r="5" spans="1:23" ht="15.75" x14ac:dyDescent="0.25">
      <c r="A5" s="1"/>
      <c r="C5" s="3"/>
      <c r="D5" s="3"/>
      <c r="W5" s="1"/>
    </row>
    <row r="6" spans="1:23" ht="15.75" x14ac:dyDescent="0.25">
      <c r="A6" s="1"/>
      <c r="C6" s="3"/>
      <c r="D6" s="3"/>
      <c r="W6" s="1"/>
    </row>
    <row r="7" spans="1:23" ht="15.75" x14ac:dyDescent="0.25">
      <c r="A7" s="1"/>
      <c r="C7" s="3"/>
      <c r="D7" s="3"/>
      <c r="W7" s="1"/>
    </row>
    <row r="8" spans="1:23" ht="15.75" x14ac:dyDescent="0.25">
      <c r="A8" s="1"/>
      <c r="C8" s="3"/>
      <c r="D8" s="3"/>
      <c r="W8" s="1"/>
    </row>
    <row r="9" spans="1:23" ht="15.75" x14ac:dyDescent="0.25">
      <c r="A9" s="1"/>
      <c r="C9" s="3"/>
      <c r="D9" s="3"/>
      <c r="W9" s="1"/>
    </row>
    <row r="10" spans="1:23" ht="15.75" x14ac:dyDescent="0.25">
      <c r="A10" s="1"/>
      <c r="C10" s="3"/>
      <c r="D10" s="3"/>
      <c r="W10" s="1"/>
    </row>
    <row r="11" spans="1:23" ht="15.75" x14ac:dyDescent="0.25">
      <c r="A11" s="1"/>
      <c r="C11" s="3"/>
      <c r="D11" s="3"/>
      <c r="W11" s="1"/>
    </row>
    <row r="12" spans="1:23" ht="15.75" x14ac:dyDescent="0.25">
      <c r="A12" s="1"/>
      <c r="C12" s="3"/>
      <c r="D12" s="3"/>
      <c r="W12" s="1"/>
    </row>
    <row r="13" spans="1:23" ht="15.75" x14ac:dyDescent="0.25">
      <c r="A13" s="1"/>
      <c r="C13" s="3"/>
      <c r="D13" s="3"/>
      <c r="W13" s="1"/>
    </row>
    <row r="14" spans="1:23" ht="15.75" x14ac:dyDescent="0.25">
      <c r="A14" s="1"/>
      <c r="C14" s="3"/>
      <c r="D14" s="3"/>
      <c r="W14" s="1"/>
    </row>
    <row r="15" spans="1:23" ht="13.5" thickBot="1" x14ac:dyDescent="0.25">
      <c r="A15" s="1"/>
      <c r="W15" s="1"/>
    </row>
    <row r="16" spans="1:23" ht="15.75" customHeight="1" thickBot="1" x14ac:dyDescent="0.25">
      <c r="A16" s="1"/>
      <c r="C16" s="247" t="s">
        <v>12</v>
      </c>
      <c r="D16" s="340"/>
      <c r="E16" s="4"/>
      <c r="F16" s="57" t="s">
        <v>0</v>
      </c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9"/>
      <c r="W16" s="1"/>
    </row>
    <row r="17" spans="1:23" x14ac:dyDescent="0.2">
      <c r="A17" s="1"/>
      <c r="C17" s="600" t="s">
        <v>4</v>
      </c>
      <c r="D17" s="480" t="s">
        <v>4</v>
      </c>
      <c r="E17" s="52"/>
      <c r="F17" s="257">
        <v>0.30208333333333331</v>
      </c>
      <c r="G17" s="258">
        <v>0.33333333333333331</v>
      </c>
      <c r="H17" s="259">
        <v>0.35416666666666669</v>
      </c>
      <c r="I17" s="258">
        <v>0.375</v>
      </c>
      <c r="J17" s="259">
        <v>0.41666666666666669</v>
      </c>
      <c r="K17" s="258">
        <v>0.45833333333333331</v>
      </c>
      <c r="L17" s="259">
        <v>0.5</v>
      </c>
      <c r="M17" s="258">
        <v>0.54166666666666663</v>
      </c>
      <c r="N17" s="259">
        <v>0.59375</v>
      </c>
      <c r="O17" s="258">
        <v>0.625</v>
      </c>
      <c r="P17" s="259">
        <v>0.63541666666666663</v>
      </c>
      <c r="Q17" s="258">
        <v>0.6875</v>
      </c>
      <c r="R17" s="259">
        <v>0.72916666666666663</v>
      </c>
      <c r="S17" s="258">
        <v>0.77083333333333337</v>
      </c>
      <c r="T17" s="259">
        <v>0.8125</v>
      </c>
      <c r="U17" s="260">
        <v>0.85416666666666663</v>
      </c>
      <c r="W17" s="1"/>
    </row>
    <row r="18" spans="1:23" x14ac:dyDescent="0.2">
      <c r="A18" s="1"/>
      <c r="C18" s="601"/>
      <c r="D18" s="481" t="s">
        <v>9</v>
      </c>
      <c r="E18" s="52"/>
      <c r="F18" s="261">
        <v>0.30277777777777776</v>
      </c>
      <c r="G18" s="262">
        <v>0.33402777777777781</v>
      </c>
      <c r="H18" s="263">
        <v>0.35486111111111113</v>
      </c>
      <c r="I18" s="262">
        <v>0.3756944444444445</v>
      </c>
      <c r="J18" s="263">
        <v>0.41736111111111113</v>
      </c>
      <c r="K18" s="262">
        <v>0.45902777777777781</v>
      </c>
      <c r="L18" s="263">
        <v>0.50069444444444444</v>
      </c>
      <c r="M18" s="262">
        <v>0.54236111111111118</v>
      </c>
      <c r="N18" s="263">
        <v>0.59444444444444444</v>
      </c>
      <c r="O18" s="262">
        <v>0.62569444444444444</v>
      </c>
      <c r="P18" s="263">
        <v>0.63611111111111118</v>
      </c>
      <c r="Q18" s="262">
        <v>0.68819444444444444</v>
      </c>
      <c r="R18" s="263">
        <v>0.72986111111111107</v>
      </c>
      <c r="S18" s="262">
        <v>0.7715277777777777</v>
      </c>
      <c r="T18" s="263">
        <v>0.81319444444444444</v>
      </c>
      <c r="U18" s="264">
        <v>0.85486111111111107</v>
      </c>
      <c r="W18" s="1"/>
    </row>
    <row r="19" spans="1:23" x14ac:dyDescent="0.2">
      <c r="A19" s="1"/>
      <c r="C19" s="601"/>
      <c r="D19" s="481" t="s">
        <v>128</v>
      </c>
      <c r="E19" s="52"/>
      <c r="F19" s="261">
        <v>0.30416666666666664</v>
      </c>
      <c r="G19" s="262">
        <v>0.3354166666666667</v>
      </c>
      <c r="H19" s="263">
        <v>0.35625000000000001</v>
      </c>
      <c r="I19" s="262">
        <v>0.37708333333333338</v>
      </c>
      <c r="J19" s="263">
        <v>0.41875000000000001</v>
      </c>
      <c r="K19" s="262">
        <v>0.4604166666666667</v>
      </c>
      <c r="L19" s="263">
        <v>0.50208333333333333</v>
      </c>
      <c r="M19" s="262">
        <v>0.54375000000000007</v>
      </c>
      <c r="N19" s="263">
        <v>0.59583333333333333</v>
      </c>
      <c r="O19" s="262">
        <v>0.62708333333333333</v>
      </c>
      <c r="P19" s="263">
        <v>0.63750000000000007</v>
      </c>
      <c r="Q19" s="262">
        <v>0.68958333333333333</v>
      </c>
      <c r="R19" s="263">
        <v>0.73125000000000007</v>
      </c>
      <c r="S19" s="262">
        <v>0.7729166666666667</v>
      </c>
      <c r="T19" s="263">
        <v>0.81458333333333333</v>
      </c>
      <c r="U19" s="264">
        <v>0.85625000000000007</v>
      </c>
      <c r="W19" s="1"/>
    </row>
    <row r="20" spans="1:23" x14ac:dyDescent="0.2">
      <c r="A20" s="1"/>
      <c r="C20" s="601"/>
      <c r="D20" s="481" t="s">
        <v>145</v>
      </c>
      <c r="E20" s="52"/>
      <c r="F20" s="261">
        <v>0.30555555555555552</v>
      </c>
      <c r="G20" s="262">
        <v>0.33680555555555558</v>
      </c>
      <c r="H20" s="263">
        <v>0.3576388888888889</v>
      </c>
      <c r="I20" s="262">
        <v>0.37847222222222227</v>
      </c>
      <c r="J20" s="263">
        <v>0.4201388888888889</v>
      </c>
      <c r="K20" s="262">
        <v>0.46180555555555558</v>
      </c>
      <c r="L20" s="263">
        <v>0.50347222222222221</v>
      </c>
      <c r="M20" s="262">
        <v>0.54513888888888895</v>
      </c>
      <c r="N20" s="263">
        <v>0.59722222222222221</v>
      </c>
      <c r="O20" s="262">
        <v>0.62847222222222221</v>
      </c>
      <c r="P20" s="263">
        <v>0.63888888888888895</v>
      </c>
      <c r="Q20" s="262">
        <v>0.69097222222222221</v>
      </c>
      <c r="R20" s="263">
        <v>0.73263888888888884</v>
      </c>
      <c r="S20" s="262">
        <v>0.77430555555555547</v>
      </c>
      <c r="T20" s="263">
        <v>0.81597222222222221</v>
      </c>
      <c r="U20" s="264">
        <v>0.85763888888888884</v>
      </c>
      <c r="W20" s="1"/>
    </row>
    <row r="21" spans="1:23" x14ac:dyDescent="0.2">
      <c r="A21" s="1"/>
      <c r="C21" s="601"/>
      <c r="D21" s="481" t="s">
        <v>146</v>
      </c>
      <c r="E21" s="52"/>
      <c r="F21" s="261">
        <v>0.30763888888888891</v>
      </c>
      <c r="G21" s="262">
        <v>0.33888888888888885</v>
      </c>
      <c r="H21" s="263">
        <v>0.35972222222222222</v>
      </c>
      <c r="I21" s="262">
        <v>0.38055555555555554</v>
      </c>
      <c r="J21" s="263">
        <v>0.42222222222222222</v>
      </c>
      <c r="K21" s="262">
        <v>0.46388888888888885</v>
      </c>
      <c r="L21" s="263">
        <v>0.50555555555555554</v>
      </c>
      <c r="M21" s="262">
        <v>0.54722222222222217</v>
      </c>
      <c r="N21" s="263">
        <v>0.59930555555555554</v>
      </c>
      <c r="O21" s="262">
        <v>0.63055555555555554</v>
      </c>
      <c r="P21" s="263">
        <v>0.64097222222222217</v>
      </c>
      <c r="Q21" s="262">
        <v>0.69305555555555554</v>
      </c>
      <c r="R21" s="263">
        <v>0.73472222222222217</v>
      </c>
      <c r="S21" s="262">
        <v>0.77638888888888891</v>
      </c>
      <c r="T21" s="263">
        <v>0.81805555555555554</v>
      </c>
      <c r="U21" s="264">
        <v>0.85972222222222217</v>
      </c>
      <c r="W21" s="1"/>
    </row>
    <row r="22" spans="1:23" x14ac:dyDescent="0.2">
      <c r="A22" s="1"/>
      <c r="C22" s="601"/>
      <c r="D22" s="481" t="s">
        <v>147</v>
      </c>
      <c r="E22" s="52"/>
      <c r="F22" s="261">
        <v>0.30902777777777779</v>
      </c>
      <c r="G22" s="262">
        <v>0.34027777777777773</v>
      </c>
      <c r="H22" s="263">
        <v>0.3611111111111111</v>
      </c>
      <c r="I22" s="262">
        <v>0.38194444444444442</v>
      </c>
      <c r="J22" s="263">
        <v>0.4236111111111111</v>
      </c>
      <c r="K22" s="262">
        <v>0.46527777777777773</v>
      </c>
      <c r="L22" s="263">
        <v>0.50694444444444442</v>
      </c>
      <c r="M22" s="262">
        <v>0.54861111111111105</v>
      </c>
      <c r="N22" s="263">
        <v>0.60069444444444442</v>
      </c>
      <c r="O22" s="262">
        <v>0.63194444444444442</v>
      </c>
      <c r="P22" s="263">
        <v>0.64236111111111105</v>
      </c>
      <c r="Q22" s="262">
        <v>0.69444444444444453</v>
      </c>
      <c r="R22" s="263">
        <v>0.73611111111111116</v>
      </c>
      <c r="S22" s="262">
        <v>0.77777777777777779</v>
      </c>
      <c r="T22" s="263">
        <v>0.81944444444444453</v>
      </c>
      <c r="U22" s="264">
        <v>0.86111111111111116</v>
      </c>
      <c r="W22" s="1"/>
    </row>
    <row r="23" spans="1:23" ht="13.5" thickBot="1" x14ac:dyDescent="0.25">
      <c r="A23" s="1"/>
      <c r="C23" s="602"/>
      <c r="D23" s="482" t="s">
        <v>18</v>
      </c>
      <c r="E23" s="52"/>
      <c r="F23" s="301" t="s">
        <v>13</v>
      </c>
      <c r="G23" s="302" t="s">
        <v>13</v>
      </c>
      <c r="H23" s="303" t="s">
        <v>13</v>
      </c>
      <c r="I23" s="302" t="s">
        <v>13</v>
      </c>
      <c r="J23" s="303">
        <v>0.42499999999999999</v>
      </c>
      <c r="K23" s="302" t="s">
        <v>13</v>
      </c>
      <c r="L23" s="303">
        <v>0.5083333333333333</v>
      </c>
      <c r="M23" s="302" t="s">
        <v>13</v>
      </c>
      <c r="N23" s="303" t="s">
        <v>13</v>
      </c>
      <c r="O23" s="302" t="s">
        <v>13</v>
      </c>
      <c r="P23" s="303" t="s">
        <v>13</v>
      </c>
      <c r="Q23" s="302">
        <v>0.6958333333333333</v>
      </c>
      <c r="R23" s="303" t="s">
        <v>13</v>
      </c>
      <c r="S23" s="302" t="s">
        <v>13</v>
      </c>
      <c r="T23" s="303" t="s">
        <v>13</v>
      </c>
      <c r="U23" s="304" t="s">
        <v>13</v>
      </c>
      <c r="W23" s="1"/>
    </row>
    <row r="24" spans="1:23" x14ac:dyDescent="0.2">
      <c r="A24" s="1"/>
      <c r="C24" s="597" t="s">
        <v>33</v>
      </c>
      <c r="D24" s="483" t="s">
        <v>14</v>
      </c>
      <c r="E24" s="52"/>
      <c r="F24" s="297">
        <v>0.3125</v>
      </c>
      <c r="G24" s="298">
        <v>0.34375</v>
      </c>
      <c r="H24" s="299">
        <v>0.36458333333333331</v>
      </c>
      <c r="I24" s="298">
        <v>0.38541666666666669</v>
      </c>
      <c r="J24" s="299">
        <v>0.42708333333333331</v>
      </c>
      <c r="K24" s="298">
        <v>0.46875</v>
      </c>
      <c r="L24" s="299">
        <v>0.51041666666666663</v>
      </c>
      <c r="M24" s="298">
        <v>0.55208333333333337</v>
      </c>
      <c r="N24" s="299">
        <v>0.60763888888888895</v>
      </c>
      <c r="O24" s="298">
        <v>0.63541666666666663</v>
      </c>
      <c r="P24" s="299">
        <v>0.64583333333333337</v>
      </c>
      <c r="Q24" s="298">
        <v>0.69791666666666663</v>
      </c>
      <c r="R24" s="299">
        <v>0.73958333333333337</v>
      </c>
      <c r="S24" s="298">
        <v>0.78125</v>
      </c>
      <c r="T24" s="299">
        <v>0.82291666666666663</v>
      </c>
      <c r="U24" s="300">
        <v>0.86458333333333337</v>
      </c>
      <c r="W24" s="1"/>
    </row>
    <row r="25" spans="1:23" x14ac:dyDescent="0.2">
      <c r="A25" s="1"/>
      <c r="C25" s="598"/>
      <c r="D25" s="476" t="s">
        <v>95</v>
      </c>
      <c r="E25" s="52"/>
      <c r="F25" s="265">
        <v>0.31597222222222221</v>
      </c>
      <c r="G25" s="266">
        <v>0.34722222222222227</v>
      </c>
      <c r="H25" s="267">
        <v>0.36805555555555558</v>
      </c>
      <c r="I25" s="266">
        <v>0.3888888888888889</v>
      </c>
      <c r="J25" s="267">
        <v>0.43055555555555558</v>
      </c>
      <c r="K25" s="266">
        <v>0.47222222222222227</v>
      </c>
      <c r="L25" s="267">
        <v>0.51388888888888895</v>
      </c>
      <c r="M25" s="266">
        <v>0.55555555555555558</v>
      </c>
      <c r="N25" s="267">
        <v>0.61458333333333337</v>
      </c>
      <c r="O25" s="266">
        <v>0.63888888888888895</v>
      </c>
      <c r="P25" s="267">
        <v>0.64930555555555558</v>
      </c>
      <c r="Q25" s="266">
        <v>0.70138888888888884</v>
      </c>
      <c r="R25" s="267">
        <v>0.74305555555555547</v>
      </c>
      <c r="S25" s="266">
        <v>0.78472222222222221</v>
      </c>
      <c r="T25" s="267">
        <v>0.82638888888888884</v>
      </c>
      <c r="U25" s="268">
        <v>0.86805555555555547</v>
      </c>
      <c r="W25" s="1"/>
    </row>
    <row r="26" spans="1:23" x14ac:dyDescent="0.2">
      <c r="A26" s="1"/>
      <c r="C26" s="598"/>
      <c r="D26" s="476" t="s">
        <v>99</v>
      </c>
      <c r="E26" s="52"/>
      <c r="F26" s="265">
        <v>0.31805555555555554</v>
      </c>
      <c r="G26" s="266">
        <v>0.34930555555555554</v>
      </c>
      <c r="H26" s="267">
        <v>0.37013888888888885</v>
      </c>
      <c r="I26" s="266">
        <v>0.39097222222222222</v>
      </c>
      <c r="J26" s="267">
        <v>0.43263888888888885</v>
      </c>
      <c r="K26" s="266">
        <v>0.47430555555555554</v>
      </c>
      <c r="L26" s="267">
        <v>0.51597222222222217</v>
      </c>
      <c r="M26" s="266">
        <v>0.55763888888888891</v>
      </c>
      <c r="N26" s="267">
        <v>0.6166666666666667</v>
      </c>
      <c r="O26" s="266">
        <v>0.64097222222222217</v>
      </c>
      <c r="P26" s="267">
        <v>0.65138888888888891</v>
      </c>
      <c r="Q26" s="266">
        <v>0.70347222222222217</v>
      </c>
      <c r="R26" s="267">
        <v>0.74513888888888891</v>
      </c>
      <c r="S26" s="266">
        <v>0.78680555555555554</v>
      </c>
      <c r="T26" s="267">
        <v>0.82847222222222217</v>
      </c>
      <c r="U26" s="268">
        <v>0.87013888888888891</v>
      </c>
      <c r="W26" s="1"/>
    </row>
    <row r="27" spans="1:23" x14ac:dyDescent="0.2">
      <c r="A27" s="1"/>
      <c r="C27" s="598"/>
      <c r="D27" s="476" t="s">
        <v>100</v>
      </c>
      <c r="E27" s="52"/>
      <c r="F27" s="265">
        <v>0.31944444444444448</v>
      </c>
      <c r="G27" s="266">
        <v>0.35069444444444442</v>
      </c>
      <c r="H27" s="267">
        <v>0.37152777777777773</v>
      </c>
      <c r="I27" s="266">
        <v>0.3923611111111111</v>
      </c>
      <c r="J27" s="267">
        <v>0.43402777777777773</v>
      </c>
      <c r="K27" s="266">
        <v>0.47569444444444442</v>
      </c>
      <c r="L27" s="267">
        <v>0.51736111111111105</v>
      </c>
      <c r="M27" s="266">
        <v>0.55902777777777779</v>
      </c>
      <c r="N27" s="267">
        <v>0.62013888888888891</v>
      </c>
      <c r="O27" s="266">
        <v>0.64236111111111105</v>
      </c>
      <c r="P27" s="267">
        <v>0.65277777777777779</v>
      </c>
      <c r="Q27" s="266">
        <v>0.70486111111111116</v>
      </c>
      <c r="R27" s="267">
        <v>0.74652777777777779</v>
      </c>
      <c r="S27" s="266">
        <v>0.78819444444444453</v>
      </c>
      <c r="T27" s="267">
        <v>0.82986111111111116</v>
      </c>
      <c r="U27" s="268">
        <v>0.87152777777777779</v>
      </c>
      <c r="W27" s="1"/>
    </row>
    <row r="28" spans="1:23" ht="13.5" thickBot="1" x14ac:dyDescent="0.25">
      <c r="A28" s="1"/>
      <c r="C28" s="599"/>
      <c r="D28" s="477" t="s">
        <v>98</v>
      </c>
      <c r="E28" s="52"/>
      <c r="F28" s="309" t="s">
        <v>13</v>
      </c>
      <c r="G28" s="310" t="s">
        <v>13</v>
      </c>
      <c r="H28" s="311">
        <v>0.37291666666666662</v>
      </c>
      <c r="I28" s="310">
        <v>0.39374999999999999</v>
      </c>
      <c r="J28" s="311">
        <v>0.43541666666666662</v>
      </c>
      <c r="K28" s="310">
        <v>0.4770833333333333</v>
      </c>
      <c r="L28" s="311">
        <v>0.51874999999999993</v>
      </c>
      <c r="M28" s="310">
        <v>0.56041666666666667</v>
      </c>
      <c r="N28" s="311" t="s">
        <v>13</v>
      </c>
      <c r="O28" s="310">
        <v>0.64374999999999993</v>
      </c>
      <c r="P28" s="311">
        <v>0.65416666666666667</v>
      </c>
      <c r="Q28" s="310">
        <v>0.70624999999999993</v>
      </c>
      <c r="R28" s="311">
        <v>0.74791666666666667</v>
      </c>
      <c r="S28" s="310">
        <v>0.7895833333333333</v>
      </c>
      <c r="T28" s="311">
        <v>0.83124999999999993</v>
      </c>
      <c r="U28" s="312">
        <v>0.87291666666666667</v>
      </c>
      <c r="W28" s="1"/>
    </row>
    <row r="29" spans="1:23" x14ac:dyDescent="0.2">
      <c r="A29" s="1"/>
      <c r="C29" s="601" t="s">
        <v>4</v>
      </c>
      <c r="D29" s="484" t="s">
        <v>18</v>
      </c>
      <c r="E29" s="52"/>
      <c r="F29" s="305" t="s">
        <v>13</v>
      </c>
      <c r="G29" s="306" t="s">
        <v>13</v>
      </c>
      <c r="H29" s="307" t="s">
        <v>13</v>
      </c>
      <c r="I29" s="306">
        <v>0.3979166666666667</v>
      </c>
      <c r="J29" s="307" t="s">
        <v>13</v>
      </c>
      <c r="K29" s="306">
        <v>0.48125000000000001</v>
      </c>
      <c r="L29" s="307" t="s">
        <v>13</v>
      </c>
      <c r="M29" s="306" t="s">
        <v>13</v>
      </c>
      <c r="N29" s="307">
        <v>0.62708333333333333</v>
      </c>
      <c r="O29" s="306" t="s">
        <v>13</v>
      </c>
      <c r="P29" s="307" t="s">
        <v>13</v>
      </c>
      <c r="Q29" s="306" t="s">
        <v>13</v>
      </c>
      <c r="R29" s="307" t="s">
        <v>13</v>
      </c>
      <c r="S29" s="306">
        <v>0.79375000000000007</v>
      </c>
      <c r="T29" s="307" t="s">
        <v>13</v>
      </c>
      <c r="U29" s="308" t="s">
        <v>13</v>
      </c>
      <c r="W29" s="1"/>
    </row>
    <row r="30" spans="1:23" x14ac:dyDescent="0.2">
      <c r="A30" s="1"/>
      <c r="C30" s="601"/>
      <c r="D30" s="481" t="s">
        <v>147</v>
      </c>
      <c r="E30" s="52"/>
      <c r="F30" s="261">
        <v>0.3263888888888889</v>
      </c>
      <c r="G30" s="262">
        <v>0.3576388888888889</v>
      </c>
      <c r="H30" s="263">
        <v>0.37847222222222227</v>
      </c>
      <c r="I30" s="262">
        <v>0.39930555555555558</v>
      </c>
      <c r="J30" s="263">
        <v>0.44097222222222227</v>
      </c>
      <c r="K30" s="262">
        <v>0.4826388888888889</v>
      </c>
      <c r="L30" s="263">
        <v>0.52430555555555558</v>
      </c>
      <c r="M30" s="262">
        <v>0.56597222222222221</v>
      </c>
      <c r="N30" s="263">
        <v>0.62847222222222221</v>
      </c>
      <c r="O30" s="262">
        <v>0.64930555555555558</v>
      </c>
      <c r="P30" s="263">
        <v>0.65972222222222221</v>
      </c>
      <c r="Q30" s="262">
        <v>0.71180555555555547</v>
      </c>
      <c r="R30" s="263">
        <v>0.75347222222222221</v>
      </c>
      <c r="S30" s="262">
        <v>0.79513888888888884</v>
      </c>
      <c r="T30" s="263">
        <v>0.83680555555555547</v>
      </c>
      <c r="U30" s="264">
        <v>0.87847222222222221</v>
      </c>
      <c r="W30" s="1"/>
    </row>
    <row r="31" spans="1:23" x14ac:dyDescent="0.2">
      <c r="A31" s="1"/>
      <c r="C31" s="601"/>
      <c r="D31" s="481" t="s">
        <v>146</v>
      </c>
      <c r="E31" s="52"/>
      <c r="F31" s="261">
        <v>0.32777777777777778</v>
      </c>
      <c r="G31" s="262">
        <v>0.35902777777777778</v>
      </c>
      <c r="H31" s="263">
        <v>0.37986111111111115</v>
      </c>
      <c r="I31" s="262">
        <v>0.40069444444444446</v>
      </c>
      <c r="J31" s="263">
        <v>0.44236111111111115</v>
      </c>
      <c r="K31" s="262">
        <v>0.48402777777777778</v>
      </c>
      <c r="L31" s="263">
        <v>0.52569444444444446</v>
      </c>
      <c r="M31" s="262">
        <v>0.56736111111111109</v>
      </c>
      <c r="N31" s="263">
        <v>0.62986111111111109</v>
      </c>
      <c r="O31" s="262">
        <v>0.65069444444444446</v>
      </c>
      <c r="P31" s="263">
        <v>0.66111111111111109</v>
      </c>
      <c r="Q31" s="262">
        <v>0.71319444444444446</v>
      </c>
      <c r="R31" s="263">
        <v>0.75486111111111109</v>
      </c>
      <c r="S31" s="262">
        <v>0.79652777777777783</v>
      </c>
      <c r="T31" s="263">
        <v>0.83819444444444446</v>
      </c>
      <c r="U31" s="264">
        <v>0.87986111111111109</v>
      </c>
      <c r="W31" s="1"/>
    </row>
    <row r="32" spans="1:23" x14ac:dyDescent="0.2">
      <c r="A32" s="1"/>
      <c r="C32" s="601"/>
      <c r="D32" s="481" t="s">
        <v>145</v>
      </c>
      <c r="E32" s="52"/>
      <c r="F32" s="261">
        <v>0.3298611111111111</v>
      </c>
      <c r="G32" s="262">
        <v>0.3611111111111111</v>
      </c>
      <c r="H32" s="263">
        <v>0.38194444444444442</v>
      </c>
      <c r="I32" s="262">
        <v>0.40277777777777773</v>
      </c>
      <c r="J32" s="263">
        <v>0.44444444444444442</v>
      </c>
      <c r="K32" s="262">
        <v>0.4861111111111111</v>
      </c>
      <c r="L32" s="263">
        <v>0.52777777777777779</v>
      </c>
      <c r="M32" s="262">
        <v>0.56944444444444442</v>
      </c>
      <c r="N32" s="263">
        <v>0.63194444444444442</v>
      </c>
      <c r="O32" s="262">
        <v>0.65277777777777779</v>
      </c>
      <c r="P32" s="263">
        <v>0.66319444444444442</v>
      </c>
      <c r="Q32" s="262">
        <v>0.71527777777777779</v>
      </c>
      <c r="R32" s="263">
        <v>0.75694444444444453</v>
      </c>
      <c r="S32" s="262">
        <v>0.79861111111111116</v>
      </c>
      <c r="T32" s="263">
        <v>0.84027777777777779</v>
      </c>
      <c r="U32" s="264">
        <v>0.88194444444444453</v>
      </c>
      <c r="W32" s="1"/>
    </row>
    <row r="33" spans="1:23" x14ac:dyDescent="0.2">
      <c r="A33" s="1"/>
      <c r="C33" s="601"/>
      <c r="D33" s="481" t="s">
        <v>128</v>
      </c>
      <c r="E33" s="52"/>
      <c r="F33" s="261">
        <v>0.33124999999999999</v>
      </c>
      <c r="G33" s="262">
        <v>0.36249999999999999</v>
      </c>
      <c r="H33" s="263">
        <v>0.3833333333333333</v>
      </c>
      <c r="I33" s="262">
        <v>0.40416666666666662</v>
      </c>
      <c r="J33" s="263">
        <v>0.4458333333333333</v>
      </c>
      <c r="K33" s="262">
        <v>0.48749999999999999</v>
      </c>
      <c r="L33" s="263">
        <v>0.52916666666666667</v>
      </c>
      <c r="M33" s="262">
        <v>0.5708333333333333</v>
      </c>
      <c r="N33" s="263">
        <v>0.6333333333333333</v>
      </c>
      <c r="O33" s="262">
        <v>0.65416666666666667</v>
      </c>
      <c r="P33" s="263">
        <v>0.6645833333333333</v>
      </c>
      <c r="Q33" s="262">
        <v>0.71666666666666667</v>
      </c>
      <c r="R33" s="263">
        <v>0.7583333333333333</v>
      </c>
      <c r="S33" s="262">
        <v>0.79999999999999993</v>
      </c>
      <c r="T33" s="263">
        <v>0.84166666666666667</v>
      </c>
      <c r="U33" s="264">
        <v>0.8833333333333333</v>
      </c>
      <c r="W33" s="1"/>
    </row>
    <row r="34" spans="1:23" x14ac:dyDescent="0.2">
      <c r="A34" s="1"/>
      <c r="C34" s="601"/>
      <c r="D34" s="481" t="s">
        <v>9</v>
      </c>
      <c r="E34" s="52"/>
      <c r="F34" s="261">
        <v>0.33263888888888887</v>
      </c>
      <c r="G34" s="262">
        <v>0.36388888888888887</v>
      </c>
      <c r="H34" s="263">
        <v>0.38472222222222219</v>
      </c>
      <c r="I34" s="262">
        <v>0.4055555555555555</v>
      </c>
      <c r="J34" s="263">
        <v>0.44722222222222219</v>
      </c>
      <c r="K34" s="262">
        <v>0.48888888888888887</v>
      </c>
      <c r="L34" s="263">
        <v>0.53055555555555556</v>
      </c>
      <c r="M34" s="262">
        <v>0.57222222222222219</v>
      </c>
      <c r="N34" s="263">
        <v>0.63472222222222219</v>
      </c>
      <c r="O34" s="262">
        <v>0.65555555555555556</v>
      </c>
      <c r="P34" s="263">
        <v>0.66597222222222219</v>
      </c>
      <c r="Q34" s="262">
        <v>0.71805555555555556</v>
      </c>
      <c r="R34" s="263">
        <v>0.7597222222222223</v>
      </c>
      <c r="S34" s="262">
        <v>0.80138888888888893</v>
      </c>
      <c r="T34" s="263">
        <v>0.84305555555555556</v>
      </c>
      <c r="U34" s="264">
        <v>0.8847222222222223</v>
      </c>
      <c r="W34" s="1"/>
    </row>
    <row r="35" spans="1:23" ht="13.5" thickBot="1" x14ac:dyDescent="0.25">
      <c r="A35" s="1"/>
      <c r="C35" s="612"/>
      <c r="D35" s="485" t="s">
        <v>4</v>
      </c>
      <c r="E35" s="52"/>
      <c r="F35" s="269">
        <v>0.33333333333333331</v>
      </c>
      <c r="G35" s="270">
        <v>0.36458333333333331</v>
      </c>
      <c r="H35" s="271">
        <v>0.38541666666666669</v>
      </c>
      <c r="I35" s="270">
        <v>0.40625</v>
      </c>
      <c r="J35" s="271">
        <v>0.44791666666666669</v>
      </c>
      <c r="K35" s="270">
        <v>0.48958333333333331</v>
      </c>
      <c r="L35" s="271">
        <v>0.53125</v>
      </c>
      <c r="M35" s="270">
        <v>0.57291666666666663</v>
      </c>
      <c r="N35" s="271">
        <v>0.63541666666666663</v>
      </c>
      <c r="O35" s="270">
        <v>0.65625</v>
      </c>
      <c r="P35" s="271">
        <v>0.66666666666666663</v>
      </c>
      <c r="Q35" s="270">
        <v>0.71875</v>
      </c>
      <c r="R35" s="271">
        <v>0.76041666666666663</v>
      </c>
      <c r="S35" s="270">
        <v>0.80208333333333337</v>
      </c>
      <c r="T35" s="271">
        <v>0.84375</v>
      </c>
      <c r="U35" s="272">
        <v>0.88541666666666663</v>
      </c>
      <c r="W35" s="1"/>
    </row>
    <row r="36" spans="1:23" ht="15" x14ac:dyDescent="0.2">
      <c r="A36" s="1"/>
      <c r="B36" s="444"/>
      <c r="C36" s="444"/>
      <c r="D36" s="444"/>
      <c r="E36" s="444"/>
      <c r="F36" s="444"/>
      <c r="G36" s="444"/>
      <c r="H36" s="444"/>
      <c r="I36" s="444"/>
      <c r="J36" s="444"/>
      <c r="K36" s="444"/>
      <c r="L36" s="444"/>
      <c r="M36" s="444"/>
      <c r="N36" s="444"/>
      <c r="O36" s="444"/>
      <c r="P36" s="444"/>
      <c r="Q36" s="444"/>
      <c r="R36" s="444"/>
      <c r="S36" s="444"/>
      <c r="T36" s="444"/>
      <c r="U36" s="444"/>
      <c r="V36" s="444"/>
      <c r="W36" s="1"/>
    </row>
    <row r="37" spans="1:23" ht="15" x14ac:dyDescent="0.2">
      <c r="A37" s="1"/>
      <c r="B37" s="444"/>
      <c r="C37" s="444"/>
      <c r="D37" s="444"/>
      <c r="E37" s="444"/>
      <c r="F37" s="444"/>
      <c r="G37" s="444"/>
      <c r="H37" s="444"/>
      <c r="I37" s="444"/>
      <c r="J37" s="444"/>
      <c r="K37" s="444"/>
      <c r="L37" s="444"/>
      <c r="M37" s="444"/>
      <c r="N37" s="444"/>
      <c r="O37" s="444"/>
      <c r="P37" s="444"/>
      <c r="Q37" s="444"/>
      <c r="R37" s="444"/>
      <c r="S37" s="444"/>
      <c r="T37" s="444"/>
      <c r="U37" s="444"/>
      <c r="V37" s="444"/>
      <c r="W37" s="1"/>
    </row>
    <row r="38" spans="1:23" ht="15" x14ac:dyDescent="0.2">
      <c r="A38" s="1"/>
      <c r="B38" s="444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444"/>
      <c r="O38" s="444"/>
      <c r="P38" s="444"/>
      <c r="Q38" s="444"/>
      <c r="R38" s="444"/>
      <c r="S38" s="444"/>
      <c r="T38" s="444"/>
      <c r="U38" s="444"/>
      <c r="V38" s="444"/>
      <c r="W38" s="1"/>
    </row>
    <row r="39" spans="1:23" x14ac:dyDescent="0.2">
      <c r="A39" s="28"/>
      <c r="B39" s="18"/>
      <c r="C39" s="62" t="s">
        <v>2</v>
      </c>
      <c r="D39" s="62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64"/>
      <c r="V39" s="61" t="s">
        <v>19</v>
      </c>
      <c r="W39" s="28"/>
    </row>
    <row r="40" spans="1:23" ht="3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7"/>
      <c r="N40" s="7"/>
      <c r="O40" s="7"/>
      <c r="P40" s="7"/>
      <c r="Q40" s="7"/>
      <c r="R40" s="7"/>
      <c r="S40" s="1"/>
      <c r="T40" s="1"/>
      <c r="U40" s="1"/>
      <c r="V40" s="1"/>
      <c r="W40" s="1"/>
    </row>
    <row r="41" spans="1:23" ht="3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20.25" x14ac:dyDescent="0.3">
      <c r="A42" s="1"/>
      <c r="B42" s="40" t="s">
        <v>1</v>
      </c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65"/>
      <c r="W42" s="1"/>
    </row>
    <row r="43" spans="1:23" ht="20.25" x14ac:dyDescent="0.3">
      <c r="A43" s="1"/>
      <c r="B43" s="42"/>
      <c r="C43" s="42" t="s">
        <v>59</v>
      </c>
      <c r="D43" s="42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63" t="s">
        <v>21</v>
      </c>
      <c r="W43" s="1"/>
    </row>
    <row r="44" spans="1:23" ht="15.6" customHeight="1" x14ac:dyDescent="0.25">
      <c r="A44" s="1"/>
      <c r="C44" s="2"/>
      <c r="D44" s="2"/>
      <c r="W44" s="1"/>
    </row>
    <row r="45" spans="1:23" ht="15.6" customHeight="1" x14ac:dyDescent="0.25">
      <c r="A45" s="1"/>
      <c r="C45" s="2"/>
      <c r="D45" s="2"/>
      <c r="W45" s="1"/>
    </row>
    <row r="46" spans="1:23" ht="15.6" customHeight="1" x14ac:dyDescent="0.25">
      <c r="A46" s="1"/>
      <c r="C46" s="2"/>
      <c r="D46" s="2"/>
      <c r="W46" s="1"/>
    </row>
    <row r="47" spans="1:23" ht="15.6" customHeight="1" x14ac:dyDescent="0.25">
      <c r="A47" s="1"/>
      <c r="C47" s="2"/>
      <c r="D47" s="2"/>
      <c r="W47" s="1"/>
    </row>
    <row r="48" spans="1:23" ht="15.6" customHeight="1" x14ac:dyDescent="0.25">
      <c r="A48" s="1"/>
      <c r="C48" s="2"/>
      <c r="D48" s="2"/>
      <c r="W48" s="1"/>
    </row>
    <row r="49" spans="1:23" ht="15.6" customHeight="1" x14ac:dyDescent="0.25">
      <c r="A49" s="1"/>
      <c r="C49" s="2"/>
      <c r="D49" s="2"/>
      <c r="W49" s="1"/>
    </row>
    <row r="50" spans="1:23" ht="15.6" customHeight="1" x14ac:dyDescent="0.25">
      <c r="A50" s="1"/>
      <c r="C50" s="2"/>
      <c r="D50" s="2"/>
      <c r="W50" s="1"/>
    </row>
    <row r="51" spans="1:23" ht="15.6" customHeight="1" x14ac:dyDescent="0.25">
      <c r="A51" s="1"/>
      <c r="C51" s="2"/>
      <c r="D51" s="2"/>
      <c r="W51" s="1"/>
    </row>
    <row r="52" spans="1:23" ht="15.6" customHeight="1" x14ac:dyDescent="0.25">
      <c r="A52" s="1"/>
      <c r="C52" s="2"/>
      <c r="D52" s="2"/>
      <c r="W52" s="1"/>
    </row>
    <row r="53" spans="1:23" ht="15.6" customHeight="1" x14ac:dyDescent="0.25">
      <c r="A53" s="1"/>
      <c r="C53" s="2"/>
      <c r="D53" s="2"/>
      <c r="W53" s="1"/>
    </row>
    <row r="54" spans="1:23" ht="15.6" customHeight="1" x14ac:dyDescent="0.25">
      <c r="A54" s="1"/>
      <c r="C54" s="2"/>
      <c r="D54" s="2"/>
      <c r="W54" s="1"/>
    </row>
    <row r="55" spans="1:23" ht="13.5" thickBot="1" x14ac:dyDescent="0.25">
      <c r="A55" s="1"/>
      <c r="W55" s="1"/>
    </row>
    <row r="56" spans="1:23" ht="15.75" customHeight="1" thickBot="1" x14ac:dyDescent="0.25">
      <c r="A56" s="1"/>
      <c r="C56" s="247" t="s">
        <v>12</v>
      </c>
      <c r="D56" s="340"/>
      <c r="E56" s="4"/>
      <c r="F56" s="57" t="s">
        <v>8</v>
      </c>
      <c r="G56" s="58"/>
      <c r="H56" s="58"/>
      <c r="I56" s="58"/>
      <c r="J56" s="58"/>
      <c r="K56" s="58"/>
      <c r="L56" s="58"/>
      <c r="M56" s="58"/>
      <c r="N56" s="59"/>
      <c r="P56" s="281" t="s">
        <v>15</v>
      </c>
      <c r="Q56" s="281"/>
      <c r="R56" s="281"/>
      <c r="W56" s="1"/>
    </row>
    <row r="57" spans="1:23" x14ac:dyDescent="0.2">
      <c r="A57" s="1"/>
      <c r="C57" s="603" t="s">
        <v>4</v>
      </c>
      <c r="D57" s="486" t="s">
        <v>4</v>
      </c>
      <c r="E57" s="4"/>
      <c r="F57" s="257">
        <v>0.34375</v>
      </c>
      <c r="G57" s="258">
        <v>0.38541666666666669</v>
      </c>
      <c r="H57" s="259">
        <v>0.42708333333333331</v>
      </c>
      <c r="I57" s="258">
        <v>0.46875</v>
      </c>
      <c r="J57" s="259">
        <v>0.51041666666666663</v>
      </c>
      <c r="K57" s="258">
        <v>0.58333333333333337</v>
      </c>
      <c r="L57" s="259">
        <v>0.70833333333333337</v>
      </c>
      <c r="M57" s="258">
        <v>0.79166666666666663</v>
      </c>
      <c r="N57" s="273">
        <v>0.86458333333333337</v>
      </c>
      <c r="O57" s="70"/>
      <c r="P57" s="282">
        <v>0.41666666666666669</v>
      </c>
      <c r="Q57" s="283">
        <v>0.58333333333333337</v>
      </c>
      <c r="R57" s="284">
        <v>0.83333333333333337</v>
      </c>
      <c r="W57" s="1"/>
    </row>
    <row r="58" spans="1:23" x14ac:dyDescent="0.2">
      <c r="A58" s="1"/>
      <c r="C58" s="604"/>
      <c r="D58" s="487" t="s">
        <v>9</v>
      </c>
      <c r="E58" s="4"/>
      <c r="F58" s="261">
        <v>0.34444444444444444</v>
      </c>
      <c r="G58" s="262">
        <f t="shared" ref="G58" si="0">G57+($F58-$F57)</f>
        <v>0.38611111111111113</v>
      </c>
      <c r="H58" s="263">
        <f t="shared" ref="H58" si="1">H57+($F58-$F57)</f>
        <v>0.42777777777777776</v>
      </c>
      <c r="I58" s="262">
        <f>I57+($H58-$H57)</f>
        <v>0.46944444444444444</v>
      </c>
      <c r="J58" s="263">
        <f t="shared" ref="J58:K73" si="2">J57+($H58-$H57)</f>
        <v>0.51111111111111107</v>
      </c>
      <c r="K58" s="262">
        <f t="shared" si="2"/>
        <v>0.58402777777777781</v>
      </c>
      <c r="L58" s="263">
        <f t="shared" ref="L58:L75" si="3">L57+($H58-$H57)</f>
        <v>0.70902777777777781</v>
      </c>
      <c r="M58" s="262">
        <f t="shared" ref="M58:M75" si="4">M57+($H58-$H57)</f>
        <v>0.79236111111111107</v>
      </c>
      <c r="N58" s="274">
        <f t="shared" ref="N58:N75" si="5">N57+($H58-$H57)</f>
        <v>0.86527777777777781</v>
      </c>
      <c r="O58" s="71"/>
      <c r="P58" s="285">
        <f>P57+($H58-$H57)</f>
        <v>0.41736111111111113</v>
      </c>
      <c r="Q58" s="262">
        <f t="shared" ref="Q58:R73" si="6">Q57+($H58-$H57)</f>
        <v>0.58402777777777781</v>
      </c>
      <c r="R58" s="286">
        <f t="shared" si="6"/>
        <v>0.83402777777777781</v>
      </c>
      <c r="W58" s="1"/>
    </row>
    <row r="59" spans="1:23" x14ac:dyDescent="0.2">
      <c r="A59" s="1"/>
      <c r="C59" s="604"/>
      <c r="D59" s="487" t="s">
        <v>128</v>
      </c>
      <c r="E59" s="4"/>
      <c r="F59" s="261">
        <v>0.34583333333333333</v>
      </c>
      <c r="G59" s="262">
        <f t="shared" ref="G59:H59" si="7">G58+($F59-$F58)</f>
        <v>0.38750000000000001</v>
      </c>
      <c r="H59" s="263">
        <f t="shared" si="7"/>
        <v>0.42916666666666664</v>
      </c>
      <c r="I59" s="262">
        <f t="shared" ref="I59:I75" si="8">I58+($H59-$H58)</f>
        <v>0.47083333333333333</v>
      </c>
      <c r="J59" s="263">
        <f t="shared" si="2"/>
        <v>0.51249999999999996</v>
      </c>
      <c r="K59" s="262">
        <f t="shared" si="2"/>
        <v>0.5854166666666667</v>
      </c>
      <c r="L59" s="263">
        <f t="shared" si="3"/>
        <v>0.7104166666666667</v>
      </c>
      <c r="M59" s="262">
        <f t="shared" si="4"/>
        <v>0.79374999999999996</v>
      </c>
      <c r="N59" s="274">
        <f t="shared" si="5"/>
        <v>0.8666666666666667</v>
      </c>
      <c r="O59" s="71"/>
      <c r="P59" s="285">
        <f t="shared" ref="P59:P75" si="9">P58+($H59-$H58)</f>
        <v>0.41875000000000001</v>
      </c>
      <c r="Q59" s="262">
        <f t="shared" si="6"/>
        <v>0.5854166666666667</v>
      </c>
      <c r="R59" s="286">
        <f t="shared" si="6"/>
        <v>0.8354166666666667</v>
      </c>
      <c r="W59" s="1"/>
    </row>
    <row r="60" spans="1:23" x14ac:dyDescent="0.2">
      <c r="A60" s="1"/>
      <c r="C60" s="604"/>
      <c r="D60" s="487" t="s">
        <v>145</v>
      </c>
      <c r="E60" s="4"/>
      <c r="F60" s="261">
        <v>0.34722222222222221</v>
      </c>
      <c r="G60" s="262">
        <f t="shared" ref="G60:H60" si="10">G59+($F60-$F59)</f>
        <v>0.3888888888888889</v>
      </c>
      <c r="H60" s="263">
        <f t="shared" si="10"/>
        <v>0.43055555555555552</v>
      </c>
      <c r="I60" s="262">
        <f t="shared" si="8"/>
        <v>0.47222222222222221</v>
      </c>
      <c r="J60" s="263">
        <f t="shared" si="2"/>
        <v>0.51388888888888884</v>
      </c>
      <c r="K60" s="262">
        <f t="shared" si="2"/>
        <v>0.58680555555555558</v>
      </c>
      <c r="L60" s="263">
        <f t="shared" si="3"/>
        <v>0.71180555555555558</v>
      </c>
      <c r="M60" s="262">
        <f t="shared" si="4"/>
        <v>0.79513888888888884</v>
      </c>
      <c r="N60" s="274">
        <f t="shared" si="5"/>
        <v>0.86805555555555558</v>
      </c>
      <c r="O60" s="71"/>
      <c r="P60" s="285">
        <f t="shared" si="9"/>
        <v>0.4201388888888889</v>
      </c>
      <c r="Q60" s="262">
        <f t="shared" si="6"/>
        <v>0.58680555555555558</v>
      </c>
      <c r="R60" s="286">
        <f t="shared" si="6"/>
        <v>0.83680555555555558</v>
      </c>
      <c r="W60" s="1"/>
    </row>
    <row r="61" spans="1:23" x14ac:dyDescent="0.2">
      <c r="A61" s="1"/>
      <c r="C61" s="604"/>
      <c r="D61" s="487" t="s">
        <v>146</v>
      </c>
      <c r="E61" s="4"/>
      <c r="F61" s="261">
        <v>0.34930555555555554</v>
      </c>
      <c r="G61" s="262">
        <f t="shared" ref="G61:H61" si="11">G60+($F61-$F60)</f>
        <v>0.39097222222222222</v>
      </c>
      <c r="H61" s="263">
        <f t="shared" si="11"/>
        <v>0.43263888888888885</v>
      </c>
      <c r="I61" s="262">
        <f t="shared" si="8"/>
        <v>0.47430555555555554</v>
      </c>
      <c r="J61" s="263">
        <f t="shared" si="2"/>
        <v>0.51597222222222217</v>
      </c>
      <c r="K61" s="262">
        <f t="shared" si="2"/>
        <v>0.58888888888888891</v>
      </c>
      <c r="L61" s="263">
        <f t="shared" si="3"/>
        <v>0.71388888888888891</v>
      </c>
      <c r="M61" s="262">
        <f t="shared" si="4"/>
        <v>0.79722222222222217</v>
      </c>
      <c r="N61" s="274">
        <f t="shared" si="5"/>
        <v>0.87013888888888891</v>
      </c>
      <c r="O61" s="71"/>
      <c r="P61" s="285">
        <f t="shared" si="9"/>
        <v>0.42222222222222222</v>
      </c>
      <c r="Q61" s="262">
        <f t="shared" si="6"/>
        <v>0.58888888888888891</v>
      </c>
      <c r="R61" s="286">
        <f t="shared" si="6"/>
        <v>0.83888888888888891</v>
      </c>
      <c r="W61" s="1"/>
    </row>
    <row r="62" spans="1:23" x14ac:dyDescent="0.2">
      <c r="A62" s="1"/>
      <c r="C62" s="604"/>
      <c r="D62" s="487" t="s">
        <v>147</v>
      </c>
      <c r="E62" s="4"/>
      <c r="F62" s="261">
        <v>0.35069444444444442</v>
      </c>
      <c r="G62" s="262">
        <f t="shared" ref="G62:H62" si="12">G61+($F62-$F61)</f>
        <v>0.3923611111111111</v>
      </c>
      <c r="H62" s="263">
        <f t="shared" si="12"/>
        <v>0.43402777777777773</v>
      </c>
      <c r="I62" s="262">
        <f t="shared" si="8"/>
        <v>0.47569444444444442</v>
      </c>
      <c r="J62" s="263">
        <f t="shared" si="2"/>
        <v>0.51736111111111105</v>
      </c>
      <c r="K62" s="262">
        <f t="shared" si="2"/>
        <v>0.59027777777777779</v>
      </c>
      <c r="L62" s="263">
        <f t="shared" si="3"/>
        <v>0.71527777777777779</v>
      </c>
      <c r="M62" s="262">
        <f t="shared" si="4"/>
        <v>0.79861111111111105</v>
      </c>
      <c r="N62" s="274">
        <f t="shared" si="5"/>
        <v>0.87152777777777779</v>
      </c>
      <c r="O62" s="71"/>
      <c r="P62" s="285">
        <f t="shared" si="9"/>
        <v>0.4236111111111111</v>
      </c>
      <c r="Q62" s="262">
        <f t="shared" si="6"/>
        <v>0.59027777777777779</v>
      </c>
      <c r="R62" s="286">
        <f t="shared" si="6"/>
        <v>0.84027777777777779</v>
      </c>
      <c r="W62" s="1"/>
    </row>
    <row r="63" spans="1:23" ht="13.5" thickBot="1" x14ac:dyDescent="0.25">
      <c r="A63" s="1"/>
      <c r="C63" s="604"/>
      <c r="D63" s="488" t="s">
        <v>18</v>
      </c>
      <c r="E63" s="4"/>
      <c r="F63" s="301" t="s">
        <v>13</v>
      </c>
      <c r="G63" s="302" t="s">
        <v>13</v>
      </c>
      <c r="H63" s="303">
        <v>0.43541666666666662</v>
      </c>
      <c r="I63" s="302">
        <f t="shared" si="8"/>
        <v>0.4770833333333333</v>
      </c>
      <c r="J63" s="303">
        <f t="shared" si="2"/>
        <v>0.51874999999999993</v>
      </c>
      <c r="K63" s="302">
        <f t="shared" si="2"/>
        <v>0.59166666666666667</v>
      </c>
      <c r="L63" s="303">
        <f t="shared" si="3"/>
        <v>0.71666666666666667</v>
      </c>
      <c r="M63" s="302">
        <f t="shared" si="4"/>
        <v>0.79999999999999993</v>
      </c>
      <c r="N63" s="317">
        <f t="shared" si="5"/>
        <v>0.87291666666666667</v>
      </c>
      <c r="O63" s="71"/>
      <c r="P63" s="320" t="s">
        <v>13</v>
      </c>
      <c r="Q63" s="302" t="s">
        <v>13</v>
      </c>
      <c r="R63" s="321" t="s">
        <v>13</v>
      </c>
      <c r="W63" s="1"/>
    </row>
    <row r="64" spans="1:23" ht="13.5" thickTop="1" x14ac:dyDescent="0.2">
      <c r="A64" s="1"/>
      <c r="C64" s="609" t="s">
        <v>33</v>
      </c>
      <c r="D64" s="489" t="s">
        <v>14</v>
      </c>
      <c r="E64" s="4"/>
      <c r="F64" s="313">
        <v>0.35416666666666669</v>
      </c>
      <c r="G64" s="314">
        <v>0.39583333333333331</v>
      </c>
      <c r="H64" s="315">
        <v>0.4375</v>
      </c>
      <c r="I64" s="314">
        <f t="shared" si="8"/>
        <v>0.47916666666666669</v>
      </c>
      <c r="J64" s="315">
        <f t="shared" si="2"/>
        <v>0.52083333333333326</v>
      </c>
      <c r="K64" s="314">
        <f t="shared" si="2"/>
        <v>0.59375</v>
      </c>
      <c r="L64" s="315">
        <f t="shared" si="3"/>
        <v>0.71875</v>
      </c>
      <c r="M64" s="314">
        <f t="shared" si="4"/>
        <v>0.80208333333333326</v>
      </c>
      <c r="N64" s="316">
        <f t="shared" si="5"/>
        <v>0.875</v>
      </c>
      <c r="O64" s="6"/>
      <c r="P64" s="318">
        <v>0.42708333333333331</v>
      </c>
      <c r="Q64" s="298">
        <v>0.59375</v>
      </c>
      <c r="R64" s="319">
        <v>0.84375</v>
      </c>
      <c r="W64" s="1"/>
    </row>
    <row r="65" spans="1:23" x14ac:dyDescent="0.2">
      <c r="A65" s="1"/>
      <c r="C65" s="610"/>
      <c r="D65" s="490" t="s">
        <v>95</v>
      </c>
      <c r="E65" s="4"/>
      <c r="F65" s="275">
        <v>0.3576388888888889</v>
      </c>
      <c r="G65" s="279">
        <f t="shared" ref="G65:H65" si="13">G64+($F65-$F64)</f>
        <v>0.39930555555555552</v>
      </c>
      <c r="H65" s="277">
        <f t="shared" si="13"/>
        <v>0.44097222222222221</v>
      </c>
      <c r="I65" s="279">
        <f t="shared" si="8"/>
        <v>0.4826388888888889</v>
      </c>
      <c r="J65" s="277">
        <f t="shared" si="2"/>
        <v>0.52430555555555547</v>
      </c>
      <c r="K65" s="279">
        <f t="shared" si="2"/>
        <v>0.59722222222222221</v>
      </c>
      <c r="L65" s="277">
        <f t="shared" si="3"/>
        <v>0.72222222222222221</v>
      </c>
      <c r="M65" s="279">
        <f t="shared" si="4"/>
        <v>0.80555555555555547</v>
      </c>
      <c r="N65" s="278">
        <f t="shared" si="5"/>
        <v>0.87847222222222221</v>
      </c>
      <c r="O65" s="6"/>
      <c r="P65" s="289" t="s">
        <v>13</v>
      </c>
      <c r="Q65" s="290" t="s">
        <v>13</v>
      </c>
      <c r="R65" s="291" t="s">
        <v>13</v>
      </c>
      <c r="W65" s="1"/>
    </row>
    <row r="66" spans="1:23" x14ac:dyDescent="0.2">
      <c r="A66" s="1"/>
      <c r="C66" s="610"/>
      <c r="D66" s="490" t="s">
        <v>99</v>
      </c>
      <c r="E66" s="4"/>
      <c r="F66" s="275">
        <v>0.35972222222222222</v>
      </c>
      <c r="G66" s="279">
        <f t="shared" ref="G66:H66" si="14">G65+($F66-$F65)</f>
        <v>0.40138888888888885</v>
      </c>
      <c r="H66" s="277">
        <f t="shared" si="14"/>
        <v>0.44305555555555554</v>
      </c>
      <c r="I66" s="279">
        <f t="shared" si="8"/>
        <v>0.48472222222222222</v>
      </c>
      <c r="J66" s="277">
        <f t="shared" si="2"/>
        <v>0.5263888888888888</v>
      </c>
      <c r="K66" s="279">
        <f t="shared" si="2"/>
        <v>0.59930555555555554</v>
      </c>
      <c r="L66" s="277">
        <f t="shared" si="3"/>
        <v>0.72430555555555554</v>
      </c>
      <c r="M66" s="279">
        <f t="shared" si="4"/>
        <v>0.8076388888888888</v>
      </c>
      <c r="N66" s="278">
        <f t="shared" si="5"/>
        <v>0.88055555555555554</v>
      </c>
      <c r="O66" s="6"/>
      <c r="P66" s="287" t="s">
        <v>13</v>
      </c>
      <c r="Q66" s="266" t="s">
        <v>13</v>
      </c>
      <c r="R66" s="288" t="s">
        <v>13</v>
      </c>
      <c r="W66" s="1"/>
    </row>
    <row r="67" spans="1:23" x14ac:dyDescent="0.2">
      <c r="A67" s="1"/>
      <c r="C67" s="610"/>
      <c r="D67" s="490" t="s">
        <v>100</v>
      </c>
      <c r="E67" s="4"/>
      <c r="F67" s="275">
        <v>0.3611111111111111</v>
      </c>
      <c r="G67" s="279">
        <f t="shared" ref="G67:H67" si="15">G66+($F67-$F66)</f>
        <v>0.40277777777777773</v>
      </c>
      <c r="H67" s="277">
        <f t="shared" si="15"/>
        <v>0.44444444444444442</v>
      </c>
      <c r="I67" s="279">
        <f t="shared" si="8"/>
        <v>0.4861111111111111</v>
      </c>
      <c r="J67" s="277">
        <f t="shared" si="2"/>
        <v>0.52777777777777768</v>
      </c>
      <c r="K67" s="279">
        <f t="shared" si="2"/>
        <v>0.60069444444444442</v>
      </c>
      <c r="L67" s="277">
        <f t="shared" si="3"/>
        <v>0.72569444444444442</v>
      </c>
      <c r="M67" s="279">
        <f t="shared" si="4"/>
        <v>0.80902777777777768</v>
      </c>
      <c r="N67" s="278">
        <f t="shared" si="5"/>
        <v>0.88194444444444442</v>
      </c>
      <c r="O67" s="6"/>
      <c r="P67" s="287" t="s">
        <v>13</v>
      </c>
      <c r="Q67" s="266" t="s">
        <v>13</v>
      </c>
      <c r="R67" s="288" t="s">
        <v>13</v>
      </c>
      <c r="W67" s="1"/>
    </row>
    <row r="68" spans="1:23" ht="13.5" thickBot="1" x14ac:dyDescent="0.25">
      <c r="A68" s="1"/>
      <c r="C68" s="611"/>
      <c r="D68" s="491" t="s">
        <v>98</v>
      </c>
      <c r="E68" s="4"/>
      <c r="F68" s="323">
        <v>0.36249999999999999</v>
      </c>
      <c r="G68" s="324">
        <f t="shared" ref="G68:H68" si="16">G67+($F68-$F67)</f>
        <v>0.40416666666666662</v>
      </c>
      <c r="H68" s="325">
        <f t="shared" si="16"/>
        <v>0.4458333333333333</v>
      </c>
      <c r="I68" s="324">
        <f t="shared" si="8"/>
        <v>0.48749999999999999</v>
      </c>
      <c r="J68" s="325">
        <f t="shared" si="2"/>
        <v>0.52916666666666656</v>
      </c>
      <c r="K68" s="324">
        <f t="shared" si="2"/>
        <v>0.6020833333333333</v>
      </c>
      <c r="L68" s="325">
        <f t="shared" si="3"/>
        <v>0.7270833333333333</v>
      </c>
      <c r="M68" s="324">
        <f t="shared" si="4"/>
        <v>0.81041666666666656</v>
      </c>
      <c r="N68" s="326">
        <f t="shared" si="5"/>
        <v>0.8833333333333333</v>
      </c>
      <c r="O68" s="6"/>
      <c r="P68" s="329" t="s">
        <v>13</v>
      </c>
      <c r="Q68" s="310" t="s">
        <v>13</v>
      </c>
      <c r="R68" s="330" t="s">
        <v>13</v>
      </c>
      <c r="W68" s="1"/>
    </row>
    <row r="69" spans="1:23" x14ac:dyDescent="0.2">
      <c r="A69" s="1"/>
      <c r="C69" s="604" t="s">
        <v>4</v>
      </c>
      <c r="D69" s="492" t="s">
        <v>18</v>
      </c>
      <c r="E69" s="4"/>
      <c r="F69" s="305" t="s">
        <v>13</v>
      </c>
      <c r="G69" s="306" t="s">
        <v>13</v>
      </c>
      <c r="H69" s="307">
        <v>0.45</v>
      </c>
      <c r="I69" s="306">
        <f t="shared" si="8"/>
        <v>0.4916666666666667</v>
      </c>
      <c r="J69" s="307">
        <f t="shared" si="2"/>
        <v>0.53333333333333321</v>
      </c>
      <c r="K69" s="306">
        <f t="shared" si="2"/>
        <v>0.60624999999999996</v>
      </c>
      <c r="L69" s="307">
        <f t="shared" si="3"/>
        <v>0.73124999999999996</v>
      </c>
      <c r="M69" s="306">
        <f t="shared" si="4"/>
        <v>0.81458333333333321</v>
      </c>
      <c r="N69" s="322">
        <f t="shared" si="5"/>
        <v>0.88749999999999996</v>
      </c>
      <c r="O69" s="71"/>
      <c r="P69" s="327" t="s">
        <v>13</v>
      </c>
      <c r="Q69" s="306" t="s">
        <v>13</v>
      </c>
      <c r="R69" s="328" t="s">
        <v>13</v>
      </c>
      <c r="W69" s="1"/>
    </row>
    <row r="70" spans="1:23" x14ac:dyDescent="0.2">
      <c r="A70" s="1"/>
      <c r="C70" s="604"/>
      <c r="D70" s="487" t="s">
        <v>147</v>
      </c>
      <c r="E70" s="4"/>
      <c r="F70" s="261">
        <v>0.36805555555555552</v>
      </c>
      <c r="G70" s="262">
        <v>0.40972222222222227</v>
      </c>
      <c r="H70" s="263">
        <v>0.4513888888888889</v>
      </c>
      <c r="I70" s="262">
        <f t="shared" si="8"/>
        <v>0.49305555555555558</v>
      </c>
      <c r="J70" s="263">
        <f t="shared" si="2"/>
        <v>0.5347222222222221</v>
      </c>
      <c r="K70" s="262">
        <f t="shared" si="2"/>
        <v>0.60763888888888884</v>
      </c>
      <c r="L70" s="263">
        <f t="shared" si="3"/>
        <v>0.73263888888888884</v>
      </c>
      <c r="M70" s="262">
        <f t="shared" si="4"/>
        <v>0.8159722222222221</v>
      </c>
      <c r="N70" s="274">
        <f t="shared" si="5"/>
        <v>0.88888888888888884</v>
      </c>
      <c r="O70" s="71"/>
      <c r="P70" s="285">
        <v>0.43402777777777773</v>
      </c>
      <c r="Q70" s="262">
        <v>0.60069444444444442</v>
      </c>
      <c r="R70" s="286">
        <v>0.85069444444444453</v>
      </c>
      <c r="S70" s="29"/>
      <c r="W70" s="1"/>
    </row>
    <row r="71" spans="1:23" x14ac:dyDescent="0.2">
      <c r="A71" s="1"/>
      <c r="C71" s="604"/>
      <c r="D71" s="487" t="s">
        <v>146</v>
      </c>
      <c r="E71" s="4"/>
      <c r="F71" s="261">
        <v>0.36944444444444446</v>
      </c>
      <c r="G71" s="262">
        <f t="shared" ref="G71:H71" si="17">G70+($F71-$F70)</f>
        <v>0.4111111111111112</v>
      </c>
      <c r="H71" s="263">
        <f t="shared" si="17"/>
        <v>0.45277777777777783</v>
      </c>
      <c r="I71" s="262">
        <f t="shared" si="8"/>
        <v>0.49444444444444452</v>
      </c>
      <c r="J71" s="263">
        <f t="shared" si="2"/>
        <v>0.53611111111111098</v>
      </c>
      <c r="K71" s="262">
        <f t="shared" si="2"/>
        <v>0.60902777777777772</v>
      </c>
      <c r="L71" s="263">
        <f t="shared" si="3"/>
        <v>0.73402777777777772</v>
      </c>
      <c r="M71" s="262">
        <f t="shared" si="4"/>
        <v>0.81736111111111098</v>
      </c>
      <c r="N71" s="274">
        <f t="shared" si="5"/>
        <v>0.89027777777777772</v>
      </c>
      <c r="O71" s="71"/>
      <c r="P71" s="285">
        <f t="shared" si="9"/>
        <v>0.43541666666666667</v>
      </c>
      <c r="Q71" s="262">
        <f t="shared" si="6"/>
        <v>0.6020833333333333</v>
      </c>
      <c r="R71" s="286">
        <f t="shared" si="6"/>
        <v>0.85208333333333353</v>
      </c>
      <c r="W71" s="1"/>
    </row>
    <row r="72" spans="1:23" x14ac:dyDescent="0.2">
      <c r="A72" s="1"/>
      <c r="C72" s="604"/>
      <c r="D72" s="487" t="s">
        <v>145</v>
      </c>
      <c r="E72" s="4"/>
      <c r="F72" s="261">
        <v>0.37152777777777779</v>
      </c>
      <c r="G72" s="262">
        <f t="shared" ref="G72:H72" si="18">G71+($F72-$F71)</f>
        <v>0.41319444444444453</v>
      </c>
      <c r="H72" s="263">
        <f t="shared" si="18"/>
        <v>0.45486111111111116</v>
      </c>
      <c r="I72" s="262">
        <f t="shared" si="8"/>
        <v>0.49652777777777785</v>
      </c>
      <c r="J72" s="263">
        <f t="shared" si="2"/>
        <v>0.53819444444444431</v>
      </c>
      <c r="K72" s="262">
        <f t="shared" si="2"/>
        <v>0.61111111111111105</v>
      </c>
      <c r="L72" s="263">
        <f t="shared" si="3"/>
        <v>0.73611111111111105</v>
      </c>
      <c r="M72" s="262">
        <f t="shared" si="4"/>
        <v>0.81944444444444431</v>
      </c>
      <c r="N72" s="274">
        <f t="shared" si="5"/>
        <v>0.89236111111111105</v>
      </c>
      <c r="O72" s="71"/>
      <c r="P72" s="285">
        <f t="shared" si="9"/>
        <v>0.4375</v>
      </c>
      <c r="Q72" s="262">
        <f t="shared" si="6"/>
        <v>0.60416666666666663</v>
      </c>
      <c r="R72" s="286">
        <f t="shared" si="6"/>
        <v>0.85416666666666685</v>
      </c>
      <c r="W72" s="1"/>
    </row>
    <row r="73" spans="1:23" x14ac:dyDescent="0.2">
      <c r="A73" s="1"/>
      <c r="C73" s="604"/>
      <c r="D73" s="487" t="s">
        <v>128</v>
      </c>
      <c r="E73" s="4"/>
      <c r="F73" s="261">
        <v>0.37291666666666667</v>
      </c>
      <c r="G73" s="262">
        <f t="shared" ref="G73:H73" si="19">G72+($F73-$F72)</f>
        <v>0.41458333333333341</v>
      </c>
      <c r="H73" s="263">
        <f t="shared" si="19"/>
        <v>0.45625000000000004</v>
      </c>
      <c r="I73" s="262">
        <f t="shared" si="8"/>
        <v>0.49791666666666673</v>
      </c>
      <c r="J73" s="263">
        <f t="shared" si="2"/>
        <v>0.53958333333333319</v>
      </c>
      <c r="K73" s="262">
        <f t="shared" si="2"/>
        <v>0.61249999999999993</v>
      </c>
      <c r="L73" s="263">
        <f t="shared" si="3"/>
        <v>0.73749999999999993</v>
      </c>
      <c r="M73" s="262">
        <f t="shared" si="4"/>
        <v>0.82083333333333319</v>
      </c>
      <c r="N73" s="274">
        <f t="shared" si="5"/>
        <v>0.89374999999999993</v>
      </c>
      <c r="O73" s="71"/>
      <c r="P73" s="292">
        <f t="shared" si="9"/>
        <v>0.43888888888888888</v>
      </c>
      <c r="Q73" s="293">
        <f t="shared" si="6"/>
        <v>0.60555555555555551</v>
      </c>
      <c r="R73" s="294">
        <f t="shared" si="6"/>
        <v>0.85555555555555574</v>
      </c>
      <c r="W73" s="1"/>
    </row>
    <row r="74" spans="1:23" x14ac:dyDescent="0.2">
      <c r="A74" s="1"/>
      <c r="C74" s="604"/>
      <c r="D74" s="487" t="s">
        <v>9</v>
      </c>
      <c r="E74" s="4"/>
      <c r="F74" s="261">
        <v>0.37430555555555556</v>
      </c>
      <c r="G74" s="262">
        <f t="shared" ref="G74:H74" si="20">G73+($F74-$F73)</f>
        <v>0.4159722222222223</v>
      </c>
      <c r="H74" s="263">
        <f t="shared" si="20"/>
        <v>0.45763888888888893</v>
      </c>
      <c r="I74" s="262">
        <f t="shared" si="8"/>
        <v>0.49930555555555561</v>
      </c>
      <c r="J74" s="263">
        <f t="shared" ref="J74:J75" si="21">J73+($H74-$H73)</f>
        <v>0.54097222222222208</v>
      </c>
      <c r="K74" s="262">
        <f t="shared" ref="K74:K75" si="22">K73+($H74-$H73)</f>
        <v>0.61388888888888882</v>
      </c>
      <c r="L74" s="263">
        <f t="shared" si="3"/>
        <v>0.73888888888888882</v>
      </c>
      <c r="M74" s="262">
        <f t="shared" si="4"/>
        <v>0.82222222222222208</v>
      </c>
      <c r="N74" s="274">
        <f t="shared" si="5"/>
        <v>0.89513888888888882</v>
      </c>
      <c r="O74" s="71"/>
      <c r="P74" s="285">
        <f t="shared" si="9"/>
        <v>0.44027777777777777</v>
      </c>
      <c r="Q74" s="262">
        <f t="shared" ref="Q74:Q75" si="23">Q73+($H74-$H73)</f>
        <v>0.6069444444444444</v>
      </c>
      <c r="R74" s="286">
        <f t="shared" ref="R74:R75" si="24">R73+($H74-$H73)</f>
        <v>0.85694444444444462</v>
      </c>
      <c r="W74" s="1"/>
    </row>
    <row r="75" spans="1:23" ht="13.5" thickBot="1" x14ac:dyDescent="0.25">
      <c r="A75" s="1"/>
      <c r="C75" s="608"/>
      <c r="D75" s="493" t="s">
        <v>4</v>
      </c>
      <c r="E75" s="4"/>
      <c r="F75" s="269">
        <v>0.375</v>
      </c>
      <c r="G75" s="270">
        <f t="shared" ref="G75:H75" si="25">G74+($F75-$F74)</f>
        <v>0.41666666666666674</v>
      </c>
      <c r="H75" s="271">
        <f t="shared" si="25"/>
        <v>0.45833333333333337</v>
      </c>
      <c r="I75" s="270">
        <f t="shared" si="8"/>
        <v>0.5</v>
      </c>
      <c r="J75" s="271">
        <f t="shared" si="21"/>
        <v>0.54166666666666652</v>
      </c>
      <c r="K75" s="270">
        <f t="shared" si="22"/>
        <v>0.61458333333333326</v>
      </c>
      <c r="L75" s="271">
        <f t="shared" si="3"/>
        <v>0.73958333333333326</v>
      </c>
      <c r="M75" s="270">
        <f t="shared" si="4"/>
        <v>0.82291666666666652</v>
      </c>
      <c r="N75" s="280">
        <f t="shared" si="5"/>
        <v>0.89583333333333326</v>
      </c>
      <c r="O75" s="71"/>
      <c r="P75" s="295">
        <f t="shared" si="9"/>
        <v>0.44097222222222221</v>
      </c>
      <c r="Q75" s="270">
        <f t="shared" si="23"/>
        <v>0.60763888888888884</v>
      </c>
      <c r="R75" s="296">
        <f t="shared" si="24"/>
        <v>0.85763888888888906</v>
      </c>
      <c r="W75" s="1"/>
    </row>
    <row r="76" spans="1:23" ht="13.15" customHeight="1" x14ac:dyDescent="0.2">
      <c r="A76" s="1"/>
      <c r="W76" s="1"/>
    </row>
    <row r="77" spans="1:23" ht="13.15" customHeight="1" x14ac:dyDescent="0.2">
      <c r="A77" s="1"/>
      <c r="W77" s="1"/>
    </row>
    <row r="78" spans="1:23" x14ac:dyDescent="0.2">
      <c r="A78" s="1"/>
      <c r="N78" s="8"/>
      <c r="O78" s="8"/>
      <c r="P78" s="8"/>
      <c r="Q78" s="8"/>
      <c r="W78" s="1"/>
    </row>
    <row r="79" spans="1:23" ht="9.6" customHeight="1" x14ac:dyDescent="0.2">
      <c r="A79" s="1"/>
      <c r="W79" s="1"/>
    </row>
    <row r="80" spans="1:23" x14ac:dyDescent="0.2">
      <c r="A80" s="28"/>
      <c r="B80" s="18"/>
      <c r="C80" s="62" t="s">
        <v>2</v>
      </c>
      <c r="D80" s="62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64"/>
      <c r="V80" s="61" t="s">
        <v>19</v>
      </c>
      <c r="W80" s="28"/>
    </row>
    <row r="81" spans="1:23" ht="3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7"/>
      <c r="N81" s="7"/>
      <c r="O81" s="7"/>
      <c r="P81" s="7"/>
      <c r="Q81" s="7"/>
      <c r="R81" s="7"/>
      <c r="S81" s="1"/>
      <c r="T81" s="1"/>
      <c r="U81" s="1"/>
      <c r="V81" s="1"/>
      <c r="W81" s="1"/>
    </row>
    <row r="82" spans="1:23" ht="3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20.25" x14ac:dyDescent="0.3">
      <c r="A83" s="1"/>
      <c r="B83" s="40" t="s">
        <v>1</v>
      </c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65"/>
      <c r="W83" s="1"/>
    </row>
    <row r="84" spans="1:23" ht="20.25" x14ac:dyDescent="0.3">
      <c r="A84" s="1"/>
      <c r="B84" s="42"/>
      <c r="C84" s="42" t="s">
        <v>16</v>
      </c>
      <c r="D84" s="42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63" t="s">
        <v>22</v>
      </c>
      <c r="W84" s="1"/>
    </row>
    <row r="85" spans="1:23" ht="15.75" x14ac:dyDescent="0.25">
      <c r="A85" s="1"/>
      <c r="C85" s="3"/>
      <c r="D85" s="3"/>
      <c r="W85" s="1"/>
    </row>
    <row r="86" spans="1:23" ht="15.75" x14ac:dyDescent="0.25">
      <c r="A86" s="1"/>
      <c r="C86" s="3"/>
      <c r="D86" s="3"/>
      <c r="W86" s="1"/>
    </row>
    <row r="87" spans="1:23" ht="15.75" x14ac:dyDescent="0.25">
      <c r="A87" s="1"/>
      <c r="C87" s="3"/>
      <c r="D87" s="3"/>
      <c r="W87" s="1"/>
    </row>
    <row r="88" spans="1:23" ht="15.75" x14ac:dyDescent="0.25">
      <c r="A88" s="1"/>
      <c r="C88" s="3"/>
      <c r="D88" s="3"/>
      <c r="W88" s="1"/>
    </row>
    <row r="89" spans="1:23" ht="15.75" x14ac:dyDescent="0.25">
      <c r="A89" s="1"/>
      <c r="C89" s="3"/>
      <c r="D89" s="3"/>
      <c r="W89" s="1"/>
    </row>
    <row r="90" spans="1:23" ht="15.75" x14ac:dyDescent="0.25">
      <c r="A90" s="1"/>
      <c r="C90" s="3"/>
      <c r="D90" s="3"/>
      <c r="W90" s="1"/>
    </row>
    <row r="91" spans="1:23" ht="15.75" x14ac:dyDescent="0.25">
      <c r="A91" s="1"/>
      <c r="C91" s="3"/>
      <c r="D91" s="3"/>
      <c r="W91" s="1"/>
    </row>
    <row r="92" spans="1:23" ht="15.75" x14ac:dyDescent="0.25">
      <c r="A92" s="1"/>
      <c r="C92" s="3"/>
      <c r="D92" s="3"/>
      <c r="W92" s="1"/>
    </row>
    <row r="93" spans="1:23" ht="15.75" x14ac:dyDescent="0.25">
      <c r="A93" s="1"/>
      <c r="C93" s="3"/>
      <c r="D93" s="3"/>
      <c r="W93" s="1"/>
    </row>
    <row r="94" spans="1:23" ht="15.75" x14ac:dyDescent="0.25">
      <c r="A94" s="1"/>
      <c r="C94" s="3"/>
      <c r="D94" s="3"/>
      <c r="W94" s="1"/>
    </row>
    <row r="95" spans="1:23" ht="15.75" x14ac:dyDescent="0.25">
      <c r="A95" s="1"/>
      <c r="C95" s="3"/>
      <c r="D95" s="3"/>
      <c r="W95" s="1"/>
    </row>
    <row r="96" spans="1:23" ht="13.5" thickBot="1" x14ac:dyDescent="0.25">
      <c r="A96" s="1"/>
      <c r="W96" s="1"/>
    </row>
    <row r="97" spans="1:23" ht="15.75" customHeight="1" thickBot="1" x14ac:dyDescent="0.25">
      <c r="A97" s="1"/>
      <c r="C97" s="247" t="s">
        <v>12</v>
      </c>
      <c r="D97" s="340"/>
      <c r="E97" s="4"/>
      <c r="F97" s="57" t="s">
        <v>0</v>
      </c>
      <c r="G97" s="58"/>
      <c r="H97" s="58"/>
      <c r="I97" s="58"/>
      <c r="J97" s="59"/>
      <c r="W97" s="1"/>
    </row>
    <row r="98" spans="1:23" x14ac:dyDescent="0.2">
      <c r="A98" s="1"/>
      <c r="C98" s="603" t="s">
        <v>4</v>
      </c>
      <c r="D98" s="486" t="s">
        <v>4</v>
      </c>
      <c r="E98" s="4"/>
      <c r="F98" s="257">
        <v>0.30555555555555552</v>
      </c>
      <c r="G98" s="258">
        <v>0.35416666666666669</v>
      </c>
      <c r="H98" s="259" t="s">
        <v>13</v>
      </c>
      <c r="I98" s="258">
        <v>0.52083333333333337</v>
      </c>
      <c r="J98" s="273">
        <v>0.61458333333333337</v>
      </c>
      <c r="W98" s="1"/>
    </row>
    <row r="99" spans="1:23" x14ac:dyDescent="0.2">
      <c r="A99" s="1"/>
      <c r="C99" s="604"/>
      <c r="D99" s="487" t="s">
        <v>9</v>
      </c>
      <c r="E99" s="4"/>
      <c r="F99" s="261">
        <v>0.30624999999999997</v>
      </c>
      <c r="G99" s="262">
        <f t="shared" ref="G99" si="26">G98+($F99-$F98)</f>
        <v>0.35486111111111113</v>
      </c>
      <c r="H99" s="263" t="s">
        <v>13</v>
      </c>
      <c r="I99" s="262">
        <f t="shared" ref="I99:J99" si="27">I98+($F99-$F98)</f>
        <v>0.52152777777777781</v>
      </c>
      <c r="J99" s="274">
        <f t="shared" si="27"/>
        <v>0.61527777777777781</v>
      </c>
      <c r="W99" s="1"/>
    </row>
    <row r="100" spans="1:23" x14ac:dyDescent="0.2">
      <c r="A100" s="1"/>
      <c r="C100" s="604"/>
      <c r="D100" s="487" t="s">
        <v>128</v>
      </c>
      <c r="E100" s="4"/>
      <c r="F100" s="261">
        <v>0.30763888888888885</v>
      </c>
      <c r="G100" s="262">
        <f t="shared" ref="G100:J100" si="28">G99+($F100-$F99)</f>
        <v>0.35625000000000001</v>
      </c>
      <c r="H100" s="263" t="s">
        <v>13</v>
      </c>
      <c r="I100" s="262">
        <f t="shared" si="28"/>
        <v>0.5229166666666667</v>
      </c>
      <c r="J100" s="274">
        <f t="shared" si="28"/>
        <v>0.6166666666666667</v>
      </c>
      <c r="W100" s="1"/>
    </row>
    <row r="101" spans="1:23" x14ac:dyDescent="0.2">
      <c r="A101" s="1"/>
      <c r="C101" s="604"/>
      <c r="D101" s="487" t="s">
        <v>145</v>
      </c>
      <c r="E101" s="4"/>
      <c r="F101" s="261">
        <v>0.30902777777777773</v>
      </c>
      <c r="G101" s="262">
        <f t="shared" ref="G101:J101" si="29">G100+($F101-$F100)</f>
        <v>0.3576388888888889</v>
      </c>
      <c r="H101" s="263" t="s">
        <v>13</v>
      </c>
      <c r="I101" s="262">
        <f t="shared" si="29"/>
        <v>0.52430555555555558</v>
      </c>
      <c r="J101" s="274">
        <f t="shared" si="29"/>
        <v>0.61805555555555558</v>
      </c>
      <c r="W101" s="1"/>
    </row>
    <row r="102" spans="1:23" x14ac:dyDescent="0.2">
      <c r="A102" s="1"/>
      <c r="C102" s="604"/>
      <c r="D102" s="487" t="s">
        <v>146</v>
      </c>
      <c r="E102" s="4"/>
      <c r="F102" s="261">
        <v>0.31111111111111112</v>
      </c>
      <c r="G102" s="262">
        <f t="shared" ref="G102:J102" si="30">G101+($F102-$F101)</f>
        <v>0.35972222222222228</v>
      </c>
      <c r="H102" s="263" t="s">
        <v>13</v>
      </c>
      <c r="I102" s="262">
        <f t="shared" si="30"/>
        <v>0.52638888888888902</v>
      </c>
      <c r="J102" s="274">
        <f t="shared" si="30"/>
        <v>0.62013888888888902</v>
      </c>
      <c r="W102" s="1"/>
    </row>
    <row r="103" spans="1:23" ht="13.5" thickBot="1" x14ac:dyDescent="0.25">
      <c r="A103" s="1"/>
      <c r="C103" s="604"/>
      <c r="D103" s="488" t="s">
        <v>147</v>
      </c>
      <c r="E103" s="4"/>
      <c r="F103" s="301">
        <v>0.3125</v>
      </c>
      <c r="G103" s="302">
        <f t="shared" ref="G103:J103" si="31">G102+($F103-$F102)</f>
        <v>0.36111111111111116</v>
      </c>
      <c r="H103" s="303" t="s">
        <v>13</v>
      </c>
      <c r="I103" s="302">
        <f t="shared" si="31"/>
        <v>0.5277777777777779</v>
      </c>
      <c r="J103" s="317">
        <f t="shared" si="31"/>
        <v>0.6215277777777779</v>
      </c>
      <c r="W103" s="1"/>
    </row>
    <row r="104" spans="1:23" ht="13.5" thickTop="1" x14ac:dyDescent="0.2">
      <c r="A104" s="1"/>
      <c r="C104" s="605" t="s">
        <v>33</v>
      </c>
      <c r="D104" s="494" t="s">
        <v>36</v>
      </c>
      <c r="E104" s="4"/>
      <c r="F104" s="313">
        <v>0.32291666666666669</v>
      </c>
      <c r="G104" s="314" t="s">
        <v>13</v>
      </c>
      <c r="H104" s="315" t="s">
        <v>13</v>
      </c>
      <c r="I104" s="314" t="s">
        <v>13</v>
      </c>
      <c r="J104" s="316" t="s">
        <v>13</v>
      </c>
      <c r="W104" s="1"/>
    </row>
    <row r="105" spans="1:23" x14ac:dyDescent="0.2">
      <c r="A105" s="1"/>
      <c r="C105" s="606"/>
      <c r="D105" s="490" t="s">
        <v>14</v>
      </c>
      <c r="E105" s="4"/>
      <c r="F105" s="275">
        <v>0.3298611111111111</v>
      </c>
      <c r="G105" s="276">
        <f t="shared" ref="G105" si="32">G103+($F105-$F103)</f>
        <v>0.37847222222222227</v>
      </c>
      <c r="H105" s="277">
        <v>0.4513888888888889</v>
      </c>
      <c r="I105" s="276">
        <v>0.53472222222222221</v>
      </c>
      <c r="J105" s="278">
        <v>0.62847222222222221</v>
      </c>
      <c r="W105" s="1"/>
    </row>
    <row r="106" spans="1:23" ht="13.5" thickBot="1" x14ac:dyDescent="0.25">
      <c r="A106" s="1"/>
      <c r="C106" s="607"/>
      <c r="D106" s="491" t="s">
        <v>36</v>
      </c>
      <c r="E106" s="4"/>
      <c r="F106" s="331" t="s">
        <v>13</v>
      </c>
      <c r="G106" s="332" t="s">
        <v>13</v>
      </c>
      <c r="H106" s="333">
        <v>0.45833333333333331</v>
      </c>
      <c r="I106" s="332">
        <v>0.54166666666666663</v>
      </c>
      <c r="J106" s="334">
        <v>0.63541666666666663</v>
      </c>
      <c r="W106" s="1"/>
    </row>
    <row r="107" spans="1:23" x14ac:dyDescent="0.2">
      <c r="A107" s="1"/>
      <c r="C107" s="604" t="s">
        <v>4</v>
      </c>
      <c r="D107" s="492" t="s">
        <v>147</v>
      </c>
      <c r="E107" s="4"/>
      <c r="F107" s="305">
        <v>0.33680555555555558</v>
      </c>
      <c r="G107" s="306" t="s">
        <v>13</v>
      </c>
      <c r="H107" s="307">
        <v>0.46875</v>
      </c>
      <c r="I107" s="306">
        <v>0.55208333333333337</v>
      </c>
      <c r="J107" s="322">
        <v>0.64583333333333337</v>
      </c>
      <c r="W107" s="1"/>
    </row>
    <row r="108" spans="1:23" x14ac:dyDescent="0.2">
      <c r="A108" s="1"/>
      <c r="C108" s="604"/>
      <c r="D108" s="487" t="s">
        <v>146</v>
      </c>
      <c r="E108" s="4"/>
      <c r="F108" s="261">
        <v>0.33819444444444446</v>
      </c>
      <c r="G108" s="262" t="s">
        <v>13</v>
      </c>
      <c r="H108" s="263">
        <f t="shared" ref="H108:J112" si="33">H107+($F108-$F107)</f>
        <v>0.47013888888888888</v>
      </c>
      <c r="I108" s="262">
        <f t="shared" si="33"/>
        <v>0.55347222222222225</v>
      </c>
      <c r="J108" s="274">
        <f t="shared" si="33"/>
        <v>0.64722222222222225</v>
      </c>
      <c r="W108" s="1"/>
    </row>
    <row r="109" spans="1:23" x14ac:dyDescent="0.2">
      <c r="A109" s="1"/>
      <c r="C109" s="604"/>
      <c r="D109" s="487" t="s">
        <v>145</v>
      </c>
      <c r="E109" s="4"/>
      <c r="F109" s="261">
        <v>0.34027777777777773</v>
      </c>
      <c r="G109" s="262" t="s">
        <v>13</v>
      </c>
      <c r="H109" s="263">
        <f t="shared" si="33"/>
        <v>0.47222222222222215</v>
      </c>
      <c r="I109" s="262">
        <f t="shared" si="33"/>
        <v>0.55555555555555558</v>
      </c>
      <c r="J109" s="274">
        <f t="shared" si="33"/>
        <v>0.64930555555555558</v>
      </c>
      <c r="W109" s="1"/>
    </row>
    <row r="110" spans="1:23" x14ac:dyDescent="0.2">
      <c r="A110" s="1"/>
      <c r="C110" s="604"/>
      <c r="D110" s="487" t="s">
        <v>128</v>
      </c>
      <c r="E110" s="4"/>
      <c r="F110" s="261">
        <v>0.34166666666666662</v>
      </c>
      <c r="G110" s="262" t="s">
        <v>13</v>
      </c>
      <c r="H110" s="263">
        <f t="shared" si="33"/>
        <v>0.47361111111111104</v>
      </c>
      <c r="I110" s="262">
        <f t="shared" si="33"/>
        <v>0.55694444444444446</v>
      </c>
      <c r="J110" s="274">
        <f t="shared" si="33"/>
        <v>0.65069444444444446</v>
      </c>
      <c r="W110" s="1"/>
    </row>
    <row r="111" spans="1:23" x14ac:dyDescent="0.2">
      <c r="A111" s="1"/>
      <c r="C111" s="604"/>
      <c r="D111" s="487" t="s">
        <v>9</v>
      </c>
      <c r="E111" s="4"/>
      <c r="F111" s="261">
        <v>0.3430555555555555</v>
      </c>
      <c r="G111" s="262" t="s">
        <v>13</v>
      </c>
      <c r="H111" s="263">
        <f t="shared" si="33"/>
        <v>0.47499999999999992</v>
      </c>
      <c r="I111" s="262">
        <f t="shared" si="33"/>
        <v>0.55833333333333335</v>
      </c>
      <c r="J111" s="274">
        <f t="shared" si="33"/>
        <v>0.65208333333333335</v>
      </c>
      <c r="W111" s="1"/>
    </row>
    <row r="112" spans="1:23" ht="13.5" thickBot="1" x14ac:dyDescent="0.25">
      <c r="A112" s="1"/>
      <c r="C112" s="608"/>
      <c r="D112" s="493" t="s">
        <v>4</v>
      </c>
      <c r="E112" s="4"/>
      <c r="F112" s="269">
        <v>0.34375</v>
      </c>
      <c r="G112" s="270" t="s">
        <v>13</v>
      </c>
      <c r="H112" s="271">
        <f t="shared" si="33"/>
        <v>0.47569444444444442</v>
      </c>
      <c r="I112" s="270">
        <f t="shared" si="33"/>
        <v>0.5590277777777779</v>
      </c>
      <c r="J112" s="280">
        <f t="shared" si="33"/>
        <v>0.6527777777777779</v>
      </c>
      <c r="W112" s="1"/>
    </row>
    <row r="113" spans="1:23" x14ac:dyDescent="0.2">
      <c r="A113" s="1"/>
      <c r="W113" s="1"/>
    </row>
    <row r="114" spans="1:23" x14ac:dyDescent="0.2">
      <c r="A114" s="1"/>
      <c r="W114" s="1"/>
    </row>
    <row r="115" spans="1:23" x14ac:dyDescent="0.2">
      <c r="A115" s="1"/>
      <c r="W115" s="1"/>
    </row>
    <row r="116" spans="1:23" x14ac:dyDescent="0.2">
      <c r="A116" s="1"/>
      <c r="W116" s="1"/>
    </row>
    <row r="117" spans="1:23" x14ac:dyDescent="0.2">
      <c r="A117" s="1"/>
      <c r="W117" s="1"/>
    </row>
    <row r="118" spans="1:23" ht="13.15" customHeight="1" x14ac:dyDescent="0.2">
      <c r="A118" s="1"/>
      <c r="W118" s="1"/>
    </row>
    <row r="119" spans="1:23" x14ac:dyDescent="0.2">
      <c r="A119" s="1"/>
      <c r="W119" s="1"/>
    </row>
    <row r="120" spans="1:23" x14ac:dyDescent="0.2">
      <c r="A120" s="1"/>
      <c r="W120" s="1"/>
    </row>
    <row r="121" spans="1:23" x14ac:dyDescent="0.2">
      <c r="A121" s="28"/>
      <c r="B121" s="18"/>
      <c r="C121" s="62" t="s">
        <v>2</v>
      </c>
      <c r="D121" s="62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64"/>
      <c r="V121" s="61" t="s">
        <v>19</v>
      </c>
      <c r="W121" s="28"/>
    </row>
    <row r="122" spans="1:23" ht="3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7"/>
      <c r="N122" s="7"/>
      <c r="O122" s="7"/>
      <c r="P122" s="7"/>
      <c r="Q122" s="7"/>
      <c r="R122" s="7"/>
      <c r="S122" s="1"/>
      <c r="T122" s="1"/>
      <c r="U122" s="1"/>
      <c r="V122" s="1"/>
      <c r="W122" s="1"/>
    </row>
  </sheetData>
  <mergeCells count="9">
    <mergeCell ref="C24:C28"/>
    <mergeCell ref="C17:C23"/>
    <mergeCell ref="C98:C103"/>
    <mergeCell ref="C104:C106"/>
    <mergeCell ref="C107:C112"/>
    <mergeCell ref="C69:C75"/>
    <mergeCell ref="C64:C68"/>
    <mergeCell ref="C57:C63"/>
    <mergeCell ref="C29:C35"/>
  </mergeCells>
  <printOptions horizontalCentered="1" verticalCentered="1"/>
  <pageMargins left="0" right="0" top="0" bottom="0" header="0" footer="0"/>
  <pageSetup paperSize="9" scale="97" fitToHeight="0" orientation="landscape" r:id="rId1"/>
  <headerFooter alignWithMargins="0"/>
  <rowBreaks count="2" manualBreakCount="2">
    <brk id="40" max="16383" man="1"/>
    <brk id="8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Olías-TO</vt:lpstr>
      <vt:lpstr>Burguillos</vt:lpstr>
      <vt:lpstr>T-A-Cob 1</vt:lpstr>
      <vt:lpstr>T-A-Cob 2</vt:lpstr>
      <vt:lpstr>T-A-Cob 3</vt:lpstr>
      <vt:lpstr>Tal-Cazalegas</vt:lpstr>
      <vt:lpstr>Seseña-Illescas</vt:lpstr>
      <vt:lpstr>Nambroca-TO</vt:lpstr>
      <vt:lpstr>Bargas-TO</vt:lpstr>
      <vt:lpstr>Segurilla-TAL</vt:lpstr>
    </vt:vector>
  </TitlesOfParts>
  <Company>JCCM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2024-08-29T15:18:35Z</cp:lastPrinted>
  <dcterms:created xsi:type="dcterms:W3CDTF">2012-02-10T08:22:12Z</dcterms:created>
  <dcterms:modified xsi:type="dcterms:W3CDTF">2024-09-03T09:44:37Z</dcterms:modified>
</cp:coreProperties>
</file>