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theme/themeOverride7.xml" ContentType="application/vnd.openxmlformats-officedocument.themeOverride+xml"/>
  <Override PartName="/xl/charts/chart16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theme/themeOverride9.xml" ContentType="application/vnd.openxmlformats-officedocument.themeOverride+xml"/>
  <Override PartName="/xl/charts/chart18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gf33\Documents\HACIENDA\PUBLICACION PORTAL CONTRATACIÓN\REGISTRO DE CONTRATOS\"/>
    </mc:Choice>
  </mc:AlternateContent>
  <bookViews>
    <workbookView xWindow="0" yWindow="0" windowWidth="20490" windowHeight="7620" firstSheet="8" activeTab="11"/>
  </bookViews>
  <sheets>
    <sheet name="CONTRATOS 2019" sheetId="80" state="hidden" r:id="rId1"/>
    <sheet name="TOTAL 2019" sheetId="81" r:id="rId2"/>
    <sheet name="TOTAL TIPO CTO 19" sheetId="84" r:id="rId3"/>
    <sheet name="JCCM TIPO CTO 19" sheetId="85" r:id="rId4"/>
    <sheet name="OEAP TIPO CTO 19" sheetId="69" r:id="rId5"/>
    <sheet name="TOTAL ADJUDICACION 19" sheetId="70" r:id="rId6"/>
    <sheet name="JCCM ADJUDICACION 19" sheetId="72" r:id="rId7"/>
    <sheet name="OEAP ADJUDICACION 19" sheetId="73" r:id="rId8"/>
    <sheet name="SECCIONES PRESUPUESTARIAS 19" sheetId="74" r:id="rId9"/>
    <sheet name="OEAP 19" sheetId="75" r:id="rId10"/>
    <sheet name="BAJAS 19" sheetId="77" r:id="rId11"/>
    <sheet name="DERIVADOS JCCM 19" sheetId="78" r:id="rId12"/>
    <sheet name="DERIVADOS SESCAM 19" sheetId="79" state="hidden" r:id="rId13"/>
  </sheets>
  <definedNames>
    <definedName name="_xlnm._FilterDatabase" localSheetId="10" hidden="1">'BAJAS 19'!$A$1:$R$1788</definedName>
    <definedName name="_xlnm._FilterDatabase" localSheetId="0" hidden="1">'CONTRATOS 2019'!$A$1:$N$1783</definedName>
    <definedName name="_xlnm._FilterDatabase" localSheetId="11" hidden="1">'DERIVADOS JCCM 19'!$A$1:$J$316</definedName>
    <definedName name="_xlnm._FilterDatabase" localSheetId="12" hidden="1">'DERIVADOS SESCAM 19'!$A$1:$E$10</definedName>
    <definedName name="_xlnm._FilterDatabase" localSheetId="6" hidden="1">'JCCM ADJUDICACION 19'!$A$1:$K$1582</definedName>
    <definedName name="_xlnm._FilterDatabase" localSheetId="3" hidden="1">'JCCM TIPO CTO 19'!$B$1:$O$1579</definedName>
    <definedName name="_xlnm._FilterDatabase" localSheetId="9" hidden="1">'OEAP 19'!$A$1:$D$221</definedName>
    <definedName name="_xlnm._FilterDatabase" localSheetId="7" hidden="1">'OEAP ADJUDICACION 19'!$A$1:$C$215</definedName>
    <definedName name="_xlnm._FilterDatabase" localSheetId="4" hidden="1">'OEAP TIPO CTO 19'!$A$1:$E$213</definedName>
    <definedName name="_xlnm._FilterDatabase" localSheetId="8" hidden="1">'SECCIONES PRESUPUESTARIAS 19'!$B$1:$E$1588</definedName>
    <definedName name="_xlnm._FilterDatabase" localSheetId="1" hidden="1">'TOTAL 2019'!$A$1:$O$1787</definedName>
    <definedName name="_xlnm._FilterDatabase" localSheetId="5" hidden="1">'TOTAL ADJUDICACION 19'!$A$1:$J$1790</definedName>
    <definedName name="_xlnm._FilterDatabase" localSheetId="2" hidden="1">'TOTAL TIPO CTO 19'!$B$1:$P$1788</definedName>
  </definedNames>
  <calcPr calcId="162913"/>
</workbook>
</file>

<file path=xl/calcChain.xml><?xml version="1.0" encoding="utf-8"?>
<calcChain xmlns="http://schemas.openxmlformats.org/spreadsheetml/2006/main">
  <c r="E317" i="78" l="1"/>
  <c r="E316" i="78"/>
  <c r="E300" i="78"/>
  <c r="E294" i="78"/>
  <c r="E288" i="78"/>
  <c r="E282" i="78"/>
  <c r="E276" i="78"/>
  <c r="E272" i="78"/>
  <c r="E268" i="78"/>
  <c r="E265" i="78"/>
  <c r="E260" i="78"/>
  <c r="E256" i="78"/>
  <c r="E251" i="78"/>
  <c r="E249" i="78"/>
  <c r="E247" i="78"/>
  <c r="E245" i="78"/>
  <c r="E242" i="78"/>
  <c r="E240" i="78"/>
  <c r="E232" i="78"/>
  <c r="E226" i="78"/>
  <c r="E223" i="78"/>
  <c r="E216" i="78"/>
  <c r="E214" i="78"/>
  <c r="E207" i="78"/>
  <c r="E197" i="78"/>
  <c r="E191" i="78"/>
  <c r="E185" i="78"/>
  <c r="E173" i="78"/>
  <c r="E167" i="78"/>
  <c r="E163" i="78"/>
  <c r="E159" i="78"/>
  <c r="E153" i="78"/>
  <c r="E80" i="78"/>
  <c r="E77" i="78"/>
  <c r="E72" i="78"/>
  <c r="E70" i="78"/>
  <c r="E65" i="78"/>
  <c r="E62" i="78"/>
  <c r="E57" i="78"/>
  <c r="E47" i="78"/>
  <c r="E38" i="78"/>
  <c r="E36" i="78"/>
  <c r="E28" i="78"/>
  <c r="E22" i="78"/>
  <c r="D13" i="75"/>
  <c r="I337" i="78" l="1"/>
  <c r="G337" i="78"/>
  <c r="E337" i="78"/>
  <c r="C337" i="78"/>
  <c r="I336" i="78"/>
  <c r="G336" i="78"/>
  <c r="I335" i="78"/>
  <c r="G335" i="78"/>
  <c r="E335" i="78"/>
  <c r="C335" i="78"/>
  <c r="I334" i="78"/>
  <c r="G334" i="78"/>
  <c r="E334" i="78"/>
  <c r="C334" i="78"/>
  <c r="I333" i="78"/>
  <c r="G333" i="78"/>
  <c r="E333" i="78"/>
  <c r="C333" i="78"/>
  <c r="I332" i="78"/>
  <c r="G332" i="78"/>
  <c r="E332" i="78"/>
  <c r="C332" i="78"/>
  <c r="I331" i="78"/>
  <c r="E331" i="78"/>
  <c r="C331" i="78"/>
  <c r="I330" i="78"/>
  <c r="G330" i="78"/>
  <c r="E330" i="78"/>
  <c r="C330" i="78"/>
  <c r="I329" i="78"/>
  <c r="G329" i="78"/>
  <c r="E329" i="78"/>
  <c r="C329" i="78"/>
  <c r="I328" i="78"/>
  <c r="G328" i="78"/>
  <c r="E328" i="78"/>
  <c r="C328" i="78"/>
  <c r="I327" i="78"/>
  <c r="G327" i="78"/>
  <c r="E327" i="78"/>
  <c r="C327" i="78"/>
  <c r="E326" i="78"/>
  <c r="A317" i="78"/>
  <c r="C326" i="78"/>
  <c r="D316" i="78"/>
  <c r="J337" i="78" s="1"/>
  <c r="D300" i="78"/>
  <c r="D337" i="78" s="1"/>
  <c r="D294" i="78"/>
  <c r="D288" i="78"/>
  <c r="H337" i="78" s="1"/>
  <c r="D22" i="78"/>
  <c r="F1801" i="77"/>
  <c r="E1801" i="77"/>
  <c r="D1801" i="77"/>
  <c r="C1801" i="77"/>
  <c r="F1800" i="77"/>
  <c r="E1800" i="77"/>
  <c r="D1800" i="77"/>
  <c r="C1800" i="77"/>
  <c r="F1799" i="77"/>
  <c r="E1799" i="77"/>
  <c r="D1799" i="77"/>
  <c r="C1799" i="77"/>
  <c r="F1798" i="77"/>
  <c r="E1798" i="77"/>
  <c r="D1798" i="77"/>
  <c r="C1798" i="77"/>
  <c r="F1797" i="77"/>
  <c r="E1797" i="77"/>
  <c r="D1797" i="77"/>
  <c r="C1797" i="77"/>
  <c r="F1796" i="77"/>
  <c r="E1796" i="77"/>
  <c r="D1796" i="77"/>
  <c r="C1796" i="77"/>
  <c r="G1789" i="77"/>
  <c r="G1788" i="77"/>
  <c r="G928" i="77"/>
  <c r="G198" i="77"/>
  <c r="G49" i="77"/>
  <c r="F1789" i="77"/>
  <c r="F1788" i="77"/>
  <c r="F928" i="77"/>
  <c r="F198" i="77"/>
  <c r="F49" i="77"/>
  <c r="F16" i="77"/>
  <c r="E1789" i="77"/>
  <c r="E1788" i="77"/>
  <c r="E928" i="77"/>
  <c r="E198" i="77"/>
  <c r="E49" i="77"/>
  <c r="E16" i="77"/>
  <c r="D1789" i="77"/>
  <c r="C1789" i="77"/>
  <c r="B1789" i="77"/>
  <c r="C1788" i="77"/>
  <c r="C928" i="77"/>
  <c r="C198" i="77"/>
  <c r="C49" i="77"/>
  <c r="C16" i="77"/>
  <c r="C338" i="78" l="1"/>
  <c r="E338" i="78"/>
  <c r="I338" i="78"/>
  <c r="G338" i="78"/>
  <c r="D28" i="78"/>
  <c r="D1788" i="77"/>
  <c r="B1788" i="77"/>
  <c r="D928" i="77"/>
  <c r="B928" i="77"/>
  <c r="D198" i="77"/>
  <c r="B198" i="77"/>
  <c r="D49" i="77"/>
  <c r="B49" i="77"/>
  <c r="D36" i="78" l="1"/>
  <c r="D16" i="77"/>
  <c r="B16" i="77"/>
  <c r="C238" i="75"/>
  <c r="C240" i="75"/>
  <c r="C239" i="75"/>
  <c r="C237" i="75"/>
  <c r="C236" i="75"/>
  <c r="C235" i="75"/>
  <c r="C234" i="75"/>
  <c r="C233" i="75"/>
  <c r="C232" i="75"/>
  <c r="C231" i="75"/>
  <c r="C230" i="75"/>
  <c r="C221" i="75"/>
  <c r="A222" i="75"/>
  <c r="C192" i="75"/>
  <c r="D192" i="75" s="1"/>
  <c r="D232" i="75" s="1"/>
  <c r="C162" i="75"/>
  <c r="D162" i="75" s="1"/>
  <c r="D235" i="75" s="1"/>
  <c r="C159" i="75"/>
  <c r="D159" i="75" s="1"/>
  <c r="D236" i="75" s="1"/>
  <c r="C139" i="75"/>
  <c r="D139" i="75" s="1"/>
  <c r="D234" i="75" s="1"/>
  <c r="C127" i="75"/>
  <c r="D127" i="75" s="1"/>
  <c r="D233" i="75" s="1"/>
  <c r="C42" i="75"/>
  <c r="D42" i="75" s="1"/>
  <c r="D238" i="75" s="1"/>
  <c r="C35" i="75"/>
  <c r="D35" i="75" s="1"/>
  <c r="D240" i="75" s="1"/>
  <c r="C29" i="75"/>
  <c r="D29" i="75" s="1"/>
  <c r="D237" i="75" s="1"/>
  <c r="C20" i="75"/>
  <c r="D20" i="75" s="1"/>
  <c r="D239" i="75" s="1"/>
  <c r="C13" i="75"/>
  <c r="D231" i="75" s="1"/>
  <c r="C1611" i="74"/>
  <c r="D1609" i="74"/>
  <c r="C1609" i="74"/>
  <c r="D1608" i="74"/>
  <c r="C1608" i="74"/>
  <c r="D1607" i="74"/>
  <c r="C1607" i="74"/>
  <c r="D1606" i="74"/>
  <c r="C1606" i="74"/>
  <c r="D1605" i="74"/>
  <c r="C1605" i="74"/>
  <c r="C1604" i="74"/>
  <c r="C1603" i="74"/>
  <c r="C1602" i="74"/>
  <c r="C1600" i="74"/>
  <c r="C1599" i="74"/>
  <c r="C1598" i="74"/>
  <c r="C1597" i="74"/>
  <c r="C1610" i="74"/>
  <c r="A1589" i="74"/>
  <c r="C1588" i="74"/>
  <c r="D1588" i="74" s="1"/>
  <c r="D1610" i="74" s="1"/>
  <c r="C969" i="74"/>
  <c r="D969" i="74" s="1"/>
  <c r="C939" i="74"/>
  <c r="D939" i="74" s="1"/>
  <c r="C918" i="74"/>
  <c r="D918" i="74" s="1"/>
  <c r="C913" i="74"/>
  <c r="D913" i="74" s="1"/>
  <c r="C909" i="74"/>
  <c r="D909" i="74" s="1"/>
  <c r="D1599" i="74" s="1"/>
  <c r="C809" i="74"/>
  <c r="D809" i="74" s="1"/>
  <c r="D1603" i="74" s="1"/>
  <c r="C737" i="74"/>
  <c r="D737" i="74" s="1"/>
  <c r="D1598" i="74" s="1"/>
  <c r="C667" i="74"/>
  <c r="D667" i="74" s="1"/>
  <c r="D1597" i="74" s="1"/>
  <c r="C277" i="74"/>
  <c r="D277" i="74" s="1"/>
  <c r="D1604" i="74" s="1"/>
  <c r="C240" i="74"/>
  <c r="D240" i="74" s="1"/>
  <c r="C236" i="74"/>
  <c r="D236" i="74" s="1"/>
  <c r="D1602" i="74" s="1"/>
  <c r="C95" i="74"/>
  <c r="D95" i="74" s="1"/>
  <c r="D1600" i="74" s="1"/>
  <c r="C6" i="74"/>
  <c r="D6" i="74" s="1"/>
  <c r="D38" i="78" l="1"/>
  <c r="C241" i="75"/>
  <c r="C222" i="75"/>
  <c r="D222" i="75" s="1"/>
  <c r="C1589" i="74"/>
  <c r="F224" i="73"/>
  <c r="F225" i="73"/>
  <c r="F226" i="73"/>
  <c r="F227" i="73"/>
  <c r="F223" i="73"/>
  <c r="C227" i="73"/>
  <c r="C226" i="73"/>
  <c r="D226" i="73" s="1"/>
  <c r="C225" i="73"/>
  <c r="C224" i="73"/>
  <c r="D224" i="73" s="1"/>
  <c r="C223" i="73"/>
  <c r="A216" i="73"/>
  <c r="C229" i="73" s="1"/>
  <c r="D223" i="73" s="1"/>
  <c r="C215" i="73"/>
  <c r="D215" i="73" s="1"/>
  <c r="C201" i="73"/>
  <c r="D201" i="73" s="1"/>
  <c r="E225" i="73" s="1"/>
  <c r="C199" i="73"/>
  <c r="D199" i="73" s="1"/>
  <c r="E224" i="73" s="1"/>
  <c r="C130" i="73"/>
  <c r="D130" i="73" s="1"/>
  <c r="E223" i="73" s="1"/>
  <c r="C3" i="73"/>
  <c r="D3" i="73" s="1"/>
  <c r="E226" i="73" s="1"/>
  <c r="G1590" i="72"/>
  <c r="G1591" i="72"/>
  <c r="G1592" i="72"/>
  <c r="G1593" i="72"/>
  <c r="G1595" i="72"/>
  <c r="G1589" i="72"/>
  <c r="E1590" i="72"/>
  <c r="E1591" i="72"/>
  <c r="E1592" i="72"/>
  <c r="E1593" i="72"/>
  <c r="E1595" i="72"/>
  <c r="E1589" i="72"/>
  <c r="F1595" i="72"/>
  <c r="F1594" i="72"/>
  <c r="F1593" i="72"/>
  <c r="F1592" i="72"/>
  <c r="F1591" i="72"/>
  <c r="F1590" i="72"/>
  <c r="F1589" i="72"/>
  <c r="D1595" i="72"/>
  <c r="D1594" i="72"/>
  <c r="D1593" i="72"/>
  <c r="D1592" i="72"/>
  <c r="D1591" i="72"/>
  <c r="D1590" i="72"/>
  <c r="D1589" i="72"/>
  <c r="D47" i="78" l="1"/>
  <c r="D225" i="73"/>
  <c r="C216" i="73"/>
  <c r="D216" i="73" s="1"/>
  <c r="E229" i="73" s="1"/>
  <c r="D1581" i="72"/>
  <c r="D1338" i="72"/>
  <c r="D1334" i="72"/>
  <c r="D1231" i="72"/>
  <c r="D954" i="72"/>
  <c r="D387" i="72"/>
  <c r="D376" i="72"/>
  <c r="C1582" i="72"/>
  <c r="A1582" i="72"/>
  <c r="C1581" i="72"/>
  <c r="C1338" i="72"/>
  <c r="C1334" i="72"/>
  <c r="C1231" i="72"/>
  <c r="C954" i="72"/>
  <c r="C387" i="72"/>
  <c r="C376" i="72"/>
  <c r="H333" i="78" l="1"/>
  <c r="D57" i="78"/>
  <c r="E1802" i="70"/>
  <c r="C1805" i="70"/>
  <c r="C1804" i="70"/>
  <c r="C1803" i="70"/>
  <c r="C1802" i="70"/>
  <c r="C1801" i="70"/>
  <c r="C1800" i="70"/>
  <c r="C1799" i="70"/>
  <c r="A1791" i="70"/>
  <c r="C1807" i="70" s="1"/>
  <c r="D1803" i="70" s="1"/>
  <c r="C1790" i="70"/>
  <c r="D1790" i="70" s="1"/>
  <c r="E1805" i="70" s="1"/>
  <c r="C1534" i="70"/>
  <c r="D1534" i="70" s="1"/>
  <c r="E1804" i="70" s="1"/>
  <c r="C1530" i="70"/>
  <c r="D1530" i="70" s="1"/>
  <c r="E1801" i="70" s="1"/>
  <c r="C1426" i="70"/>
  <c r="D1426" i="70" s="1"/>
  <c r="E1800" i="70" s="1"/>
  <c r="C1081" i="70"/>
  <c r="D1081" i="70" s="1"/>
  <c r="E1799" i="70" s="1"/>
  <c r="C388" i="70"/>
  <c r="C377" i="70"/>
  <c r="D377" i="70" s="1"/>
  <c r="E1803" i="70" s="1"/>
  <c r="G222" i="69"/>
  <c r="G223" i="69"/>
  <c r="G221" i="69"/>
  <c r="E222" i="69"/>
  <c r="E223" i="69"/>
  <c r="E221" i="69"/>
  <c r="F223" i="69"/>
  <c r="F222" i="69"/>
  <c r="F221" i="69"/>
  <c r="D224" i="69"/>
  <c r="D223" i="69"/>
  <c r="D222" i="69"/>
  <c r="D221" i="69"/>
  <c r="D214" i="69"/>
  <c r="D213" i="69"/>
  <c r="D147" i="69"/>
  <c r="D58" i="69"/>
  <c r="C214" i="69"/>
  <c r="A214" i="69"/>
  <c r="C213" i="69"/>
  <c r="C147" i="69"/>
  <c r="C58" i="69"/>
  <c r="C1791" i="70" l="1"/>
  <c r="D1791" i="70" s="1"/>
  <c r="E1807" i="70" s="1"/>
  <c r="F1802" i="70" s="1"/>
  <c r="D1801" i="70"/>
  <c r="D1802" i="70"/>
  <c r="D1799" i="70"/>
  <c r="D1800" i="70"/>
  <c r="D1804" i="70"/>
  <c r="F333" i="78"/>
  <c r="D62" i="78"/>
  <c r="A1789" i="84"/>
  <c r="C1788" i="84"/>
  <c r="C928" i="84"/>
  <c r="D928" i="84" s="1"/>
  <c r="F1801" i="70" l="1"/>
  <c r="F1804" i="70"/>
  <c r="F1803" i="70"/>
  <c r="F1799" i="70"/>
  <c r="F1800" i="70"/>
  <c r="D333" i="78"/>
  <c r="D65" i="78"/>
  <c r="J333" i="78" s="1"/>
  <c r="D1795" i="81"/>
  <c r="A1787" i="81"/>
  <c r="C1786" i="81"/>
  <c r="D1786" i="81" s="1"/>
  <c r="F1795" i="81" s="1"/>
  <c r="D70" i="78" l="1"/>
  <c r="D72" i="78" s="1"/>
  <c r="C1591" i="85"/>
  <c r="C1590" i="85"/>
  <c r="C1589" i="85"/>
  <c r="C1588" i="85"/>
  <c r="C1587" i="85"/>
  <c r="J1592" i="85"/>
  <c r="H1592" i="85"/>
  <c r="G1592" i="85"/>
  <c r="A1580" i="85"/>
  <c r="C1579" i="85"/>
  <c r="C784" i="85"/>
  <c r="D784" i="85" s="1"/>
  <c r="E1589" i="85" s="1"/>
  <c r="C142" i="85"/>
  <c r="D142" i="85" s="1"/>
  <c r="E1587" i="85" s="1"/>
  <c r="C49" i="85"/>
  <c r="D49" i="85" s="1"/>
  <c r="E1590" i="85" s="1"/>
  <c r="C16" i="85"/>
  <c r="D16" i="85" s="1"/>
  <c r="E1591" i="85" s="1"/>
  <c r="D1800" i="84"/>
  <c r="D1799" i="84"/>
  <c r="D1798" i="84"/>
  <c r="D1797" i="84"/>
  <c r="D1796" i="84"/>
  <c r="F1798" i="84"/>
  <c r="C198" i="84"/>
  <c r="D198" i="84" s="1"/>
  <c r="F1796" i="84" s="1"/>
  <c r="C49" i="84"/>
  <c r="D49" i="84" s="1"/>
  <c r="F1799" i="84" s="1"/>
  <c r="C16" i="84"/>
  <c r="D16" i="84" s="1"/>
  <c r="F1800" i="84" s="1"/>
  <c r="D1794" i="81"/>
  <c r="D1793" i="81"/>
  <c r="D1796" i="81"/>
  <c r="E1795" i="81" s="1"/>
  <c r="C1757" i="81"/>
  <c r="C1575" i="81"/>
  <c r="F331" i="78" l="1"/>
  <c r="D77" i="78"/>
  <c r="J331" i="78" s="1"/>
  <c r="D331" i="78"/>
  <c r="D1801" i="84"/>
  <c r="E1799" i="84" s="1"/>
  <c r="C1789" i="84"/>
  <c r="D1789" i="84" s="1"/>
  <c r="D1788" i="84"/>
  <c r="F1797" i="84" s="1"/>
  <c r="D1757" i="81"/>
  <c r="F1794" i="81" s="1"/>
  <c r="C1787" i="81"/>
  <c r="D1787" i="81" s="1"/>
  <c r="F1796" i="81" s="1"/>
  <c r="E1794" i="81"/>
  <c r="E1793" i="81"/>
  <c r="C1592" i="85"/>
  <c r="C1580" i="85"/>
  <c r="E1588" i="85"/>
  <c r="G1795" i="81" l="1"/>
  <c r="G1793" i="81"/>
  <c r="G1794" i="81"/>
  <c r="D80" i="78"/>
  <c r="H330" i="78" s="1"/>
  <c r="D153" i="78"/>
  <c r="E1592" i="85"/>
  <c r="F1588" i="85" s="1"/>
  <c r="E1797" i="84"/>
  <c r="E1796" i="84"/>
  <c r="E1798" i="84"/>
  <c r="F1801" i="84"/>
  <c r="G1797" i="84" s="1"/>
  <c r="D1589" i="85"/>
  <c r="D1590" i="85"/>
  <c r="D1591" i="85"/>
  <c r="D1588" i="85"/>
  <c r="D1587" i="85"/>
  <c r="F330" i="78" l="1"/>
  <c r="D159" i="78"/>
  <c r="F1587" i="85"/>
  <c r="F1591" i="85"/>
  <c r="F1589" i="85"/>
  <c r="E1801" i="84"/>
  <c r="G1798" i="84"/>
  <c r="G1796" i="84"/>
  <c r="G1800" i="84"/>
  <c r="G1799" i="84"/>
  <c r="D1592" i="85"/>
  <c r="D330" i="78" l="1"/>
  <c r="D163" i="78"/>
  <c r="F1592" i="85"/>
  <c r="G1801" i="84"/>
  <c r="J330" i="78" l="1"/>
  <c r="D167" i="78"/>
  <c r="D173" i="78" s="1"/>
  <c r="F329" i="78" s="1"/>
  <c r="F224" i="69"/>
  <c r="D221" i="75"/>
  <c r="D230" i="75" s="1"/>
  <c r="D241" i="75" s="1"/>
  <c r="H329" i="78" l="1"/>
  <c r="D185" i="78"/>
  <c r="D329" i="78" l="1"/>
  <c r="D191" i="78"/>
  <c r="J329" i="78" s="1"/>
  <c r="D197" i="78" l="1"/>
  <c r="D207" i="78" l="1"/>
  <c r="D214" i="78" l="1"/>
  <c r="D328" i="78" l="1"/>
  <c r="D216" i="78"/>
  <c r="F328" i="78"/>
  <c r="H332" i="78"/>
  <c r="D223" i="78" l="1"/>
  <c r="H334" i="78" l="1"/>
  <c r="D226" i="78"/>
  <c r="F334" i="78" s="1"/>
  <c r="J328" i="78"/>
  <c r="D232" i="78" l="1"/>
  <c r="D334" i="78" s="1"/>
  <c r="D240" i="78" l="1"/>
  <c r="D242" i="78"/>
  <c r="F326" i="78" s="1"/>
  <c r="D245" i="78" l="1"/>
  <c r="J334" i="78"/>
  <c r="F332" i="78"/>
  <c r="D247" i="78" l="1"/>
  <c r="H336" i="78" l="1"/>
  <c r="D249" i="78"/>
  <c r="D326" i="78"/>
  <c r="D251" i="78" l="1"/>
  <c r="H335" i="78" s="1"/>
  <c r="D256" i="78" l="1"/>
  <c r="F335" i="78" s="1"/>
  <c r="D260" i="78" l="1"/>
  <c r="D335" i="78" l="1"/>
  <c r="D265" i="78"/>
  <c r="D268" i="78" s="1"/>
  <c r="H327" i="78" s="1"/>
  <c r="D272" i="78" l="1"/>
  <c r="D276" i="78" s="1"/>
  <c r="D327" i="78" s="1"/>
  <c r="D332" i="78" l="1"/>
  <c r="D338" i="78" s="1"/>
  <c r="D282" i="78"/>
  <c r="D317" i="78" l="1"/>
  <c r="F327" i="78"/>
  <c r="J332" i="78"/>
  <c r="J327" i="78"/>
</calcChain>
</file>

<file path=xl/sharedStrings.xml><?xml version="1.0" encoding="utf-8"?>
<sst xmlns="http://schemas.openxmlformats.org/spreadsheetml/2006/main" count="24745" uniqueCount="1121">
  <si>
    <t>OEAP</t>
  </si>
  <si>
    <t>Abierto</t>
  </si>
  <si>
    <t>JCCM</t>
  </si>
  <si>
    <t>Suministros</t>
  </si>
  <si>
    <t>Servicios</t>
  </si>
  <si>
    <t>Obras</t>
  </si>
  <si>
    <t>OOAA</t>
  </si>
  <si>
    <t>IRIAF</t>
  </si>
  <si>
    <t>Negociado sin publicidad</t>
  </si>
  <si>
    <t>CONTADOR</t>
  </si>
  <si>
    <t>TOTAL</t>
  </si>
  <si>
    <t xml:space="preserve">SECTOR PÚBLICO </t>
  </si>
  <si>
    <t>Numero Contratos</t>
  </si>
  <si>
    <t>% sobre el total de contratos formalizados</t>
  </si>
  <si>
    <t>Universidad de CLM</t>
  </si>
  <si>
    <t>Tipos contractuales</t>
  </si>
  <si>
    <t>Nº Contratos</t>
  </si>
  <si>
    <t>% sobre el total del importe de adjudicación</t>
  </si>
  <si>
    <t>Administrativos Especiales</t>
  </si>
  <si>
    <t>Procedimiento de adjudicación</t>
  </si>
  <si>
    <t xml:space="preserve">Número Contratos </t>
  </si>
  <si>
    <t>Negociado sin Publicidad</t>
  </si>
  <si>
    <t>Total</t>
  </si>
  <si>
    <t>Secciones Presupuestarias</t>
  </si>
  <si>
    <t>Consejo Consultivo</t>
  </si>
  <si>
    <t>Hacienda y Administraciones Públicas</t>
  </si>
  <si>
    <t>Fomento</t>
  </si>
  <si>
    <t>Educación, Cultura y Deportes</t>
  </si>
  <si>
    <t>Servicio de Salud de Castilla la Mancha</t>
  </si>
  <si>
    <t>Instituto de la Mujer</t>
  </si>
  <si>
    <t>Agencia del Agua</t>
  </si>
  <si>
    <t>ENTES PÚBLICOS</t>
  </si>
  <si>
    <t>Presupuesto Licitación</t>
  </si>
  <si>
    <t>Baja Total</t>
  </si>
  <si>
    <t>Porcentaje Baja</t>
  </si>
  <si>
    <t>Economía, Empresas y Empleo</t>
  </si>
  <si>
    <t>MANTENIMIENTO</t>
  </si>
  <si>
    <t>LIMPIEZA</t>
  </si>
  <si>
    <t>COMBUSTIBLE</t>
  </si>
  <si>
    <t>ACUERDOS MARCO</t>
  </si>
  <si>
    <t>Sanidad</t>
  </si>
  <si>
    <t>Bienestar Social</t>
  </si>
  <si>
    <t>SECCIONES PRESUPUESTARIAS</t>
  </si>
  <si>
    <t>Importe *</t>
  </si>
  <si>
    <t>Sis. Contratación Centralizada Estatal</t>
  </si>
  <si>
    <t>JCCM y OOAA</t>
  </si>
  <si>
    <t>MEDICAMENTOS</t>
  </si>
  <si>
    <t>Instituto de Promoción Exterior</t>
  </si>
  <si>
    <t>Otros</t>
  </si>
  <si>
    <t>AÑO</t>
  </si>
  <si>
    <t>Entes, Fundaciones y Empresas Públicas dependientes de JCCM</t>
  </si>
  <si>
    <t>Contratos Basados</t>
  </si>
  <si>
    <t>ENTIDAD CP</t>
  </si>
  <si>
    <t>Código departamento (sección)</t>
  </si>
  <si>
    <t>Nombre departamento (sección)</t>
  </si>
  <si>
    <t>Tipo de contrato</t>
  </si>
  <si>
    <t>Procedimiento de tramitación</t>
  </si>
  <si>
    <t>IMPORTE LICITACIÓN</t>
  </si>
  <si>
    <t>IMPORTE ADJUDICACIÓN</t>
  </si>
  <si>
    <t>Artículo y apartado Negociado</t>
  </si>
  <si>
    <t>Subapartado Negociado</t>
  </si>
  <si>
    <t>Supuesto aplicación Negociado</t>
  </si>
  <si>
    <t>61</t>
  </si>
  <si>
    <t>Procedimiento negociado sin publicidad</t>
  </si>
  <si>
    <t>168.a</t>
  </si>
  <si>
    <t>18</t>
  </si>
  <si>
    <t>55</t>
  </si>
  <si>
    <t>e</t>
  </si>
  <si>
    <t>15</t>
  </si>
  <si>
    <t>Basados de Acuerdo Marco</t>
  </si>
  <si>
    <t>17</t>
  </si>
  <si>
    <t>11</t>
  </si>
  <si>
    <t>Presidencia de la Junta de Comunidades de Castilla-La Mancha</t>
  </si>
  <si>
    <t>80</t>
  </si>
  <si>
    <t>Fundación Impulsa Castilla-La Mancha</t>
  </si>
  <si>
    <t>19</t>
  </si>
  <si>
    <t>26</t>
  </si>
  <si>
    <t>83</t>
  </si>
  <si>
    <t>Fundación Sociosanitaria de Castilla-La Mancha</t>
  </si>
  <si>
    <t>70</t>
  </si>
  <si>
    <t>51</t>
  </si>
  <si>
    <t>27</t>
  </si>
  <si>
    <t>86</t>
  </si>
  <si>
    <t>Infraestructuras del Agua de Castilla-La Mancha</t>
  </si>
  <si>
    <t>21</t>
  </si>
  <si>
    <t>56</t>
  </si>
  <si>
    <t>c</t>
  </si>
  <si>
    <t>CUANDO LOS SERVICIOS CONSISTAN EN LA REPETICIÓN DE OTROS SIMILARES ADJUDICADOS POR PROCEDIMIENTO ABIERTO O RESTRINGIDO AL MISMO CONTRATISTA.</t>
  </si>
  <si>
    <t xml:space="preserve">Administrativo Especial </t>
  </si>
  <si>
    <t>Procedimiento Abierto Simplificado</t>
  </si>
  <si>
    <t>PROCEDIMIENTO ABIERTO O RESTRINGIDO PREVIO DESIERTO O CON OFERTAS INADECUADAS</t>
  </si>
  <si>
    <t>84</t>
  </si>
  <si>
    <t>85</t>
  </si>
  <si>
    <t>Servicios logísticos y complementarios para la selección de personal funcionario y laboral, correspondiente a las ofertas de empleo publico de la Admon de la JCCM para 2017 y 2018.</t>
  </si>
  <si>
    <t>Servicios sociales:Gestión integral de 60 plazas en cuatro centros de primera acogida y valoración de protección de menores en las provincias de Ciudad Real,Cuenca,Guadalajara,Toledo.</t>
  </si>
  <si>
    <t xml:space="preserve">EXCLUSIVIDAD TÉCNICA, DE DERECHOS EXCLUSIVOS O ARTÍSTICA
</t>
  </si>
  <si>
    <t>Procedimiento Abierto Súper Simplificado</t>
  </si>
  <si>
    <t>87</t>
  </si>
  <si>
    <t>Grupo Instituto de Finanzas de Castilla-La Mancha</t>
  </si>
  <si>
    <t>Ejercicio 2018</t>
  </si>
  <si>
    <t>IA * 1000000</t>
  </si>
  <si>
    <t>contador</t>
  </si>
  <si>
    <t>IA *1000000</t>
  </si>
  <si>
    <t>Abierto Simplificado</t>
  </si>
  <si>
    <t>Instituto de Finanzas de CLM</t>
  </si>
  <si>
    <t>Insfraestructuras del Agua de CLM</t>
  </si>
  <si>
    <t>Gestión Ambiental de CLM</t>
  </si>
  <si>
    <t>Fundación Impulsa de CLM</t>
  </si>
  <si>
    <t>Fundación Sociosanitaria de CLM</t>
  </si>
  <si>
    <t>Gestión de Infraestructuras de CLM</t>
  </si>
  <si>
    <t>IL * 1000000</t>
  </si>
  <si>
    <t>IA * 1000</t>
  </si>
  <si>
    <t>CTO</t>
  </si>
  <si>
    <t>A. CTO.</t>
  </si>
  <si>
    <t>Objeto del contrato</t>
  </si>
  <si>
    <t>Importe presupuesto</t>
  </si>
  <si>
    <t>Importe adjudicación</t>
  </si>
  <si>
    <t>Consejeria de Educación, Cultura y deportes</t>
  </si>
  <si>
    <t>Gestión y control del servicio de impresión en la Dirección Provincial de la Consejería de Educación, Cultura y Deportes de Toledo</t>
  </si>
  <si>
    <t>Contrato de servicios</t>
  </si>
  <si>
    <t>Consejeria de Agricultura, Medio Ambiente y Desarrollo Rural</t>
  </si>
  <si>
    <t>Suministro de combustible de automoción para los vehículos de la D.P. de Agricultura, Medio Ambiente y desarrollo Rural de Toledo</t>
  </si>
  <si>
    <t>Contrato de suministros</t>
  </si>
  <si>
    <t>Contrato derivado de suministro de combustible de automoción</t>
  </si>
  <si>
    <t>Servicio de Salud de Castilla - La Mancha (Sescam)</t>
  </si>
  <si>
    <t>Suministro de combustible de automoción para vehículos de la GAI de Talavera de la Reina con RESSA  (Derivado de AM 2018-000363)</t>
  </si>
  <si>
    <t>Redacción de Proyecto y Dirección de las Obras de Construcción del Nuevo Centro de Salud de Campillo de Altobuey (Cuenca)</t>
  </si>
  <si>
    <t>Suministro de combustible de automoción para vehículos de la GAI de Talavera de la Reina con SOLRED (Derivado de AM 2018-000363)</t>
  </si>
  <si>
    <t>Suministro de combustible de automoción para los vehículos asignados a la Dirección Provincial de Agricultura, Medio Ambiente y Desarrollo Rural de Toledo</t>
  </si>
  <si>
    <t>Suministro de combustible, derivado del acuerdo marco de combustible de automoción para la Consejería de Educación, Cultura y Deportes</t>
  </si>
  <si>
    <t>Suministro de medicamentos (derivado prorroga A.M. 6101TO14SUM00013-AM)</t>
  </si>
  <si>
    <t>obra sustitución 6+8 unidades en el CEIP SAN AGUSTIN DE CASAS IBAÑEZ-ALBACETE</t>
  </si>
  <si>
    <t>Suministro combustible de automoción para los vehículos de la Presidencia de la JCCM año 2019.</t>
  </si>
  <si>
    <t>Consejeria de Hacienda y Administraciones Publicas</t>
  </si>
  <si>
    <t>Contrato del Servicio de Limpieza Ecológica y retirada de residuos edificio sede DP de la Consejería de Hacienda y AA PP en Cuenca, c/ Hermanos Becerril, 27.</t>
  </si>
  <si>
    <t>Servicio de limpieza ecológica en el edificio de los Servicios Centrales del Sescam.
Contrato basado en Acuerdo Marco</t>
  </si>
  <si>
    <t>Consejeria de Bienestar Social</t>
  </si>
  <si>
    <t>Contrato derivado servicio limpieza centros Bienestar Social de Albacete (Acuerdo marco 2017/009222- Lote 1.2)</t>
  </si>
  <si>
    <t>Gu. Servicio de limpieza Archivo Historico y Museo Provincial 2019</t>
  </si>
  <si>
    <t>Suministro y colocación de cartelería exterior en Centros y Servicios dependientes de la Dirección Provincial de la Consejería de Bienestar Social de Cuenca.</t>
  </si>
  <si>
    <t xml:space="preserve">contrato basado mantenimiento ascensores direccion provincial </t>
  </si>
  <si>
    <t>Consejeria de Economía, Empresas y Empleo</t>
  </si>
  <si>
    <t>Limpieza ecológica y retirada selectiva de residuos de los edificios dependientes de la Dirección Provincial de la Consejería de Economía, Empresas y Empleo de Guadalajara</t>
  </si>
  <si>
    <t>Consejeria de Sanidad</t>
  </si>
  <si>
    <t>Contrato basado en el Acuerdo Marco de limpieza ecológica y retirada selectiva de residuos en los edificios sede de la Dirección Provincial de la Consejería de Sanidad de Cuenca.</t>
  </si>
  <si>
    <t>Servicio de transporte de historias clinicas para el Complejo Hospitalario de Toledo</t>
  </si>
  <si>
    <t>Gu. servicio de limpieza centros educación secundaria. zona d</t>
  </si>
  <si>
    <t>Gu. Servicio de limpieza centros educación secundaria. Zona B</t>
  </si>
  <si>
    <t>Limpieza de la Biblioteca Pública del Estado en Ciudad Real, del 10-03-19 al 9-03-21.</t>
  </si>
  <si>
    <t>Limpieza ecológica del edificio sede de la Delegación de la Junta, Instituto de la Mujer y Hacienda y AA.PP. en C/ Juan Bautista Topete 1,3 Guad</t>
  </si>
  <si>
    <t>Servicios postales de la JCCM y organismos autónomos</t>
  </si>
  <si>
    <t>Adquisición de 215 equipos de Electrocardiografía, incluido un sistema de gestión de la información y su mantenimiento.</t>
  </si>
  <si>
    <t>Servicio de promoción y publicidad de la Exposición de Semana Santa en Cuenca y de la Campaña "Castilla-La Mancha es más" en recorridos del Metro de Madrid</t>
  </si>
  <si>
    <t>Mantenimiento de los grupos electrógenos instalados en el Hospital General Universitario de Ciudad Real.</t>
  </si>
  <si>
    <t>Mantenimiento integral a todo riesgo de acelerador lineal marca VARIAN modelo CLINAC 2100, instalado en el Hospital General Universitario de Ciudad Real.</t>
  </si>
  <si>
    <t>SSCC-Obra Construcción de Gimnasio Escolar en la Sección del C.R.A. "Miguel Delibes" en Mariana (Cuenca).Programa Feder CLM 2014-2020.</t>
  </si>
  <si>
    <t>Contrato de obras</t>
  </si>
  <si>
    <t>Instituto de Promocion Exterior de Castilla-La Mancha (IPEX)</t>
  </si>
  <si>
    <t>Servicio de agencia de viajes para la organización del viaje de los importadores de la acción "CLM Food Summit 2019", cofinanciable en un 80% por el fondo FEDER en el marco del PO CLM 2014-2020</t>
  </si>
  <si>
    <t>Comedores escolares en centros públicos no universitarios de Castilla-La Mancha para los cursos escolares 2018/2019 y 2019/2020</t>
  </si>
  <si>
    <t>Contrato de concesión de servicios</t>
  </si>
  <si>
    <t>Servicio de limpieza en el comedor escolar del C.E.I.P. "Ramón y Cajal" de Cuenca</t>
  </si>
  <si>
    <t>Servicio de limpieza y retirada de residuos en la sede de los servicios centrales de la consejería de educación, cultura y deportes</t>
  </si>
  <si>
    <t>Servicios de limpieza ecológica y retirada selectiva de residuos del edificio sede de la EAR y Limpieza de cristales de centros dependientes de la Consejería de Hacienda y AAPP</t>
  </si>
  <si>
    <t>Suministro de prótesis de cadera para la Gerencia de Atención Integrada de Villarrobledo</t>
  </si>
  <si>
    <t xml:space="preserve">Medicamentos laboratorio Roche Farmaceútica </t>
  </si>
  <si>
    <t>Mantenimiento integral de las instalaciones de protección contra incendios</t>
  </si>
  <si>
    <t>Servicio de limpieza ecológica y retirada selectiva de residuos de los centros dependientes de la Dirección Provincial de Economía, Empresas y Empleo en Albacete</t>
  </si>
  <si>
    <t>Contrato Basado en Acuerdo Marco Limpieza Ecológica GU - Servicio de Inspección en Guadalajara</t>
  </si>
  <si>
    <t>Contrato Basado en Acuerdo Marco Limpieza Ecologica Toledo - Gerencia de Coordinación e Inspección</t>
  </si>
  <si>
    <t xml:space="preserve">Servicio de mantenimiento de aparatos elevadores en los Edificios Sede de los Servicios Centrales de la Consejería de Hacienda y AAPP.
</t>
  </si>
  <si>
    <t>04</t>
  </si>
  <si>
    <t>Consejo Consultivo de Castilla-La Mancha</t>
  </si>
  <si>
    <t>Servicio de limpieza del edificio sede del Consejo Consultivo de Castilla-La Mancha, desde el 01/02/2019 hasta el 31/01/2020.</t>
  </si>
  <si>
    <t>Medicamentos laboratorio Novartis-modificado</t>
  </si>
  <si>
    <t>Medicamentos laboratorio Novartis</t>
  </si>
  <si>
    <t>Medicamentos antineoplásicos Bristol Myers</t>
  </si>
  <si>
    <t>Suministro de Medicamentos Exclusivos</t>
  </si>
  <si>
    <t>Suministro de gas propano a centros dependientes de la D.P. 2019/20</t>
  </si>
  <si>
    <t xml:space="preserve">Transporte escolar provincia Toledo menos 10 plazas-Lote 1 </t>
  </si>
  <si>
    <t>Transporte escolar provincia Toledo menos 10 plazas-Lote 2</t>
  </si>
  <si>
    <t>Transporte escolar provincia Toledo menos 10 plazas-Lote 3</t>
  </si>
  <si>
    <t>Transporte escolar provincia Toledo menos 10 plazas-Lote 25</t>
  </si>
  <si>
    <t>Arrendamiento sin opción a compra de 4 vehículos con destino a la Gerencia de Atención Integrada de Manzanares</t>
  </si>
  <si>
    <t>SSCC-Obra para Reforma de Frontón anexo al C.E.I.P. "Federico Muelas" de CUENCA. Feder CLM 2014-2020.</t>
  </si>
  <si>
    <t>Póliza de seguro de asistencia sanitaria, de accidentes y de repatriación de los auxiliares de conversación en centros públicos docentes no universitarios para curso 2018/2019</t>
  </si>
  <si>
    <t>aprovechamiento de madera en chiloeches</t>
  </si>
  <si>
    <t>Suministro de combustible de automoción basado en AM 2018/000363 con SOLRED</t>
  </si>
  <si>
    <t>Suministro de combustible de automoción basado en AM 2018/000363 con RESSA</t>
  </si>
  <si>
    <t>obra ampliación 3+0 uds. en c.e.i.p. "Remigio Laín" de Yuncler (Toledo). Feder CLM 2014-2020.</t>
  </si>
  <si>
    <t>SSCC-Obra Ampliación 9+0 uds. en C.E.I.P. "Santísimo Cristo de la Sala" de BARGAS (Toledo). Feder CLM 2014-2020.</t>
  </si>
  <si>
    <t>Servicio de mantenimiento de aparatos elevadores en el edificio sede del Consejo Consultivo de Castilla-La Mancha, desde el 01/03/2019 hasta el 29/02/2020</t>
  </si>
  <si>
    <t>SSCC-redac.proy+est.sys Rehabilitación y Adaptación edificio "La Ferroviaria" para Centro de Folclore Regional en Ciudad Real.</t>
  </si>
  <si>
    <t>Realización de censos de aves acuáticas nidificantes en los humedales de Castilla-La Mancha durante la anualidad 2019</t>
  </si>
  <si>
    <t>Servicio de mantenimiento general del edificio sede del Consejo Consultivo de Castilla-La Mancha, desde el 01/03/2019 hasta el 29/02/2020.</t>
  </si>
  <si>
    <t>Suministro y puesta en marcha de una unidad móvil para la vigilancia de la calidad del aire en Castilla-La Mancha</t>
  </si>
  <si>
    <t>Transporte escolar provincia Toledo 10 o más plazas-Lote 2</t>
  </si>
  <si>
    <t>Mantenimiento equipos endoscópicos</t>
  </si>
  <si>
    <t>Uniformidad de alumnos de Escuela de Protección Ciudadana de Castilla-La Mancha cursos selectivos de formación inicial y ascenso para policías locales y vigilantes municipales 2018</t>
  </si>
  <si>
    <t>SSCC-Obra para Ampliación de 3 uds. de primaria en el C.E.I.P. "Nuestra Señora del Buen Camino" en SAN ROMÁN DE LOS MONTES (Toledo). Feder CLM 2014-2020.</t>
  </si>
  <si>
    <t>Red. del Proy. Coordinación en materia de Seguridad y Salud y Dirección de las Obras y Dirección de Ejecución de las Obras de construcción del nuevo C. S. de Cifuentes (GU)</t>
  </si>
  <si>
    <t>Adquisición de vacuna frente hepatitis B para edad adulta durante 2019</t>
  </si>
  <si>
    <t>Servicio de traslado de pacientes entre diferentes localidades de la provincia de Toledo y el Complejo Hospitalario de Toledo para la realización de pruebas de screennig de mama.</t>
  </si>
  <si>
    <t>Consejeria de Fomento</t>
  </si>
  <si>
    <t>Derivado de AM de Limpieza de edificios de FOMENTO en Provincia de Ciudad Real</t>
  </si>
  <si>
    <t>SSCC- Obra Construcción de 3+0 uds. en el C.E.I.P. "Nº 2" de Nambroca. (Toledo). Feder CLM 2014-2020.</t>
  </si>
  <si>
    <t>Limpieza ecológica y retirada selectiva de residuos del edificio sede de la Delegación de la JCCM en Cuenca</t>
  </si>
  <si>
    <t>Limpieza ecológica y retirada selectiva de residuos de los edificios dependientes de la Dirección Provincial de la Consejería de Economía, Empresas y Empleo en Ciudad Real.</t>
  </si>
  <si>
    <t>Limpieza ecológica y retirada selectiva de residuos de los edificios dependientes de la Dirección Provincial de la Consejería de EEE en Cuenca</t>
  </si>
  <si>
    <t>Contrato del Suministro de Papeletas y Sobres de votación para el Desarrollo de la Elecciones a Las Cortes de Castilla-La Mancha en 2019</t>
  </si>
  <si>
    <t>Obra de ejecución y cualificación  de sala de preparación de citostáticos en el Hospital General Universitario de Ciudad Real.</t>
  </si>
  <si>
    <t>Servicio de Mantenimiento en el C.E.E. "Infanta Elena" de Cuenca</t>
  </si>
  <si>
    <t>SSCC- Obra para Construcción de I.E.S.O. nuevo "nº 2" de 8+0 uds. + servicios complementarios en C/ Geranio, nº 2 de ALOVERA (Guadalajara). Feder CLM 2014-2020.</t>
  </si>
  <si>
    <t>Suministro de materiales para el mantenimiento de los centros dependientes de la Dirección Provincial de Bienestar Social de Toledo realizado por la empresa mantenedora</t>
  </si>
  <si>
    <t>Mantenimiento de las instalaciones, equipos y sistemas de protección contra incendios en los edificios sede de la consejería de hacienda y AAPP</t>
  </si>
  <si>
    <t>contrato derivado servicio limpieza centro mayores Puertollano II- CR
acuerdo marco 2017/009222- Lote 2.2</t>
  </si>
  <si>
    <t>Mantenimiento integral del edificio sede la la Dirección Provincial de Fomento en Albacete</t>
  </si>
  <si>
    <t>contrato de suministro de combustible de automoción para vehículos adscritos a los SSCC de la Consejería de Bienestar Social, derivado de AM 2018/000363</t>
  </si>
  <si>
    <t>Contrato del Servicio Público de Teleasistencia de Castilla - La Mancha</t>
  </si>
  <si>
    <t>Servicio de consultoría en comercio exterior para el mercado chino, cofinanciable en un 80% por el Programa Operativo Regional Feder 2014-2020 de Castilla-La Mancha.</t>
  </si>
  <si>
    <t>Suministro de Productos de Limpieza e Higiene en diversos centros adscritos a la Dirección Provincial de Bienestar Social</t>
  </si>
  <si>
    <t>CR-CR-18-297. Señalización horizontal en carreteras autonómicas de la provincia de Ciudad Real</t>
  </si>
  <si>
    <t>Contrato Derivado de Acuerdo Marco de Mantenimiento de Extintores de Centros Dependientes de la DP Fomento CR</t>
  </si>
  <si>
    <t>Adquisición de 21 vehículos para el parque móvil sanitario de la Junta de Comunidades de Castilla-La Mancha</t>
  </si>
  <si>
    <t>AB-Contratación del Servicio de Mantenimiento Integral en Dirección Provincial de Educación, Cultura y Deportes, Archivo, Biblioteca y Museo de Albacete</t>
  </si>
  <si>
    <t>Implantación y mantenimiento de la plataforma Openshift para entorno productivo, cofinanciado con fondos FEDER (2014-2020)</t>
  </si>
  <si>
    <t>Sº Mantenimiento de los Equipos Dispensadores Semiautomáticos de Medicamentos</t>
  </si>
  <si>
    <t>CR-TO-18-329 señalización horizontal en carreteras autonómicas de la provincia de Toledo</t>
  </si>
  <si>
    <t>CR-AB-18-276 Señalización horizontal en la red autonómica de la provincia de Albacete.</t>
  </si>
  <si>
    <t>CR-TO-18-330  señalizacion horizontal en carreteras autonomicas CM-41 y CM-43 en toledo</t>
  </si>
  <si>
    <t>CR-CU-18-351. Señalización horizontal de carreteras de la red autonómica en la provincia de Cuenca</t>
  </si>
  <si>
    <t>Aprovechamientos de madera en diversos montes gestionados por esta Dirección Provincial de Agricultura, Medio Ambiente y Desarrollo Rural de Ciudad Real (Lotes).</t>
  </si>
  <si>
    <t>CR-GU-18-259- Reposición de la señalización horizontal en diversos tramos de la red de carreteras de la JCCM en Guadalajara.</t>
  </si>
  <si>
    <t>Agencia del Agua de Castilla La Mancha</t>
  </si>
  <si>
    <t>Obra de implantación del Plan de Emergencia de la presa del Gévalo (TO)</t>
  </si>
  <si>
    <t>Mantenimiento técnico-legal, preventivo y correctivo de 12 puertas peatonales automáticas, de mayor tránsito en el Hospital General Universitario de Ciudad Real.</t>
  </si>
  <si>
    <t>Servicio de consultoría en comercio exterior para el mercado de Estados Unidos, cofinanciable en un 80% por el Programa Operativo Regional Feder 2014-2010 de Castilla-La Mancha.</t>
  </si>
  <si>
    <t>Servicio de consultoría en comercio exterior para el mercado de Hong Kong y Sudeste asiático, cofinanciable en un 80% por el Programa Operativo Regional Feder 2014-2020 de Castilla-La Mancha.</t>
  </si>
  <si>
    <t>Limpieza ecológica y retirada selectiva de residuos del Edificio Administrativo de Servicios Múltiples de Ciudad Real</t>
  </si>
  <si>
    <t>Contrato basado en el Acuerdo Marco de homologacion de servicios de limpieza ecologica y retirada selectiva de residuos de edificios dependientes Direccion Provincial</t>
  </si>
  <si>
    <t>Mantenimiento de la Red de Puntos de Toma HEMS para emergencia sanitaria de Castilla-La Mancha</t>
  </si>
  <si>
    <t>Impresión y distribución de carteles y programas de mano del programa Actuamos de las Artes Escenicas y Musicales de Castilla-La Mancha 2019</t>
  </si>
  <si>
    <t>Suministro de medallas y trofeos con destino a la Consejería de Educación. Cultura y Deportes para el año 2019</t>
  </si>
  <si>
    <t>Contrato de servicio cocina comedor y gestión cafetería y comedor laboral de la Escuela de Protección Ciudadana de Castilla-La Mancha</t>
  </si>
  <si>
    <t>Redacción de Proyecto y Dirección de Obras de A+R del C.S. de EL VISO DEL MARQUES (Ciudad Real).</t>
  </si>
  <si>
    <t>Contrato Basado en Acuerdo Marco Limpieza Ecológica para el Servicio de Inspección en Ciudad Real</t>
  </si>
  <si>
    <t>Gestión Integral de los Servicios de la sede de la Presidencia de la Junta de Comunidades de Castilla-La Mancha, sita en la Plaza del Conde número 2, en Toledo</t>
  </si>
  <si>
    <t>Suministro de combustible, AC del 24-08-18, con la empresa RESSA para la Consejería de Educación, Cultura y Deportes</t>
  </si>
  <si>
    <t>contrato suministro combustible de automoción para vehículos adscritos a los SSCC de la Consejería de BS, derivado de AM 2018/000363- RESSA</t>
  </si>
  <si>
    <t>contrato mantenimiento 4 impresoras</t>
  </si>
  <si>
    <t>realización de deslinde en varios mup de la provincia de Guadalajara</t>
  </si>
  <si>
    <t>instrumentos de gestión forestal sostenible</t>
  </si>
  <si>
    <t>Limpieza ecológica y retirada selectiva del residuos del edificio sede de la Delegación Provincial de la JCCM en Ciudad Real</t>
  </si>
  <si>
    <t>tratamientos selvícolas</t>
  </si>
  <si>
    <t>Adquisición de vacunas para la inmunización de población adulta e Infantil de Castilla-La Mancha en 2019</t>
  </si>
  <si>
    <t>mejora infraestructuras</t>
  </si>
  <si>
    <t>CR-GU-17-258 Rehabilitación y remodelación del centro de conservación de  carreteras en Pastrana (Guadalajara).</t>
  </si>
  <si>
    <t>Adquisición de 2 furgones para transporte de personas destinado al parque móvil de servicios generales.</t>
  </si>
  <si>
    <t>CC-CU-18-012- Acondicionamiento de la carretera CM-211A, travesía de Minglanilla ( Cuenca ).</t>
  </si>
  <si>
    <t>infraestructuras en mup de las comarcas forestales de poveda de la sierra, checa y guadalajara</t>
  </si>
  <si>
    <t>Servicio Mantenimiento Integral y la Adecuada Conservación del Equipamiento electromédico</t>
  </si>
  <si>
    <t>Contrato basado servicio de mantenimiento integral sede Dirección Provincial Hacienda y AA.PP. en Travesía de Santo Domingo, nº 2 de Guadalajara</t>
  </si>
  <si>
    <t>Servicio de apoyo al Ipex en la captación de inversión extranjera directa, cofinanciable en un 80% por el Programa Operativo Regional Feder 2014-2020 de Castilla-La Mancha.</t>
  </si>
  <si>
    <t>SSCC-redac.proy+coord.ycont.medic.+dfgs y med.yppto.+est.sys+dfgm Ampliación Espacios para CC.FF. en I.E.S. "Alejo Vera" de MARCHAMALO (Guadalajara). FEDER 2014-2020.</t>
  </si>
  <si>
    <t>Limpieza del Archivo Histórico Provincial de Ciudad Real, del 07-03-19 al 06-03-21.</t>
  </si>
  <si>
    <t xml:space="preserve"> Servicio de mantenimiento y reparación de equipos multifunción (fotocopiadoras, impresoras y escáner) de la Presidencia de la JCCM.</t>
  </si>
  <si>
    <t>Redacción de Proyecto y Dirección de las Obras de Construcción del Nuevo Centro de Salud "Tomelloso 1" en Tomelloso (Ciudad Real)</t>
  </si>
  <si>
    <t>Limpieza ecológica y retirada selectiva de residuos del edificio de la Dirección Provincial de Hacienda y Administraciones Públicas en Trav. de Sto. Domingo nº 2 de Guadalajara</t>
  </si>
  <si>
    <t>Contratación de alquiler y mantenimiento de equipos multifunción en varios centros adscritos a la  Dirección Provincial de Bienestar Social en Ciudad Real.</t>
  </si>
  <si>
    <t>Servicio de mantenimiento de la aplicación software farmis-oncofarm</t>
  </si>
  <si>
    <t xml:space="preserve">Diseño, construcción, montaje, desmontaje y servicios del stand institucional de la Consejería de Agricultura, Medio Ambiente y Desarrollo Rural en la Feria Salón del Gourmets 2019 </t>
  </si>
  <si>
    <t>Mantenimiento equipos respiradores</t>
  </si>
  <si>
    <t>Abastecimiento en el municipio de Los Cortijos (Ciudad Real), actuación cofinanciable mediante el Fondo Europeo de Desarrollo Regional (Feder).</t>
  </si>
  <si>
    <t>Mantenimiento equipos de protección y extinción de incendios ubicados en Centros dependientes de la D.P. de Agricultura, M.A. y D.R. en la provincia de Cuenca</t>
  </si>
  <si>
    <t>Servicio de limpieza ecológica y retirada selectiva de residuos de la Biblioteca de Castilla-La Mancha</t>
  </si>
  <si>
    <t>Contratación de estudios PET-TAC para pacientes del Complejo Hospitalario de Toledo.</t>
  </si>
  <si>
    <t>Servicio de Agencia de Viajes para la Misión Inversa de Vino 2019, cofinanciable en un 80% por el Programa Operativo Regional FEDER 2014-2020 de Castilla-La Mancha.</t>
  </si>
  <si>
    <t>Servicio de catering para el Centro de Tratamiento a Drogodependientes El Alba</t>
  </si>
  <si>
    <t>Servicio de Mantenimiento de la estación depuradora de aguas residuales (EDAR) del Hospital Virgen del Valle (Complejo Hospitalario de Toledo)</t>
  </si>
  <si>
    <t>Adquisición de reactivos para el cribado neonatal en los laboratorios de salud pública de la Junta de Comunidades de Castilla-La Mancha para los ejercicios 2019 y 2020</t>
  </si>
  <si>
    <t>Proyecto de sustitución de los filtros de arena de la ETAP e impermeabilización del depósito en Ruidera (CR)</t>
  </si>
  <si>
    <t>Mantenimiento integral a todo riesgo del equipo de radioterapia superficial modelo GULMAY D3150, instalado en el Hospital General Universiario de Ciudad Real.</t>
  </si>
  <si>
    <t>Limpieza ecológica y retirada selectiva de residuos de las Oficinas Comarcales Agrarias de Ciudad Real</t>
  </si>
  <si>
    <t>Servicios de consultoría para la puesta en marcha del programa de asesoramiento a PYMES "Soy Digital"</t>
  </si>
  <si>
    <t>Suministro de agujas, cánulas y jeringas</t>
  </si>
  <si>
    <t>Consumibles informáticos</t>
  </si>
  <si>
    <t>CR-GU-18-260 Acondicionamiento del Puente de Arriaca. Carretera CM-10: Ronda Norte de Guadalajara.</t>
  </si>
  <si>
    <t>Servicios de asistencia técnica y montaje de la infraestructura el proceso de difusión de los datos correspondientes a la jornada de elecciones</t>
  </si>
  <si>
    <t>Contratación del suministro de Gas Natural para los centros dependientes del SESCAM.</t>
  </si>
  <si>
    <t>Construcción de nuevo depósito de 1.600 m3 en Mondejar (Guadalajara), actuación cofinanciable mediante el Fondo Europeo de Desarrollo Regional (Feder).</t>
  </si>
  <si>
    <t>Servicio agencia de viajes para transporte, alojamiento y manutención de los representantes de Castilla-La Mancha para su asistencia a campeonatos deportivos.</t>
  </si>
  <si>
    <t xml:space="preserve">Contratación basada en acuerdo marco servicio de limpieza ecológica edificios Fábrica de Harinas- Paseo de la Cuba 27- y Edificio Casa Perona - C/ Feria 7 - en Albacete, </t>
  </si>
  <si>
    <t>Servicios de Mantenimiento integral de los edificios de la Presidencia de la JCCM y de los Servicios Centrales del Instituto de la Mujer en Toledo.</t>
  </si>
  <si>
    <t xml:space="preserve">Mantenimiento sistemas de climatización (calefacción y aire acondicionado) ubicados en Centros dependientes de la D.P. de Agricultura, M.A. y D.R. en la provincia de Cuenca. </t>
  </si>
  <si>
    <t>Servicio de Limpieza en Centros Educativos en la Provincia de Toledo</t>
  </si>
  <si>
    <t>Suministro, instalación, puesta en funcionamiento y mantenimiento Sala Angiografía digital complejo hospitalario Toledo y Sala mixta hemodinámica Hospital de Cuenca</t>
  </si>
  <si>
    <t>Mantenimiento de las instalaciones, equipos y sistemas de protección contra incendios en los edificios de la Dirección Provincial y sus centros dependientes</t>
  </si>
  <si>
    <t>Estrategia marco para el Desarrollo Energético de Castilla-La Mancha</t>
  </si>
  <si>
    <t>Servicio para el apoyo a la Intervención General de la JCCM, en los trabajos de auditoría de una muestra de operaciones  programa FEDER 2010-2020.</t>
  </si>
  <si>
    <t>Protección de incendios</t>
  </si>
  <si>
    <t>Mantenimiento  de las enfriadoras</t>
  </si>
  <si>
    <t>Redacción del proyecto y Ejecución de las obras de construcción modular del nuevo Centro de Salud de Nerpio (Albacete)</t>
  </si>
  <si>
    <t>Adquisición de material fungible general para la red de laboratorios de salud pública de CLM para el año 2019</t>
  </si>
  <si>
    <t>Mantenimiento preventivo de un equipo de rx arco quirúrgico marca XI-SCAN, instalado en el Hospital General Universitario de Ciudad Real.</t>
  </si>
  <si>
    <t>Servicio fotocopiado, impresión y mantenimiento-reparación de fotocopiadoras de las D.P. Consejerías de Bienestar Social y Sanidad en Toledo y Distritos de Salud Sanidad</t>
  </si>
  <si>
    <t>Contrato derivado mantenimiento Hacienda y Adm.Públicas AB - Edificio Fábrica de Harinas y Ed. Casa Perona</t>
  </si>
  <si>
    <t>Servicio de mantenimiento del lector de dosimetros HARSHAW-THERMO modelo 3500</t>
  </si>
  <si>
    <t>Actuaciones en materia de eficiencia energética, sustitución planta enfriadora, instalación caldera de gas y sustitución luminarias.</t>
  </si>
  <si>
    <t>Servicio de limpieza ecológica y retirada selectiva de residuos del Centro de Tratamiento a Drogodependientes El Alba</t>
  </si>
  <si>
    <t>CR-AB-18-277. Contrato de servicios para el mantenimiento de firmes en la red de carreteras autonómicas de la  JCCM en la provincia de Albacete.</t>
  </si>
  <si>
    <t>CR-CR-18-298. Contrato de Servicios para el mantenimiento de firmes en la red de carreteras autonómica de la JCCM en la provincia de Ciudad Real</t>
  </si>
  <si>
    <t>CR-CU-18-355. Contrato de Servicios para el mantenimiento de firmes en la red autonómica de la JCCM en la provincia de Cuenca.</t>
  </si>
  <si>
    <t>CR-GU-18-270. contrato de servicios para el mantenimiento de firmes en la red de carreteras autonómicas de la JCCM en la provincia de Guadalajara.</t>
  </si>
  <si>
    <t>Sustitución de 0+12 unidades en el CEIP ILDEFONSO NAVARRO EN ALBACETE</t>
  </si>
  <si>
    <t>Mantenimiento legal, preventivo y correctivo del sistema de control y gestión Honeywell</t>
  </si>
  <si>
    <t>Enajenación del  aprovechamiento cinegético del coto de caza CR-11.535 en el Monte ¿El Hornillo¿ nº 72 y 73 del C.U.P. y nº de elenco CR-1039, propiedad de la JCCM.</t>
  </si>
  <si>
    <t xml:space="preserve">Suministro en régimen de arrendamiento sin opción de compra de un sistema completo de densitometría ósea de columna/cadera. </t>
  </si>
  <si>
    <t>Sº de Estudios PET-TAC para Pacientes G.A.I. de Cuenca</t>
  </si>
  <si>
    <t>PROYECTO, DIRECCIÓN Y EJECUCIÓN OBRA REHABILITACIÓN FACHADA RESIDENCIA MAYORES VIRGEN DEL PRADO</t>
  </si>
  <si>
    <t>Gu. Mantenimiento Integral Dirección Provincial Educación, Cultura y Deportes</t>
  </si>
  <si>
    <t>REHABILITACIÓN PUENTE ÁRABE GUADALAJARA</t>
  </si>
  <si>
    <t>Suministro, instalación y mantenimiento de Tomógrafo Computerizado para el Servicio de Radioterapia de la GAI de Albacete.</t>
  </si>
  <si>
    <t>CR-TO-18-332. Contrato de servicios para el mantenimiento de firmes en la red de carreteras autonómica de la JCCM en la provincia de Toledo.</t>
  </si>
  <si>
    <t>SERVICIOS DE ACOMPAÑANTES TRANSPORTE ESCOLAR 2017-2018-MODIFICADO</t>
  </si>
  <si>
    <t>TRANSPORTE ESCOLAR-RUTA 24</t>
  </si>
  <si>
    <t>SUMINISTRO GASOLEO C URR ALCOHETE</t>
  </si>
  <si>
    <t>CONTRATACIÓN CENTRALIZADA VIGILANCIA SEGURIDAD EDIFICIOS JCCM Y SESCAM</t>
  </si>
  <si>
    <t>Suministro de productos cárnicos frescos para centros dependientes de la Dirección Provincial de Bienestar Social de Toledo.</t>
  </si>
  <si>
    <t xml:space="preserve">Servicios para la obtención, tratamiento y difusión de la información del proceso de escrutinio en las elecciones a Cortes de CLM  26 de mayo </t>
  </si>
  <si>
    <t>P.A 1/2018 Suministro nueve vehiculos arrendamiento sin opción de compra</t>
  </si>
  <si>
    <t>Desmontaje, Transporte, Montaje e Instalación de 1 aula prefabricada desde el CEE "Ciudad de Toledo" al IES "Bernardo Balbuena" de Valdepeñas</t>
  </si>
  <si>
    <t>pnsp-02/2019. Estudios Pet-Tac</t>
  </si>
  <si>
    <t>Sº Mantenimiento de T.A.C. Helicoidal Multicorte de 64 Cortes</t>
  </si>
  <si>
    <t>Adquisición de un vehículo tipo furgón 9 plazas destinado al parque móvil especial sanitario de la Consejería de Sanidad</t>
  </si>
  <si>
    <t>Suministro de gas en el edificio de los Servicios Centrales del Sescam, Avenida del Rio Guadiana, 4. Toledo.</t>
  </si>
  <si>
    <t>Suministro e instalación de la cartelería-señalética interior y/o exterior en edificios donde se prestan servicios públicos de carácter social en la provincia de Toledo</t>
  </si>
  <si>
    <t>Contrato derivado de mantenimiento de edificios</t>
  </si>
  <si>
    <t>Contrato mantenimiento Dirección Provincial de Agricultura en Guadalajara</t>
  </si>
  <si>
    <t>Contratación del suministro, en régimen de arrendamiento sin opción a compra, de vehículos para el Complejo Hospitalario de Toledo.</t>
  </si>
  <si>
    <t>Cálculo del indicador común de contexto nº 35: Aves ligadas a tierras agrarias, para el territorio de Castilla-La Mancha durante las anualidades 2019-2022</t>
  </si>
  <si>
    <t>Recep, atenc.e informac.turística Ofic Turismo Toledo y Madrid de JCCM, así como los servic.de apoyo a las acciones y promociones en las ferias y eventos nacionales de la DG Turismo</t>
  </si>
  <si>
    <t>Gu. Transporte escolar ruta nº 37 Abril-Junio 2019</t>
  </si>
  <si>
    <t>Gu.Transporte escolar ruta nº 129 abril-junio/2019</t>
  </si>
  <si>
    <t>Gu. Transporte escolar ruta nº 135 abril-junio/2019</t>
  </si>
  <si>
    <t>Gu. Transporte escolar ruta nº 138 abril-junio/2019</t>
  </si>
  <si>
    <t>Gu. Transporte escolar ruta nº 136 abril-junio/2019</t>
  </si>
  <si>
    <t>Gu. Transporte escolar ruta nº 137 abril-junio/2019</t>
  </si>
  <si>
    <t>SSCC-Obra P.N.S.P. Terminación obra Construcción de la Piscina Cubierta en VILLACAÑAS.</t>
  </si>
  <si>
    <t>Desarrollo de nuevas funcionalidades y mantenimiento evolutivo de los sistemas de información OVI y PASA que dan cobertura a la C. de Economía, Empresas y Empleo de la JCCM</t>
  </si>
  <si>
    <t>alquiler/mantenimiento 7 equipos multifuncion</t>
  </si>
  <si>
    <t>Limpieza ecológica y retirada selectiva de residuos de varios centros de trabajo dependientes de la DP de Agricultura, Medio Ambiente y Desarrollo Rural en Guadalajara</t>
  </si>
  <si>
    <t>Suministro de gasas para curas</t>
  </si>
  <si>
    <t>Servicio de mantenimiento de los vehículos de emergencias con funciones de Puesto de Mando Avanzado (PMA) integrado en el Centro 112 de Castilla-La Mancha.</t>
  </si>
  <si>
    <t xml:space="preserve">Mejora de condiciones de seguridad y uso del patio infantil en el
CEIP Rafael López de Haro de San Clemente (Cuenca).
</t>
  </si>
  <si>
    <t>Contratación derivada contra incendios Dirección Provincial de Sanidad de Albacete 2019-20-</t>
  </si>
  <si>
    <t>Gu. Transporte escolar ruta nº 134 abril-junio/2019</t>
  </si>
  <si>
    <t>Adquisición de reactivos químicos, soluciones y patrones para la red de laboratorios de salud pública de CLM para el año 2019</t>
  </si>
  <si>
    <t>Adquisición de medios de cultivo, cepas, sueros y kits de uso en microbiología para la red de laboratorios de Salud Pública de CLM para 2019</t>
  </si>
  <si>
    <t>SSCC-Obra Terminación y Reparación del C.E.I.P. "Alcalde Galindo" en Chinchilla de Montearagón (Albacete). Feder CLM 2014-2020.</t>
  </si>
  <si>
    <t>Adquisición de un vehículo de servicio tipo berlina destinado al parque móvil especial sanitario de la Consejería de Sanidad</t>
  </si>
  <si>
    <t>Mantenimiento equipo dosimetría PTW Freiburg</t>
  </si>
  <si>
    <t>Gu. Transporte escolar ruta nº 133 abril-junio/2019</t>
  </si>
  <si>
    <t>Gu. Transporte escolar ruta nº 93bis abril-junio/2019</t>
  </si>
  <si>
    <t>Gu. Transporte escolar ruta 119bis abril-junio/2019</t>
  </si>
  <si>
    <t xml:space="preserve">SSCC-redac.proy+coord.ycont.medic.+dfgs y med.yppto.+est.sys+dfgm Sustitución C.E.E. Cruz de Mayo. Crtra. Jaén, 8 en Hellín. FEDER 2014-202 </t>
  </si>
  <si>
    <t>SSCC-Mantenimiento de 16 Escuelas Infantiles de la JCCM. tipos A y B.</t>
  </si>
  <si>
    <t>Suministro de cartelería-señalética a centros y servicios dependientes D.P. de bienestar social de Ciudad Real.</t>
  </si>
  <si>
    <t>Mantenimiento acelerador lineal Primus Mevatrom</t>
  </si>
  <si>
    <t>Sº Mantenimiento del Sistema Informatico de los Laboratorios de Hematología, Microbiología y Analisis Clínicos</t>
  </si>
  <si>
    <t>SSCC-redac.proy+coord.ycont.medic.+dfgs y med.yppto.+est.sys+dfgm Construcción del I.E.S. "Nº 3" de 16+6 uds. en la Urbanización "El Quiñón" en Seseña (Toledo). FEDER 2014-2020</t>
  </si>
  <si>
    <t>Contratación del servicio de asistencia psicológica a menores víctimas de violencia de género</t>
  </si>
  <si>
    <t xml:space="preserve">Servicio de apoyo a la gestión para el desarrollo del proyecto de consorcio Erasmus + Nº 2018 -1- ES01-KA102-048928 DENOMINADO "VET: GOING ON". </t>
  </si>
  <si>
    <t>Mantenimiento integral de un equipo de RX arco quirúrgico instalado en el Hospital General Universitario de Ciudad Real.</t>
  </si>
  <si>
    <t>Contrato derivado de servicios de limpieza ecológica y retirada selectiva de residuos en la Residencia de Mayores del Paseo de la Cuba (AB)- AM 2017/009222</t>
  </si>
  <si>
    <t>Contrato de gestión de servicio público de transporte zonal por carretera Comarcas Sur de Ciudad Real (VCM-104)</t>
  </si>
  <si>
    <t>Servicio de Taquillas en el Museo de Santa Cruz y Filiales</t>
  </si>
  <si>
    <t>Suministro de combustible de automoción para los vehículos de los Servicios Centrales del Sescam</t>
  </si>
  <si>
    <t>Mantenimiento de la Biblioteca Pública del Estado en Ciudad Real, del 07-06-2019 al 06-06-2021.</t>
  </si>
  <si>
    <t>Servicio mantenimiento y conservación zonas ajardinadas y/o verdes del Hospital Provincial Virgen de la Misericordia (Complejo Hospitalario de Toledo)</t>
  </si>
  <si>
    <t>Mantenimiento  y soporte técnico de la aplicación SIGLO</t>
  </si>
  <si>
    <t>Mantenimiento integral de los edificios sede de la Delegación Provincial de la JCCM en Cuenca</t>
  </si>
  <si>
    <t>Sustitución de puerta de emergencia y dos ventanas en la BPE "Fermin Caballero" de Cuenca</t>
  </si>
  <si>
    <t>Mantenimiento General y de Instalaciones, Equipos y Sistemas de Protección contra Incendios del Instituto de Ciencias de la Salud de Castilla-La Mancha.</t>
  </si>
  <si>
    <t>SSCC-Obra de Construcción de Pista Deportiva en Avenida Canta el Gallo de CAMARENILLA (Toledo).</t>
  </si>
  <si>
    <t xml:space="preserve">Contrato de Servicios  para el apoyo a la intervención General en los trabajos de certificación de las cuentas de los fondos agrícolas Feaga/Feader declaradas a la comisión europea. </t>
  </si>
  <si>
    <t>Seguimiento de aves esteparias en las zonas ZEPA y otras áreas importantes para estas especies en el territorio de CLM durante las anualidades 2019-2023</t>
  </si>
  <si>
    <t>Servicio de mantenimiento de los equipos e instalaciones para la producción de frío, calor y vapor del Complejo Hospitalario de Toledo</t>
  </si>
  <si>
    <t>Contratación de la Prestación del Servicio de 1 Auxiliar de Servicios en la Dirección Provincial de Sanidad en Ciudad Real</t>
  </si>
  <si>
    <t>Obras de construcción del nuevo Helipuerto de Tarancón</t>
  </si>
  <si>
    <t>Suministro de energía eléctrica en los dos edificios sede de los Servicios Centrales del Sescam (Avenida del Río Guadiana, nº 4 y Calle Huérfanos Cristinos, nº 5, de Toledo)</t>
  </si>
  <si>
    <t>Servicio de transporte escolar en las provincias de Albacete, Ciudad Real, Cuenca, Guadalajara y Toledo para los cursos escolares 2018/2019, 2019/2020 y 2020/2021</t>
  </si>
  <si>
    <t>Instituto Regional de Investigacion y Desarrollo Agroalimentario y Forestal de Castilla-La Mancha (IRIAF)</t>
  </si>
  <si>
    <t>Mantenimiento ascensores CLAMBER (Puertollano)</t>
  </si>
  <si>
    <t>Limpieza ecológica y retirada selectiva de residuos de las dependencias de la DP de Agricultura, Medio Ambiente y Desarrollo Rural en Toledo y sus Centros Dependientes</t>
  </si>
  <si>
    <t>Adquisición de licencias de productos ORACLE, servicios avanzados de soporte y formación para la Junta de Comunidades de Castilla-La Mancha</t>
  </si>
  <si>
    <t>Obra de sustitución del actual sistema de intercomunicación paciente-enfermera en la Residencia de Mayores Quijote y Sancho de Torrijos</t>
  </si>
  <si>
    <t>Contrato de mantenimiento 3 lotes equipos de impresión y copiado.</t>
  </si>
  <si>
    <t>Suministro de hortalizas y frutas frescas para centros dependientes de la Dirección Provincial de Bienestar Social de Toledo.</t>
  </si>
  <si>
    <t>Proyecto de tratamientos selvicolas en 26 Has. del MUP nº 99 Muelas de Carcelen, propiedad del Ayuntamiento de Carcelen (Albacete).</t>
  </si>
  <si>
    <t>Servicio de Transporte de Muestras y Valija de documentos</t>
  </si>
  <si>
    <t>Suministro de certificados de profesionalidad expedidos por la Consejería de Economía, Empresas y Empleo</t>
  </si>
  <si>
    <t>Proyecto de tratamientos selvicolas en 5,24 Has. del MUP nº 73 Pinar de Alcalá, (Alcalá del Júcar, Albacete) y en 34,50 Has. del MUP nº 122 La Hunde, propiedad de la JCCM.</t>
  </si>
  <si>
    <t xml:space="preserve">Proyecto de tratamientos selvicolas en los montes nº 33, 50,141 y 142 del CUP de la provincia de Albacete en los Términos municipales de Casas de Lázaro, Peñascosa, </t>
  </si>
  <si>
    <t>Proyecto de ejecución de diversas obras en los Montes MUP nº 35, MUP nº 40  y MUP nº 89, propiedad de los Aytos de Cotillas, Paterna de Madera, y Elche-M</t>
  </si>
  <si>
    <t>Proyecto de tratamientos selvicolas en el MUP nº 77 Pinar de Villa de Ves, en el término municipal de Villa de Ves, (Albacete).</t>
  </si>
  <si>
    <t>Proyecto de tratamientos selvicolas en 8 Has. del MUP nº 77 Pinar, (Ayto de Villa de Ves) y en 13,6 Has. del MUP nº 70 Pinar de Almansa, (Ayto de Almansa).</t>
  </si>
  <si>
    <t>Servicio de Asistencia Técnica para la  mejora y actualización de la cartografía de los montes, mup nº 81, mup nº 82, mup nº83, mup nº 84, de Hellin y mup n º111 de Ontur (Albacete)</t>
  </si>
  <si>
    <t>Servicio de A.T. para el lev. topográfico con GPS de precisión centimétrica de  772 mojones, de los montes Nº 69 DEL CUP, Villaverde de Guadalimar, y Nº 38 y 39,  Paterna (AB)</t>
  </si>
  <si>
    <t xml:space="preserve">Servicio de Asistencia Técnica para la mejora y actualización de la cartografía del MUP nº 70 "Pinar de Almansa, provincia Albacete.
</t>
  </si>
  <si>
    <t>Servicio de Asistencia Técnica para la actualización del deslinde del Monte de Utilidad Pública nº 73 "Pinar de Alcalá", perteneciente al Ayuntamiento de Alcalá del Júcar, (Albacete)</t>
  </si>
  <si>
    <t>Adquisición de elementos de cómputo adicionales destinados a la plataforma del 112</t>
  </si>
  <si>
    <t>Contratación Centralizada (Patrimonio del Estado)</t>
  </si>
  <si>
    <t>Servicio de Limpieza, Desinfección, Desratización y Desinsectación de los Centros dependientes de la Gerencia de Atención Integrada de Tomelloso</t>
  </si>
  <si>
    <t>Servicio de estudios e informes estadísticos en materia agrícola y ganadera</t>
  </si>
  <si>
    <t>Servicio de Agencia de Viajes para el personal del IPEX</t>
  </si>
  <si>
    <t>Contrato de suministro de productos químicos para lavandería y tren de lavado en centros dependientes de la Dirección Provincial de Bienestar Social de Toledo</t>
  </si>
  <si>
    <t>Adquisición de equipamiento informático portátil</t>
  </si>
  <si>
    <t>Servicio de prevención y control de palomas</t>
  </si>
  <si>
    <t>Servicio de AT para el  Levantamiento topográfico con GPS de precisión centrimétrica de 1.046 mojones  de los montes Nº 87 Ayna, Nº 30 Bogarra, y Nº 88 Molinicos,  Albacete.</t>
  </si>
  <si>
    <t>Proyecto de mejora de infraestructura viaria en el MUP nº 70 Pinar de Almansa, en el término municipal de Almansa.</t>
  </si>
  <si>
    <t>Adquisición de vacuna antineumocócica polisacárida de 23 serotipos para la inmunización de población adulta de Castilla-La Mancha en 2019</t>
  </si>
  <si>
    <t>Suministro de productos higiénico-sanitarios para varios centros dependientes de la Dirección Provincial de Bienestar Social de Toledo.</t>
  </si>
  <si>
    <t>Organización del Acto Institucional del Día de la Región de CLM en Albacete, el 31 de mayo de 2019</t>
  </si>
  <si>
    <t>Adquisición de un ecobroncoscopio y tres videobroncoscopios para el Servicio de Neumología del Hospital Universitario de Guadalajara</t>
  </si>
  <si>
    <t>Obra de reforma de 4 viviendas en la Residencia de Mayores Ntra Sra del Carmen en Ciudad Real</t>
  </si>
  <si>
    <t>Obra para el solado superficial del porche de la Residencia de Mayores Gregorio Marañón en Ciudad Real.</t>
  </si>
  <si>
    <t>Obras de reforma de baños de 2 modulos en Residencia GU II</t>
  </si>
  <si>
    <t>Suministro de dispositivos táctiles para la promoción turística de Castilla-La Mancha</t>
  </si>
  <si>
    <t>Mantenimiento preventivo de 21 microscopios marca Nilon, instalados en el Hospital General Universitario de Ciudad Real</t>
  </si>
  <si>
    <t>PNSP 3/2019 mantenimiento general preventivo y correctivo de los Centros de Salud de la GAI de Guadalajara</t>
  </si>
  <si>
    <t>PNSP-03/2019 Mantenimiento estaciones de anestesia</t>
  </si>
  <si>
    <t>SSCC-P.A.S. por Lotes para Asistencias Técnicas Obra Terminación Piscina Cubierta en VILLACAÑAS (Toledo).</t>
  </si>
  <si>
    <t>Suministro y montaje de diverso equipamiento para los Centros de Salud de Hellin-1 y Elche de la Sierra</t>
  </si>
  <si>
    <t>Servicio de mantenimiento  del equipamiento  del sistema de planificación  eclipse y red de registro y verificación de Aria de oncologia radioterapica</t>
  </si>
  <si>
    <t>Servicio de Podología, en diversos centros dependientes de la Dirección Provincial de la Consejería de Bienestar Social en Ciudad Real</t>
  </si>
  <si>
    <t>Aprovechamiento de Resinas en MUP nº 233 "El Tallar" Gabaldón (Cuenca) y perteneciente a la Junta de Comunidades de C-LM (2019-2023)</t>
  </si>
  <si>
    <t>Limpieza de Doncellas y Limpieza de cristales de Doncellas y Delegación JCCM en Toledo</t>
  </si>
  <si>
    <t>AB-Contratación del Servicio de Limpieza en Archivo Histórico 2019-2021</t>
  </si>
  <si>
    <t>Contrato derivado para el servicio de mantenimiento de edificios e instalaciones (grupo 2. lote 2.1) dependientes de la Dirección Provincial de la Consejería de Fomento en Albacete</t>
  </si>
  <si>
    <t>Suministro de 27 colectores de mano GIS submétricos para el Organismo Pagador</t>
  </si>
  <si>
    <t>Mantenimiento para equipos de laboratorio (ultracongeladores, congelador plasma, incubadores y estufas y cámara anaerobios), instalados en HGUCR</t>
  </si>
  <si>
    <t>Estudios PET-TAC para pacientes de la GAI de Talavera de la Reina</t>
  </si>
  <si>
    <t>Contrato derivado mantenimiento general Lote 2.5 edificio sito en Toledo,  Paseo del Cristo de la  Vega, s/n, su entorno y edificaciones complementarias al mismo.</t>
  </si>
  <si>
    <t>Derivado de Acuerdo Marco mantenimiento general edificios sitos  Avda. Río Estenilla, s/n,  C/ Torviscal, nº 5 y oficinas en el CSTIC en C/ Río Valdemarías, s/n de Toledo</t>
  </si>
  <si>
    <t>Servicio de Terminal público de venta virtual y terminales público de venta virtual-pc para facilitar el pago mediante tarjeta de los ingresos a favor de la JCCM.</t>
  </si>
  <si>
    <t>Servicio de estudios e informes estadísticos en materia agrícola y ganadera  en la Dirección Provincial de Agricultura, Medio Ambiente y Desarrollo Rural de Ciudad Real, año 2019.</t>
  </si>
  <si>
    <t>Servicio apoyo a los trabajos de campo en CIAG El Chaparrillo</t>
  </si>
  <si>
    <t>Suministro de productos de incontinencia urinaria.</t>
  </si>
  <si>
    <t>Servicio de recogida y distribución de comidas y cenas para Centros dependientes de la Dirección Provincial de Bienestar Social en la provincia de Albacete</t>
  </si>
  <si>
    <t>Acuerdo Marco de Homologación de Servicios de Mantenimiento para los edificios de la JCCM y sus organismos autónomos</t>
  </si>
  <si>
    <t>Mantenimiento del TAC helicoidal modelo Brilliance Philips</t>
  </si>
  <si>
    <t>Contrato derivado mantenimiento de aparatos elevadores, Lote 4.5. del edificio sede de la Consejería de Fomento, sito en Toledo, edificio Avda. Río Estenilla, s/n</t>
  </si>
  <si>
    <t>Mantenimiento de instalaciones, equipos y sistemas de protección contra incendios edificios Avda. Río Estenilla, s/n, C/ Río Torviscal, 5 y oficinas en C/ Río Valdemarías, s/n</t>
  </si>
  <si>
    <t>Adquisición de un polígrafo de hemodinámica con destino al Hospital General Universitario de Ciudad Real.</t>
  </si>
  <si>
    <t>Suministro combustible Solred vehículos DP Bienestar Social Ciudad Real</t>
  </si>
  <si>
    <t>Contrato mantenimiento de sistemas de protección contra incendios (grupo 2, lote 3.1) de edificios  de Fomento en Albacete.</t>
  </si>
  <si>
    <t>PNSP-05/2019 Mantenimiento de equipos de Videoendoscopios</t>
  </si>
  <si>
    <t>pnsp-06/2019. Adquisicion de enfriadora</t>
  </si>
  <si>
    <t>168.c</t>
  </si>
  <si>
    <t>ENTREGAS ADICIONALES DEL PROVEEDOR INICIAL</t>
  </si>
  <si>
    <t>SSCC-Obra de Rehabilitación Interior del Edificio "A" en el I.E.S. "Fernando de Mena" de SOCUÉLLAMOS (Ciudad Real). Feder CLM 2014-2020.</t>
  </si>
  <si>
    <t>PNSP-04/2019 Suministro por arrendamiento de ecoendoscopios</t>
  </si>
  <si>
    <t>PNSP 4/2019 Servicio de Mtº del Sistema de Información Global de Laboratorios del Hospital Universitario de Guadalajara</t>
  </si>
  <si>
    <t>SSCC-Obra de Reforma del I.E.S.O. "Mar de Castilla" (2ª fase) en SACEDÓN (Guadalajara). Feder CLM 2014-2020.</t>
  </si>
  <si>
    <t>Derivado de acuerdo marco para mantenimiento de equipos de protección contra incendios edificio Pso. Cristo de la Vega, s/n</t>
  </si>
  <si>
    <t>SSCC-Obra P.N.S.P. Rehabilitación Fachadas Norte y Oeste de la Residencia Universitaria "José Maestro" (1ª fase) en Ciudad Real.</t>
  </si>
  <si>
    <t>Adquisición de soluciones de aminoácidos para perfusión en la preparación de nutrición parenteral en el Sº. de Farmacia del Complejo Hospitalario de Toledo.</t>
  </si>
  <si>
    <t>AB-Contratación del Servicio de Limpieza en Biblioteca Pública del Estado 2019-2021</t>
  </si>
  <si>
    <t>Suministro combustible Ressa vehículos DP bienestar social ciudad real</t>
  </si>
  <si>
    <t>Lentes de oftalmología</t>
  </si>
  <si>
    <t>Contrato derivado mantenimiento de aparatos elevadores (lote 4.5) del edificio sede de la Consejería de Fomento, sito en Toledo, en Paseo del Cristo de la Vega, s/n.</t>
  </si>
  <si>
    <t>Mantenimiento integral de una estación de trabajo PET-TC(DPN00031)</t>
  </si>
  <si>
    <t>Servicio Mto.Integral a todo riesgo del sistema Gammacamara SYMBIA INTEVO EXCELL marca SIEMENS</t>
  </si>
  <si>
    <t>PNSP-07/2019. Adquisición de reactivo ganglio centinela</t>
  </si>
  <si>
    <t>AB-Contratación del Servicio de Limpieza en Museo Provincial 2019-2021</t>
  </si>
  <si>
    <t>contrato de combustible de la Dirección Provincial de Agricultura, Medio Ambiente y Desarrollo Rural de Guadalajara</t>
  </si>
  <si>
    <t>Suministro Combustible Vehículos Centros IRIAF</t>
  </si>
  <si>
    <t>Suministro de frutas y verduras para la Residencia de Mayores Núñez de Balboa y el CADIG Albatros</t>
  </si>
  <si>
    <t>Servicio de Mantenimiento en el Conservatorio Profesional de Música "Pedro Aranaz" de Cuenca</t>
  </si>
  <si>
    <t>Arrendamiento sin opción a compra de 9 vehículos para la Gerencia de Atención Integrada de Villarrobledo</t>
  </si>
  <si>
    <t>Servicio de Monitorización y Mantenimiento Integral de las instalaciones físicas del Centro de Proceso de Datos de la D. G. de Telecomunicaciones y Nuevas Tecnologías de la JCCM</t>
  </si>
  <si>
    <t>Arrendamiento sin opción a compra de 3 aulas prefabricadas de 60 m2 en el IES Torreón del Alcázar de Ciudad Real</t>
  </si>
  <si>
    <t>Contratacion con medios ajenos de las terapias respiratorias a domicilio</t>
  </si>
  <si>
    <t>Suministro de equipo de Espectrometría de Masas de relaciones Isotópicas (IRMS)</t>
  </si>
  <si>
    <t xml:space="preserve">Suministro de un esterilizador a baja temperatura por peróxido de hidrógeno con fase de plasma, mediante arrendamiento, para la Gerencia de Atención Integrada de Hellín. </t>
  </si>
  <si>
    <t>Mantenimiento General (electricidad, fontaneria, albañileria y otros) de los Centros dependientes de la Direccion Provincial de la Consejeria de Bienestar Social de Cuenca.</t>
  </si>
  <si>
    <t>SSCC-Obra de Sustitución de Carpinterías Exteriores en el C.E.E. "Virgen del Amparo" en GUADALAJARA.</t>
  </si>
  <si>
    <t xml:space="preserve">Obras de terminación de la rehabilitación de la 3ª planta de la Residencia de Mayores, Pocitas del Prior, situada en la calle Daimiel, nº 5 de Puertollano (Ciudad Real). </t>
  </si>
  <si>
    <t>Arrendamiento de 3  aulas prefabricadas IES Bernardo Balbuena de Valdepeñas (Ciudad Real)</t>
  </si>
  <si>
    <t>Arrendamiento de 1 aula prefabricada IES Peña Escrita de Fuencaliente</t>
  </si>
  <si>
    <t>Mantenimiento integral a todo riesgo de dos consolas de contrapulsación intraortica, marca Arrow, modelo Autocat2 Wave</t>
  </si>
  <si>
    <t>Tubos de extracción de sangre</t>
  </si>
  <si>
    <t>Servicio de mantenimiento de instalaciones, equipos y sistemas de protección contra incendios del edificio sede y  centros dependientes de la DP Bienestar Social en Cuenca</t>
  </si>
  <si>
    <t>Material Sanitario fungible terapia ECMO.</t>
  </si>
  <si>
    <t>Mantenimiento integral a todo riesgo de ecógrafo doppler color marca Toshiba, instalado en el Hospital General Universitario de Ciudad Real</t>
  </si>
  <si>
    <t>SSCC-redac.proy+coord.ycont.medic.+dfgs y med.yppto.+est.sys+dfgm Construcción Conservatorio Superior de Música (incluye Rehabilitación) en ALBACETE. FEDER 2014-2020.</t>
  </si>
  <si>
    <t>Contratación servicio de transporte de sangre y componentes para el Complejo Hospitalario de Toledo.</t>
  </si>
  <si>
    <t>Soporte y mantenimiento de SAINT7 (6 meses)</t>
  </si>
  <si>
    <t>Derivado Acuerdo Marco LIMPIEZA ecológica y retirada selectiva de residuos de centros de trabajo dependientes de la Dirección Provincial de FOMENTO en CUENCA</t>
  </si>
  <si>
    <t>SSCC-Obra de Reforma y Adaptación de Espacios en el C.E.I.P. Cristóbal Colón de Quintanar de la Orden (Toledo)</t>
  </si>
  <si>
    <t>Servicio de limpieza ecológica y retirada selectiva de residuos en el edificio Navalcan, calle Huérfanos Cristinos, nº 5 de Toledo</t>
  </si>
  <si>
    <t>Gu. Adquisición de centro de control numérico IES Castilla de Guadalajara</t>
  </si>
  <si>
    <t>mantenimiento integral y conservación del equipamiento electromédico</t>
  </si>
  <si>
    <t>SSCC-P.A.S. Control Calidad Cerramientos, Estanqueidad e Instalaciones obra Construcción I.E.S.O. "nº 2" de 8+0+SS.CC. C/ Geranio, nº 2 de ALOVERA (Guadalajara). FEDER 2014-2020.</t>
  </si>
  <si>
    <t>Expediente de contratación derivada de mantenimiento de calefacción y aire acondicionado 2019-20.</t>
  </si>
  <si>
    <t>Mantenimiento de los ascensores existentes en el edificio sede de la Dirección Provincial de la Consejería de Bienestar Social de Cuenca y en Centros dependientes de la misma</t>
  </si>
  <si>
    <t>Servicio de limpieza y retirada de residuos en la Dirección Provincial de Educación, Cultura y Deportes de Toledo</t>
  </si>
  <si>
    <t>Servicio de Limpieza ecológica y recogida selectiva de residuos del edificio sede de la dirección provincial de la Consejería de Hacienda y AAPP en Toledo sito en C/ Trinidad 8</t>
  </si>
  <si>
    <t>Gu. Adquisición de instrumentos musicales de percusión para el Conservatorio Profesional de Música de Guadalajara</t>
  </si>
  <si>
    <t>Suministro combustible de automoción para los vehículos de la Presidencia de la JCCM año 2019/2020 - SOLRED, SA</t>
  </si>
  <si>
    <t>Suministro, instalación y puesta en funcionamiento de un sistema de videoendoscopia digestiva</t>
  </si>
  <si>
    <t>Adquisición de combustible a SOLRED desde el 01/07/2019 a 31/12/2019 por contratación derivada de acuerdo marco. Ciudad Real.</t>
  </si>
  <si>
    <t>Seguro prestación atención sanitaria para los accidentes, lesiones deportivas y asistencia médico-quirúrgica actividades deportivas en edad escolar, programa Somos Deporte 3-18</t>
  </si>
  <si>
    <t>Procesador autónomo controlador Hospital Perpetuo Socorro de Albacete</t>
  </si>
  <si>
    <t>SUMINISTRO CONCERTADO EN CONDICIONES VENTAJOSAS POR CESE DE ACTIVIDAD</t>
  </si>
  <si>
    <t>Licencias de acceso a una plataforma de gestión de prevención de riesgos laborales y vigilancia de la salud en modo SaaS para el servicio de prevención de riesgos laborales de la JCCM</t>
  </si>
  <si>
    <t>PNSP 5/2019 Mantenimiento Integral TAC Helicoidal Aquilion Prime de la GAI de Guadalajara</t>
  </si>
  <si>
    <t>Suministro de Ecografo para Sº Ginecologia y Obstetricia</t>
  </si>
  <si>
    <t>Combustible de automoción para vehículos adscritos a la Dirección General de Protección Ciudadana con la empresa SOLRED</t>
  </si>
  <si>
    <t>Gu. Desmontaje, traslado, montaje e instalación de 2 aulas prefabricadas en el IES Ana María Matute de Cabanillas del Campo</t>
  </si>
  <si>
    <t>Reparación de aplacado de fachada del CEIP Casablanca de Cuenca</t>
  </si>
  <si>
    <t>Sujeción de alféizares en la cubierta del CRA Miguel Delibes de Villalba de la Sierra (Cuenca)</t>
  </si>
  <si>
    <t>Obras para la mejora de accesibilidad del IESO Ciudad de Luna de Huete (Cuenca)</t>
  </si>
  <si>
    <t>Suministro de medicamentos exclusivos, de ACTELION PHARMACEUTICALS, S.L, con destino al Servicio de Farmacia del Complejo Hospitalario de Toledo</t>
  </si>
  <si>
    <t>Servicio de transporte escolar Ruta 1909S16004042N Curso Escolar 2019/2020 Procedimiento Abierto Simplificado</t>
  </si>
  <si>
    <t>Servicio de Noticias de la Región</t>
  </si>
  <si>
    <t>Suministro de Ecografo para Sº Radiología de la Unidad de Mama</t>
  </si>
  <si>
    <t>Servicio de transporte de los alumnos de Infantil del CEIP "San Gil Abad" de Motilla del Palancar (Cuenca) en horario de aula matinal y comedor escolar para el Curso Escolar 2019/2020</t>
  </si>
  <si>
    <t>Mantenimiento incubadoras</t>
  </si>
  <si>
    <t>Obras de Renovación de la Red Principal de Suministro de Agua en la Residencia de Mayores Paseo de la Cuba en Albacete</t>
  </si>
  <si>
    <t>Climatización Centro de Salud Zona VI Albacete</t>
  </si>
  <si>
    <t>PAS 2/2019 Mantenimiento preventivo y correctivo de las instalaciones de climatizacion de los Centros de Salud</t>
  </si>
  <si>
    <t>Acuerdo de ejecución derivado del convenio singular de vinculación de fecha 22/10/2018 para la realización de los procedimientos de procesos de Lectura e informes de RNM.</t>
  </si>
  <si>
    <t>Redacción de Proyecto y Dirección de las Obras del Centro de Salud de Carboneras de Guadazaón (Cuenca)</t>
  </si>
  <si>
    <t>Servicio de recogida, transporte y gestión de residuos peligrosos generados en el Laraga y centros de recogida de muestras durante los años 2019-2022</t>
  </si>
  <si>
    <t>Suministro de reactivos y dotación de equipamiento necesario para la realización de técnicas para tinciones de hematoxilina-eosina. en el Sº Anatomía Patológica</t>
  </si>
  <si>
    <t>Suministro del mobiliario de oficina para el Centro de Respaldo del Servicio de Atención de Urgencias y Emergencias 112</t>
  </si>
  <si>
    <t>Feria negocio Internacional IMEX Castilla-La Mancha 2019, cofinanciable en un 80%por el Programa Operativo Regional Feder 2014-2020 de Castilla-La Mancha</t>
  </si>
  <si>
    <t>Servicio revisión, adecuación y actualización así como el registro y mantenimiento del Plan de Autoprotección del HGUCR</t>
  </si>
  <si>
    <t>Auxiliares de control de accesos</t>
  </si>
  <si>
    <t>Actualización de sala de angiografía digital biplano para el servicio de radiodiagnóstico del Complejo Hospitalario de Albacete</t>
  </si>
  <si>
    <t>Servicios sociales personalísimos de plazas atención residencial y permanencia definitiva para personas mayores.Centro "Santo Cristo de Santa Ana" Villafranca de los Caballeros(TO)</t>
  </si>
  <si>
    <t>Procedimiento de licitación con negociación</t>
  </si>
  <si>
    <t>Suministro de áridos para el Servicio de Carreteras de la D.P. de Toledo de la Consejería de Fomento en la Zona 3 de conservación de Talavera de la Reina (Toledo).</t>
  </si>
  <si>
    <t>Servicios sociales personalísimos de plazas atención residencial y permanencia definitiva para personas mayores."Residencia Tercera Edad Ntra Sra de la Asunción"Calzada de Oropesa(TO)</t>
  </si>
  <si>
    <t>Acuerdo marco para el suministro de papel ecológico de impresión y escritura en el ámbito de la Administración de la Jccm y OOAA</t>
  </si>
  <si>
    <t>Servicios sociales personalísimos de plazas atención residencial y permanencia definitiva para personas mayores en el centro "Residencia Seller" en la localidad de Villatobas (Toledo)</t>
  </si>
  <si>
    <t>Mantenimiento de las licencias SAS del sistema de información estadística de la Oficina de Transparencia y Buen Gobierno de la Junta de Comunidades de Castilla-La Mancha</t>
  </si>
  <si>
    <t>Suministro de Reactivos y equipamiento para el análisis del ganglio centinela, de la Gerencia de Atención Integrada de Talavera de la Reina</t>
  </si>
  <si>
    <t>Servicio de mantenimiento, conservación y limpieza de jardines en varias residencias de mayores de la provincia de Toledo</t>
  </si>
  <si>
    <t>Servicio de Alimentación de Pacientes del Hospital General de Tomelloso</t>
  </si>
  <si>
    <t>Arrendamiento, sin opción de compra, de 11 vehículos para Centros dependientes de la Gerencia de Atención Integrada de Valdepeñas</t>
  </si>
  <si>
    <t>Suministro de equipamiento para el servicio de comedor escolar en centros docentes no universitarios de la provincia de Ciudad Real</t>
  </si>
  <si>
    <t>PA 6/2018. Arrendamiento sin compra de 32 vehiculos para los centros de la GAI de Guadalajara.</t>
  </si>
  <si>
    <t>PNSP 6/2019  Mantenimiento Integral del TAC helicoidal TSX-101A Aquilion 64, de la GA de Guadalajara</t>
  </si>
  <si>
    <t>Servicio de limpieza ecológica y recogida selectiva de residuos de los edificios sede de los Servicios Centrales de la Consejería de Hacienda y Administraciones Públicas en Toledo.</t>
  </si>
  <si>
    <t>Suministro de Lencería y Uniformidad con destino a la GAI de Puertollano</t>
  </si>
  <si>
    <t>Servicio de Mantenimiento Gerencia de Coordinación e Inspección</t>
  </si>
  <si>
    <t>Mantenimiento Servicio Inspección Cuenca - Contrato Derivado de Acuerdo</t>
  </si>
  <si>
    <t>Limpieza IES "Guadiana", del 02-09-2019 al 30-07-2021.</t>
  </si>
  <si>
    <t>Limpieza IES "Vicente Cano", del 02-09-2019 al 30-07-2021.</t>
  </si>
  <si>
    <t>Limpieza IES "Santa Mª de Alarcos", del 02-09-2019 al 30-07-2021.</t>
  </si>
  <si>
    <t>limpieza atenea</t>
  </si>
  <si>
    <t>Limpieza IES "Leonardo Da Vinci", del 02-09-2019 al 30-07-2021.</t>
  </si>
  <si>
    <t>Redacción de un Proyecto Básico y de Ejecución, Dirección de Obra y Estudio de Seguridad y Salud de las obras de rehabilitación de la antigua Casa de Observación</t>
  </si>
  <si>
    <t>Medicamentos exclusivos Laboratorio Biogen</t>
  </si>
  <si>
    <t>Servicio de patrocinio publicitario de Castilla-La Mancha como destino turístico en el recorrido de la Vuelta Ciclista a España 2019 por Castilla-La Mancha.</t>
  </si>
  <si>
    <t>Obras de reforma y ampliación de la Oficina de Empleo de Illescas y suministro de un conjunto modular prefabricado para el traslado provisional de dicha oficina</t>
  </si>
  <si>
    <t>Acuerdo marco de suministro de mobiliario para las Oficinas de Empleo de la Consejería de Economía, Empresas y Empleo</t>
  </si>
  <si>
    <t>Suministro de bolsas colectoras de orina</t>
  </si>
  <si>
    <t>Adquisición de vacunas de calendario para la población de CLM para 2020, derivado del acuerdo marco para la selección de suministradores de vacunas de calendario y otras</t>
  </si>
  <si>
    <t>SSCC-Obras de Adaptación de espacios para Comedor en el C.E.I.P. Calderón de la Barca en PUERTOLLANO (Ciudad Real). Feder CLM 2014-2020.</t>
  </si>
  <si>
    <t>Proyecto de obra Los Olmos</t>
  </si>
  <si>
    <t>Mantenimiento de las licencias para la herramienta de difusión estadística Beyond20/20 del sistema de información estadística de la Oficina de Transparencia y Buen Gobierno de la JCCM</t>
  </si>
  <si>
    <t xml:space="preserve">Servicio de limpieza ecológica de centros dependientes de la Dirección Provincial de la Consejería de Fomento en Albacete (Lote 1.1. de Acuerdo Marco)  </t>
  </si>
  <si>
    <t>Combustible de automoción para los vehículos de la administración de la Junta de Comunidades de Castilla-La Mancha adscritos a la Dirección General de Protección Ciudadana. (RESSA)</t>
  </si>
  <si>
    <t>Servicio de limpieza del IES "San José" de Cuenca</t>
  </si>
  <si>
    <t>Mantenimiento integral edificio sede Delegación JCCM en Ciudad Real</t>
  </si>
  <si>
    <t>Contrato derivado de AM para el mantenimiento de sistemas de Protección contra incendios de la Dir. Prov. de Economía, Empresas y Empleo en Albacete y sus Oficinas de Empleo</t>
  </si>
  <si>
    <t>Servicio de mantenimiento integral de la sede de los servicios centrales de la Consejería de Educación, Cultura y Deportes</t>
  </si>
  <si>
    <t>Servicio de limpieza en el IESO Fernando Zóbel de Cuenca</t>
  </si>
  <si>
    <t>Servicio de limpieza del C.R.I.E.C. de Carboneras de Guadazaón (Cuenca)</t>
  </si>
  <si>
    <t>Servicio de limpieza del IES Lorenzo Hervas y Panduro de Cuenca</t>
  </si>
  <si>
    <t>Adquisición combustible a RESSA de 01/07/2019 a 31/12/2019 por contratación derivada de Acuerdo Marco.Ciudad Real.</t>
  </si>
  <si>
    <t>Suministro de aceites vegetales, agua y bebidas.</t>
  </si>
  <si>
    <t>PA 3/2018. Servicio de alimentación de pacientes en el IEN de Castilla La Mancha, perteneciente a la GAI de Guadalajara</t>
  </si>
  <si>
    <t>Adquisición diversos equipos científicos y técnicos con destino a la Unidad de Investigación Traslacional del HGUCR</t>
  </si>
  <si>
    <t>Adquisición de una torre laparoscopica y un equipo de anestesia y monitor con destino a la unidad de investigación traslacional del HGUCR (FEDER)</t>
  </si>
  <si>
    <t>Mantenimiento del software Meta4 Mind para el sistema de Recursos Humanos y Nómina de la Consejería de Hacienda y AAPP</t>
  </si>
  <si>
    <t>Contrato para la prestación de la limpieza ecológica y retirada selectiva de residuos en la sede de las Consejerías de Bienestar Social y Sanidad.</t>
  </si>
  <si>
    <t>Arrendamiento sin opción de compra de un portátil de RX</t>
  </si>
  <si>
    <t>SSCC-Traslado 4 Mód. Prefabricados desde Alcocer, Fuentenovilla, Trijueque e Iriépal al I.E.S.O. nº 1 de Torrejón del Rey.</t>
  </si>
  <si>
    <t>SSCC-Arrendamiento 8 Mód. Prefabricados para el C.E.I.P. El Quiñón de Seseña (Toledo). LOTE 7. Curso 2019-2020.</t>
  </si>
  <si>
    <t>SSCC-Obra para Ampliación de 3+0 uds. + aula de psicomotricidad en el C.E.I.P. "Antonia González" en TEMBLEQUE (Toledo). Nueva licitación por contrato resuelto. Feder CLM 2014-2020.</t>
  </si>
  <si>
    <t>Servicio de limpieza y retirada selectiva de residuos en edificios de Guadalajara y provincia (AM 2017/00922)</t>
  </si>
  <si>
    <t>Limpieza Instituto Educación Secundaria Airén del 02-09-2019 al 30-07-2021</t>
  </si>
  <si>
    <t>Limpieza IES "Eduardo Valencia", del 02-09-2019 al 30-07-2021.</t>
  </si>
  <si>
    <t>Limpieza IES "Mentesa Oretana" del 02-09-2019 al 30-07-2021.</t>
  </si>
  <si>
    <t>Limpieza Conservatorio de Danza "José Granero", del 02-09-2019 al 30-07-2021.</t>
  </si>
  <si>
    <t>Limpieza CEPA "Enrique Tierno Galván", del 02-09-2019 al 30-07-2021.</t>
  </si>
  <si>
    <t>Limpieza Ies Peñalba del 02-09-2019 a 30-07-2021</t>
  </si>
  <si>
    <t>Limpieza IES "Eladio Cabañero", del 02-09-2019 al 30-07-2021.</t>
  </si>
  <si>
    <t>Limpieza IES "Clara Campoamor", del 02-09-2019 al 30-07-2021.</t>
  </si>
  <si>
    <t>Limpieza IES "Fernando de Mena", del 02-09-2019 al 30-07-2021.</t>
  </si>
  <si>
    <t>Limpieza IES "Francisco García Pavón", del 02-09-2019 al 30-07-2021.</t>
  </si>
  <si>
    <t>Limpieza IES "Francisco de Quevedo", del 02-09-2019 al 30-07-2021.</t>
  </si>
  <si>
    <t>Limpieza CEE "Mª Luisa Navarro Margati", del 26-08-2019 al 16-07-2021.</t>
  </si>
  <si>
    <t>Limpieza IES "María Zambrano", del 02-9-2019 al 30-07-2021.</t>
  </si>
  <si>
    <t>Limpieza IES "Modesto Navarro", del 02-09-2019 al 30-07-2021.</t>
  </si>
  <si>
    <t>Limpieza IES "Pedro Álvarez de Sotomayor", del 02-09-2019 al 30-07-2021.</t>
  </si>
  <si>
    <t>Limpieza IES "Francisco Nieva", del 02-09-2019 al 30-07-2021.</t>
  </si>
  <si>
    <t>Limpieza IES "Peña Escrita", del 02-09-2019 al 30-07-2021.</t>
  </si>
  <si>
    <t>Limpieza IES "Gregorio Prieto", del 02-09-2019 al 30-07-2021.</t>
  </si>
  <si>
    <t>Limpieza IES "Pablo Ruiz Picasso", del 29-08-2019 al 28-07-2021.</t>
  </si>
  <si>
    <t>Suministro de equipos electrógenos portátiles y complementos con destino a municipios de Castilla-La Mancha con agrupación de voluntarios de Protección Civil</t>
  </si>
  <si>
    <t>Suministro de equipos portátiles quitanieves con destino a los municipios de Castilla-La Mancha con agrupación de voluntarios de Protección Civil</t>
  </si>
  <si>
    <t>Suministro de bombas eléctricas para inundaciones con destino a los municipios de Castilla-La Mancha con agrupación de voluntarios de Protección Civil.</t>
  </si>
  <si>
    <t>Limpieza IES "Hernán Pérez del Pulgar", del 02-09-2019 al 30-07-2021.</t>
  </si>
  <si>
    <t>Limpieza Ies Azuer del 02-09-2019 al 30-07-2021.</t>
  </si>
  <si>
    <t>ALBACETE - Servicio de Mantenimiento Servicio de Inspección</t>
  </si>
  <si>
    <t>Suministro y mantenimiento de equipos multifunción para los Servicios Centrales de la Consejería de Economía, Empresas y Empleo.</t>
  </si>
  <si>
    <t>Limpieza IES "Dámaso Alonso", del 02-09-2019 al 30-07-2021.</t>
  </si>
  <si>
    <t>Limpieza IES "Bernardo Balbuena", del 02-09-2019 al 30-07-2021.</t>
  </si>
  <si>
    <t>Suministro para la adquisicion de embutidos, derivados y quesos</t>
  </si>
  <si>
    <t>Servicio de limpieza, desinfección, desratización y desinsectación</t>
  </si>
  <si>
    <t>Limpieza IES "Galileo Galilei", del 02-09-2019 al 30-07-2021.</t>
  </si>
  <si>
    <t>Limpieza IES "Ramón Giraldo", del 02-09-2019 al 30-07-2021.</t>
  </si>
  <si>
    <t>Limpieza IES "Isabel Perillán y Quirós", del 02-09-2019 al 30-07-2021.</t>
  </si>
  <si>
    <t>Limpieza IES "Torreón del Alcázar", del 02-09-2019 al 30-07-2021.</t>
  </si>
  <si>
    <t>Limpieza IES "Estados del Duque", del 02-09-2019 al 30-07-2021.</t>
  </si>
  <si>
    <t>Limpieza IES "Juan Bosco", del 02-09-2019 al 30-07-2021.</t>
  </si>
  <si>
    <t>Limpieza IES "Miguel de Cervantes", del 02-09-2019 al 30-07-2021.</t>
  </si>
  <si>
    <t>Limpieza IES "Mónico Sánchez", del 02-09-2019 al 30-07-2021.</t>
  </si>
  <si>
    <t>Limpieza IES "Alonso Quijano" del 02-09-2019 al 30-07-2021.</t>
  </si>
  <si>
    <t>Servicio de limpieza ecológica edificio Dirección Prov. Consejería de Fomento, Avda España, 8-B de Albacete</t>
  </si>
  <si>
    <t>Mantenimiento integral del sistema de tratamiento de aguas de Hemodiálisis y UCI</t>
  </si>
  <si>
    <t>Control de calidad de las obras de terminación del Centro de Salud de Balazote - Albacete</t>
  </si>
  <si>
    <t>Fase IV Sustitución de iluminación existente por iluminación led en área quirúrgica e iluminación exterior del Hospital Virgen de Altagracia de Manzanares (Ciudad Real)</t>
  </si>
  <si>
    <t>Control de accesos a las instalaciones en Planta Clamber (Puertollano)</t>
  </si>
  <si>
    <t>Revisión, conservación, reparación y mantenimiento de las instalaciones de protección contra incendios</t>
  </si>
  <si>
    <t>Suministro de pienso al Centro de reproducción de perdiz roja de Chinchilla, (periodo mayo a septiembre de 2019).</t>
  </si>
  <si>
    <t>Servicio de jardinería interior y exterior de la sede de la Dirección Provincial de Economía, Empresas y Empleo y el Centro de Formación de Toledo</t>
  </si>
  <si>
    <t>Contrato derivado limpieza y retirada selectiva de residuos en Cuenca (AM 2017/009222)</t>
  </si>
  <si>
    <t>Limpieza Escuela de Arte "Antonio López", del 02-09-2019 al 30-07-2021.</t>
  </si>
  <si>
    <t>Limpieza IES "Campo de Calatrava", del 02-09-2019 al 30-07-2021.</t>
  </si>
  <si>
    <t>Limpieza Residencia Escolar Pº Viejo de la Florida, del 02-09-2019 al 30-07-2021.</t>
  </si>
  <si>
    <t>Limpieza IES "Máximo Laguna", del 02-09-2019 al 30-07-2021.</t>
  </si>
  <si>
    <t>Desarrollo, implantación y mantenimiento evolutivo del sistema de información del Plan Integral de Garantías Ciudadanas e Historia Social Única de la JCCM, cofinanciado F. Feder</t>
  </si>
  <si>
    <t>Mantenimiento ascensores ICS</t>
  </si>
  <si>
    <t>Suministro de material de incontinencia</t>
  </si>
  <si>
    <t>Suministro de Implantes para Columna</t>
  </si>
  <si>
    <t>Pas 3/2019 Suministro de lentes intraoculares con destino al Hospital Universitario de Guadalajara</t>
  </si>
  <si>
    <t>Actuación sobre el sistema de protección contraincendios en el Hospital Virgen de Altagracia de Manzanares (Ciudad Real) fase II</t>
  </si>
  <si>
    <t>Gestión y control del servicio de impresión en las dependencias de la Biblioteca Pública del Estado Fermín Caballero de Cuenca.</t>
  </si>
  <si>
    <t>Suministro de mobiliario de oficina para la Oficina de Empleo de Toledo, basado en el AM 2018/011888</t>
  </si>
  <si>
    <t>Suministro de mobiliario de oficina para la Oficina de Empleo de Talavera de la Reina (Toledo), basado en el AM 2018/011888</t>
  </si>
  <si>
    <t>Arrendamiento vehículos</t>
  </si>
  <si>
    <t>Suministro de reactivos y equipamiento para el análisis del ganglio centinela, de la GAI de Guadalajara.</t>
  </si>
  <si>
    <t>Servicios de asistencia técnica, para el apoyo a la Dirección General de Recursos Humanos del Sescam en la realización de actividades formativas en la modalidad online</t>
  </si>
  <si>
    <t>papel ecologico de impresion y escritura</t>
  </si>
  <si>
    <t xml:space="preserve">Contratación basada en el Acuerdo Marco de Suministro de Papel ecológico, para impresión y escritura de la Junta de Comunidades de Castilla la Mancha </t>
  </si>
  <si>
    <t>Servicio de limpieza ecológica y retirada selectiva de residuos edificios Consejería de Fomento en Toledo</t>
  </si>
  <si>
    <t>SSCC-Traslado 6 Mód. Prefabricados desde Illescas a Bargas y Carranque (TO).</t>
  </si>
  <si>
    <t>Servicios complementarios de tratamiento de datos, impresión y distribución de documentos para desarrollo de procesos selectivos derivados de la OEP 2017 del SESCAM</t>
  </si>
  <si>
    <t>Contrato de Servicios Sociales para la organización, gestión y ejecución del Programa mayores activos. Rutas culturales y de ocio para personas mayores de Castilla - La Mancha</t>
  </si>
  <si>
    <t>Suministro de Papel ecológico para impresión y escritura para la Gerencia de Atención Integrada de Valdepeñas</t>
  </si>
  <si>
    <t>Suministro de remolques de carga con destino a los municipios de Castilla-La Manca con agrupación de voluntarios de Protección Civil.</t>
  </si>
  <si>
    <t>Diseño, construcción, montaje, desmontaje y servicios del stand institucional de la Consejería de Agricultura, Medio Ambiente y Desarrollo Rural en la feria FRUIT ATTRACTION 2019</t>
  </si>
  <si>
    <t>Suministro de tiendas de campaña de primeros auxilios con destino a los municipios de Castilla-La Mancha con agrupación de voluntarios de Protección Civil.</t>
  </si>
  <si>
    <t>Suministro de dotaciones de material de emergencias con destino a los municipios de Castilla-La Mancha con agrupación de voluntarios de Protección Civil</t>
  </si>
  <si>
    <t xml:space="preserve">Servicios Gestionados de Telecomunicaciones y Sistemas (en adelante SGTyS) para el Servicio de Salud de Castilla-La Mancha. </t>
  </si>
  <si>
    <t>Servicio de limpieza ecológica y retirada selectiva de residuos de la Dirección General de Protección Ciudadana</t>
  </si>
  <si>
    <t>servicio de prevención y control de legionelosis en el edificio sede de la dirección provincial de la consejería de bienestar social de cuenca y en centros dependientes de la misma</t>
  </si>
  <si>
    <t>Servicios de mantenimiento de la aplicación del registro de personal (PITIA), nómina de centros públicos (NOMEDU) y nómina de centros concertados (NOMCONCERT) de Consejería Educación, Cult.y Deportes</t>
  </si>
  <si>
    <t>Albaladejito (Cuenca) Servicio de limpieza ecológica</t>
  </si>
  <si>
    <t>Servicio de Alimentacion al Personal de Guardia de Atención primaria de los CS y PAC de las Gerencias de Atención primaria y Atención integrada de Castilla-La Mancha</t>
  </si>
  <si>
    <t>Suministro de Pescado y Marisco fresco</t>
  </si>
  <si>
    <t>CR-TO-19-331 Construcción de la glorieta en la intersección de las carreteras CM-5001 Y CM-5005, El Real de San Vicente (Toledo)</t>
  </si>
  <si>
    <t>CR-AB-19-266 - construcción de glorieta en la CM-412 acceso oeste Santiago de Mora - Tobarra (AB)</t>
  </si>
  <si>
    <t>Suministro de productos químicos, de limpieza y celulosa</t>
  </si>
  <si>
    <t>Impresión y distribución de carteles y programas de mano para el año 2020, Campañas de Primavera y Otoño del Programa Actuamos de las Artes Escénicas y Musicales de CLM</t>
  </si>
  <si>
    <t xml:space="preserve">Limpieza CEE "Puerta de Santa María", del 02-09-2019 al 30-07-2021. </t>
  </si>
  <si>
    <t>contrato basado mantenimiento sistema contra incendios</t>
  </si>
  <si>
    <t>Suministro de ultramarinos y conservas</t>
  </si>
  <si>
    <t>Mantenimiento operativo del portal de Educación y del Portal de Cultura y servicios web adicionales de la Consejería de Educación, Cultura y Deportes de Castilla-La Mancha</t>
  </si>
  <si>
    <t>Suministro de papel ecológico para impresión y escritura basado en Acuerdo Marco 2018/012898 de la JCCM</t>
  </si>
  <si>
    <t>suministro de papel ecológico para impresión y escritura</t>
  </si>
  <si>
    <t>Contrato de mantenimiento de las instalaciones eléctricas del media/alta tensión y centros de transformación del Complejo Hospitalario de Toledo.</t>
  </si>
  <si>
    <t>Adquisición de camas hospitalarias articuladas para la unidad de hospitalización de Medicina Interna del Hospital Virgen de Altagracia</t>
  </si>
  <si>
    <t>Suministro de productos lácteos</t>
  </si>
  <si>
    <t>Vestuario  para personal laboral adscrito al servicio de carreteras de Guadalajara</t>
  </si>
  <si>
    <t>PAS 4/2019 Actuaciones en las instalaciones de protección contra incendios del Hospital Universitario de Guadalajara</t>
  </si>
  <si>
    <t>PNSP-05/2016 Sustitución de una enfriadora en el Hospital La Mancha Centro</t>
  </si>
  <si>
    <t>Suministro de papel ecológico para los Servicios Centrales de la Consejería de Sanidad periodo 2019-2020.</t>
  </si>
  <si>
    <t>Suministro de Papel Ecológico para impresión y escritura de la GAI de Tomelloso (Papel reciclado A4)</t>
  </si>
  <si>
    <t>SIGU - Contrato derivado de Mantenimiento -2- Servicio de Inspección en Guadalajara</t>
  </si>
  <si>
    <t>Servicio de limpieza del IES Santiago Grisolía de Cuenca</t>
  </si>
  <si>
    <t>adquisición papel para fotocopiadoras</t>
  </si>
  <si>
    <t>Suministro de papel ecológico para impresión y escritura (derivado del Acuerdo Marco expediente 2018/012898)</t>
  </si>
  <si>
    <t>Contrato derivado de suministro de papel ecológica para la Delegación Provincial de Sanidad de Albacete.</t>
  </si>
  <si>
    <t>Contrato basado en AM suministro papel ecológico para impresión y escritura ámbito admón. JCCM y sus OOAA - para la GAI HELLIN - SESCAM</t>
  </si>
  <si>
    <t>Suministro de filtros de aire para los centros sanitarios del Complejo Hospitalario de Toledo</t>
  </si>
  <si>
    <t>Contratación Servicio de operacion telefónica para la Gerencia de Urgencias, Emergencias y Transporte Sanitario del SESCAM</t>
  </si>
  <si>
    <t>Suministro de señalización vertical para la Dirección Provincial de Toledo de la Consejería de Fomento</t>
  </si>
  <si>
    <t>Suministro de papel ecológico para impresión y escritura basado en AM 2018/12898 con destino a la GAI de Manzanares (Ciudad Real)</t>
  </si>
  <si>
    <t>Obras de rehabilitación y mejora de la envolvente térmica y sustitución del depósito de gasóleo en la Residencia de Mayores Calares del Mundo, de Riópar (Albacete).</t>
  </si>
  <si>
    <t>Suministro de papel ecológico para impresión y escritura para la Delegación Provincial de Sanidad en Toledo</t>
  </si>
  <si>
    <t>Servicio de Limpieza, desinfección, desratización, y desinsectación del Hospital Virgen de Altagracia de Manzanares perteneciente a la Gerencia de Atención Integrada de Manzanares</t>
  </si>
  <si>
    <t>Gira didáctica del espectáculo Don Juan Tenorio. La sombra de Inés ensangrentada</t>
  </si>
  <si>
    <t>168</t>
  </si>
  <si>
    <t>a</t>
  </si>
  <si>
    <t>Suministro de barrera de seguridad para las carreteras de la Dirección Provincial de Toledo de la Consejería de Fomento</t>
  </si>
  <si>
    <t>Planta Fotovoltáica de generación eléctrica en IVICAM</t>
  </si>
  <si>
    <t>Sº Mantenimiento de la Instalación de Calefacción, Climatización, Producción de A.C.S. y Producción de Vapor</t>
  </si>
  <si>
    <t>Demolición parcial Cas Albacete</t>
  </si>
  <si>
    <t>Servicio de lavado, higienización, planchado, doblado, cosido, repaso y transporte de ropa hospitalaria del Hospital General de Valdepeñas perteneciente a la GAI de Valdepeñas</t>
  </si>
  <si>
    <t>Cursos de idiomas en el extranjero 2019 alumnado de 3º ESO, 4ª ESO y 1º de Bachillerato</t>
  </si>
  <si>
    <t>Servicio De Limpieza del Área de Cultura (BPE, Nave -Deposito BPE, Archivo Histórico y Museo de Segóbriga) dependientes de la D.P. de Educación, Cultura y Deportes de Cuenca</t>
  </si>
  <si>
    <t>Clamber Servicio de limpieza ecológica</t>
  </si>
  <si>
    <t>Aprovechamiento de pistacho producido en el CIAPA Marchamalo y CIAG del Chaparrillo</t>
  </si>
  <si>
    <t>Suministro de papel ecológico para impresión y escritura</t>
  </si>
  <si>
    <t>Suministro de papel para impresión y escritura</t>
  </si>
  <si>
    <t xml:space="preserve">Suministro de papel ecológico para impresión y escritura </t>
  </si>
  <si>
    <t>Contrato basado A.M. suministro papel ecológico</t>
  </si>
  <si>
    <t>Obras de terminación del Centro de Salud de Balazote (Albacete).</t>
  </si>
  <si>
    <t>Obra de renovación de la instalación de climatización del Centro de Salud de Bargas</t>
  </si>
  <si>
    <t>Derivado de Acuerdo Marco de Papel Delg. Sanidad de Ciudad Real</t>
  </si>
  <si>
    <t>Contrato suministro papel ecológico Consejería Bienestar Social</t>
  </si>
  <si>
    <t>Clamber-mantenimiento edificios</t>
  </si>
  <si>
    <t>Suministro de papel ecologico A3 y A4 para GAI de la Guadalajara</t>
  </si>
  <si>
    <t>Suministro de papel ecológico para impresión y escritura de la GAI de Almansa</t>
  </si>
  <si>
    <t>Redacción de proyecto de ejecución y dirección de obras de construcción de centro de salud en Alcoba de los Montes (Ciudad Real).</t>
  </si>
  <si>
    <t>Transporte Intercentros</t>
  </si>
  <si>
    <t>Contratación del Servicio de controles analíticos en muestras de agua destinada a hemodiálisis del Hospital General de Ciudad Real.</t>
  </si>
  <si>
    <t>Suministro de papel ecológico para impresión para la D.P. de Sanidad de Guadalajara y la U.R.R. de Alcohete</t>
  </si>
  <si>
    <t>Mantenimiento tres ecografos de Philips</t>
  </si>
  <si>
    <t xml:space="preserve">Adquisición de aparataje con destino a la  UIT del Hospital General Universitario de Ciudad Real </t>
  </si>
  <si>
    <t>Servicio de mantenimiento de aparatos elevadores, montainstrumentales, rampas y escaleras mecánicas instalados en las GAI, GAE, GAP Y Gerencia de Coordinación e Inspección del SESCAM.</t>
  </si>
  <si>
    <t>Servicio de transporte escolar de 6 rutas de transporte escolar con vehículos de menos de 10 plazas, para el Curso Escolar 2019/2020 en centros escolares de la provincia de Cuenca</t>
  </si>
  <si>
    <t>Servicio de transporte escolar de 5 rutas de transporte escolar con vehículos de más de 10 plazas, para el Curso Escolar 2019/2020 en centros escolares de la provincia de Cuenca</t>
  </si>
  <si>
    <t>Adquisición de vacunas para la inmunización de población adulta e infantil de Castilla-La Mancha en 2020</t>
  </si>
  <si>
    <t xml:space="preserve">Suministro de papel ecológico para impresión y escritura durante el período comprendido entre el 01-11-2019 y el 31-10-2020, para  la G.A.I. de Ciudad Real  </t>
  </si>
  <si>
    <t>Servicios de mantenimiento, soporte y desarrollo de nueva funcionalidad en el gestor de expedientes de contratación PICOS para la JCCM</t>
  </si>
  <si>
    <t>Contrato basado en el acuerdo marco de papel ecológico para impresión y escritura en la Delegación Provincial de Economía, Empresas y Empleo en Ciudad Real</t>
  </si>
  <si>
    <t>Cersyra (Valdepeñas) Servicio limpieza ecológica</t>
  </si>
  <si>
    <t>Mantenimiento integral del escáner de TC Helicoidal marca Toshiba, modelo Aquilion One Vision 320 cortes, para el Complejo Hospitalario de Toledo.</t>
  </si>
  <si>
    <t>Servicio de Cafetería en centros docentes no universitarios de la provincia de Ciudad Real, Cursos: 2019/2020; 2020/2021 Y 2021/2022</t>
  </si>
  <si>
    <t xml:space="preserve">Contrato del servicio de limpieza ecológica en la sede de las DDPP de Bienestar Social y Sanidad en Toledo y en los centros dependientes de Bienestar Soc en TO. </t>
  </si>
  <si>
    <t>Mantenimiento Equipos protección contra incendios Planta CLAMBER</t>
  </si>
  <si>
    <t>Suministro de determinadas prendas de uniformidad con destino a los municipios de Castilla-La Mancha con agrupación de voluntarios de Protección Civil.</t>
  </si>
  <si>
    <t xml:space="preserve">Suministro de medicamentos exclusivos de las firmas AMGEN, BRISTOL-MYERS SQUIBB, ROCHE FARMA Y MERCK SHARP DOHME, con destino a la Gerencia de Atención Integrada de Cuenca.
</t>
  </si>
  <si>
    <t>Obra de montaje e instalación solar fotovoltaica en cubierta del Centro de Salud de Polán</t>
  </si>
  <si>
    <t xml:space="preserve">Sº de Transporte y Distribución Interna de Ropa </t>
  </si>
  <si>
    <t>Gu. Servicio de limpieza y recogida de residuos en el edificio sede de la Biblioteca Pública de Guadalajara</t>
  </si>
  <si>
    <t>Obra de modificción de la instalación de climatización del Punto de Atención Continuada del Centro de Salud de Villaluenga de la Sagra</t>
  </si>
  <si>
    <t>Contrato de Suministro de Carne de Ave y Granja</t>
  </si>
  <si>
    <t>Suministro de guantes no esteriles en diversos centros adscritos a la Dirección Provincial de Bienestar Social en Ciudad Real</t>
  </si>
  <si>
    <t>Contrato del servicio público de acceso a productos de apoyo a personas en situación de dependencia de Castilla La Mancha</t>
  </si>
  <si>
    <t>Combustible de automoción para vehículos oficiales de la Consejería de Agricultura, Agua y Desarrollo Rural.</t>
  </si>
  <si>
    <t>Contrato basado A.M. suministro combustible vehículos automoción-GLP- (RESSA)</t>
  </si>
  <si>
    <t>Combustible D.P. Desarrollo Sostenible. 01/02/2020-30/06/2020</t>
  </si>
  <si>
    <t>Combustible D.P. Desarrollo Sostenible. 01/01/2020-30/06/2020</t>
  </si>
  <si>
    <t>Ejecución Acuerdo Marco Suministro de Papel Ecológico para Impresión y Escritura</t>
  </si>
  <si>
    <t>Suministro papel ecológico para impresión y escritura. Delegación de la JCCM en Albacete.</t>
  </si>
  <si>
    <t>Suministro combustible vehículos oficiales Delegación Provincial Sanidad Toledo (SOLRED)</t>
  </si>
  <si>
    <t xml:space="preserve">Suministro papel ecológico para impresión y escritura. Delegación de la  JCCM en Ciudad Real. </t>
  </si>
  <si>
    <t>Suministro papel ecológico para impresión y escritura. Delegación de la JCCM en Cuenca.</t>
  </si>
  <si>
    <t xml:space="preserve">Suministro papel ecológico para impresión y escritura. Delegación de la JCCM en Guadalajara. </t>
  </si>
  <si>
    <t>Suministro papel ecológico para impresión y escritura. Presidencia de la JCCM. Servicios Centrales, Toledo y Talavera de la Reina.</t>
  </si>
  <si>
    <t>Contrato basado A.M. suministro combustible vehículos automoción-GLP- (SOLRED)</t>
  </si>
  <si>
    <t xml:space="preserve">Servicio Mantenimiento Integral Instalaciones Protección Contra Incendios, Hospital santa barbara, GAI Puertollano 
</t>
  </si>
  <si>
    <t>PAS Obras aparcamiento provisional para ejecución obras nuevo hospital puertollano</t>
  </si>
  <si>
    <t xml:space="preserve">Beca infraestructura investigación  mineco 1
</t>
  </si>
  <si>
    <t>SSCC-P.A.S. por Lotes para Asistencias Técnicas Obra Construcción C.E.I.P. "nº 7" en la C/ Alfonsina Storni. 1ª Fase 3+6 uds. + servicios complementarios. ILLESCAS (Toledo).</t>
  </si>
  <si>
    <t>Servicio de Mantenimiento General -SICR - Servicio de Inspección en Ciudad Real</t>
  </si>
  <si>
    <t>Suministro de un ecógrafo doppler-color digital para el Servicio de Radiodiagnóstico del Hospital Virgen de la Salud (C.H.Toledo)</t>
  </si>
  <si>
    <t>Suministro de combustible para vehículos de la Delegación Provincial de Fomento en Toledo</t>
  </si>
  <si>
    <t>Adquisición combustible a RESSA de 01/01/2020 a 30/06/2020 por contratación derivada de Acuerdo Marco. Ciudad Real</t>
  </si>
  <si>
    <t>Suministro combustible vehículos oficiales Delegación Provincial Sanidad Toledo (RESSA)</t>
  </si>
  <si>
    <t>Suministro de bolsas colectoras de orina con válvula antirreflujo 2000 ml no estéril</t>
  </si>
  <si>
    <t>Suministro papel impresión. Lote 2 CR</t>
  </si>
  <si>
    <t>Suministro papel impresión. Lote 5 TO.</t>
  </si>
  <si>
    <t>Suministro papel impresión. Lote 4. Guadalajara.</t>
  </si>
  <si>
    <t>Suministro Papel Impresión. Lote 3 CU.</t>
  </si>
  <si>
    <t>SSCC-Control Calidad Obra para Terminación obra Construcción Piscina Cubierta en VILLACAÑAS.</t>
  </si>
  <si>
    <t>Contrato de servicio y asesoramiento técnico para el desarrollo de unidades de igualdad de género en la Administración JCCM</t>
  </si>
  <si>
    <t>Combustible D.P. Agricultura, Agua y desarrollo Rural. 01/02/2020-31/12/2020</t>
  </si>
  <si>
    <t>Combustible D.P. Agricultura, Agua y Desarrollo Rural. 01/01/2020-31/12/2020</t>
  </si>
  <si>
    <t>Mantenimiento integral a todo riesgo de la sala RX TAC 64 cortes marca Philips modelo Ingenuity, instalado en el Hospital General Universitario de Ciudad Real.</t>
  </si>
  <si>
    <t>Equipo de espectrometría de masas triple cuadrupolo acoplado a un cromatógrafo de líquidos</t>
  </si>
  <si>
    <t>Contrato Derivado de AM de Suministro de papel ecológico para impresión y escritura durante el periodo comprendido entre el 1 de enero de 2020 y el 31 de diciembre de 2020</t>
  </si>
  <si>
    <t>Suministro e instalación Citómetro de Flujo exclusivo láseres violeta, azul y amarillo/verde. Cofinanciado con el Programa Operativo FEDER 2014-2020 de Castilla La Mancha FPA00900</t>
  </si>
  <si>
    <t>Suministro de papel ecológico para impresión y escrita en la Delegación Provincial de Economía, Empresas y Empleo de Toledo y sus centros dependientes</t>
  </si>
  <si>
    <t>Servicio de cocina y comedor, y gestión de la cafetería y comedor laboral en la Escuela de Protección Ciudadana, adscrita a la DGPC</t>
  </si>
  <si>
    <t xml:space="preserve">Suministro de 2400 cajas de papel ecológico fibra virgen A4 y 1 caja de papel ecológico fibra virgen A3 </t>
  </si>
  <si>
    <t>Mantenimiento integral a todo riesgo de ecocardiógrafos, marca Philips</t>
  </si>
  <si>
    <t>Combustible de automoción para vehículos oficiales de la Consejería de Agricultura, Agua y Desarrollo Rural</t>
  </si>
  <si>
    <t>contratación centralizada suministro combustible SOLRED, S.A. para vehículos Albacete. Fecha inicio: 01/01/2020. Fecha fin: 31/12/2020.</t>
  </si>
  <si>
    <t>Adquisición de combustible a SOLRED desde el 01/01/2020 a 30/06/2020 por contratación derivada de acuerdo marco. Ciudad Real.</t>
  </si>
  <si>
    <t xml:space="preserve">Suministros de Tarjetas Digitales y Papel Timbrado en materia de Transporte para los años 2019, 2020 Y 2021. </t>
  </si>
  <si>
    <t>Suministro de papel ecológico para impresión y escritura entre el 1 de diciembre de 2019 y el 30 de noviembre de 2020 para la GAI de Villarrobledo</t>
  </si>
  <si>
    <t>Suministro combustible vehículos oficiales. Año 2020 - SOLRED</t>
  </si>
  <si>
    <t>Suministro combustible vehículos oficiales. año 2020 RESSA</t>
  </si>
  <si>
    <t>Suministro para la Adquisición de Medicamentos para la GAI de Almansa</t>
  </si>
  <si>
    <t>Contrato Derivado de AM 2016 exp 2702TO16GSP00278-AM para lote 1 plazas residenciales en Residencia de Mayores de Yeste (AB)</t>
  </si>
  <si>
    <t>Contratación estudios PET-TAC para pacientes del Complejo Hospitalario de Toledo.</t>
  </si>
  <si>
    <t>SSCC- Obra Reforma de edificio para ampliación 0+6 uds. en C.E.I.P. "Virgen de la Granja" de Yunquera de Henares (Guadalajara)</t>
  </si>
  <si>
    <t>Consola contrapulsador aórtico para la unidad mixta de Hemodinamica del H. Virgen de la Luz de Cuenca</t>
  </si>
  <si>
    <t>Contrato Derivado de AM 2016 exp 2702TO16GSP00278-AM para lote 1 plazas residenciales en Residencia de Mayores San Bartolomé en Tarazona de la Mancha (AB)</t>
  </si>
  <si>
    <t>Suministro  1152 cajas  papel ecológico fibra virgen A4 y 240 cajas papel ecológico  fibra virgen  A3  para la C. de Economía, Empresas y Empleo del 01/01/2020 al 30/08/2020</t>
  </si>
  <si>
    <t>AB-Contratación Servicio de Transporte Escolar Ruta P-305 Dic19-Jun20</t>
  </si>
  <si>
    <t>Suministro de equipos para cirugía de catarata custom-pack</t>
  </si>
  <si>
    <t>Contratación de los servicios para la asistencia técnica del Programa Operativo de Empleo Juvenil 2014/20 en Castilla-La Mancha y las actuaciones realizadas al amparo del mismo.</t>
  </si>
  <si>
    <t>contrato basado en acuerdo marco de suministro de papel ecológico y escritura de la JCCM</t>
  </si>
  <si>
    <t>Adquisición de cabinas de almacenamiento para la plataforma del servicio de emergencias 112</t>
  </si>
  <si>
    <t xml:space="preserve">Contratacion del suministro y puesta en funcionamiento de Terminales de Mantenimiento Marca SOCAMEL de ultima generacion para carros isotermicos </t>
  </si>
  <si>
    <t>Mantenimiento integral de las instalaciones de varios centros de trabajo dependientes de los Servicios Centrales de la Consejería de Agricultura, Agua y Desarrollo Rural.</t>
  </si>
  <si>
    <t>Contrato Servicios Sociales para la Gestión Integral de las Vvdas con apoyo El Hayedo en Guadalajara</t>
  </si>
  <si>
    <t>Estudios pet-tac</t>
  </si>
  <si>
    <t>23</t>
  </si>
  <si>
    <t>Consejeria de Desarrollo Sostenible</t>
  </si>
  <si>
    <t>AM para la homologación del suministro de energía eléctrica de los edificios de la JCCM y sus OOAA, excluidos los Centros del SESCAM</t>
  </si>
  <si>
    <t>Adquisición de elementos de conectividad adicionales a la nueva infraestructura de procesamiento para la migración y respaldo de los sistemas de la Consejería de Economía, Empresas y Empleo</t>
  </si>
  <si>
    <t>Suministro e instalación de diverso equipamiento para unidades de investigación. Cofinanciado con fondos FEDER. Programa Operativo FEDER 2014-2020</t>
  </si>
  <si>
    <t>Suministro e instalación de diverso equipamiento científico-técnico exclusivo para unidades de investigación.Cofinanciado con Fondos Feder 2014-2020 Castilla La Mancha FPA0090005</t>
  </si>
  <si>
    <t>Suministro-inst. equipos necesarios para adecuación a normativa de  instalaciones de protección contra incendios de los Hospitales Virgen del Valle y la Misericordia de Toledo</t>
  </si>
  <si>
    <t>b</t>
  </si>
  <si>
    <t>IMPERIOSA URGENCIA</t>
  </si>
  <si>
    <t xml:space="preserve">Suministro de material fungible de diagnostico avanzado en técnicas endoscópicas y CPRE </t>
  </si>
  <si>
    <t>Servicios de desarrollo e implantación de un sistema para la creación y gestión de formularios electrónicos para ventanillas electrónicas, cofinanciado con fondos Feder (2014-2020)</t>
  </si>
  <si>
    <t>Adquisición de Furgoneta Electrica Parque Móvil de Toledo</t>
  </si>
  <si>
    <t>Adquisición e instalación de 5 aceleradores lineales en los Hospitales de Albacete, Ciudad Real y Toledo, incluido un sistema de gestión de la información y su mantenimiento.</t>
  </si>
  <si>
    <t>AB-Contratación Servicio de Transporte Escolar Ruta P-306 Dic19-Jun20</t>
  </si>
  <si>
    <t>Contratacion del suministro de Marcapasos, Desfibriladores, Electrodos y Holters</t>
  </si>
  <si>
    <t>Sistema de Secuenciación Masiva NGS</t>
  </si>
  <si>
    <t>Servicio de apoyo y asistencia a la gestión informática en determinados centros y servicios de la Consejería de Educación, Cultura y Deportes</t>
  </si>
  <si>
    <t>AB-Contratación del Servicio de Limpieza en IES Don Bosco 2019-2021</t>
  </si>
  <si>
    <t>Adquisición de equipamiento informático destinado a Formación Profesional y Escuelas de Arte</t>
  </si>
  <si>
    <t>Adquisición de gasóleo C para las instalaciones del Instituto de Ciencias de la Salud de Castilla-La Mancha entre los años 2019-2020</t>
  </si>
  <si>
    <t xml:space="preserve">Contrato de suministro de productos de lavandería  para varios centros adscritos a la Dirección Provincial de Bienestar Social de Ciudad Real </t>
  </si>
  <si>
    <t>Mantenimiento integral de equipo de urodinámica, marca MMS, modelo Solar Blue, instalado en el Hospital General Universitario de Ciudad Real.</t>
  </si>
  <si>
    <t>PNSP 8/2019 Suministro de dos gastroscopios y tres colonoscopios</t>
  </si>
  <si>
    <t>Suministro de monitor multiparamétrico de paciente para Resonancia Magnética en el Complejo Hospitalario de Toledo.</t>
  </si>
  <si>
    <t>Suministro, arrendamiento sin opción a compra, de equipos de frío-congelación para aislamiento y contención de residuos citotóxicos del Complejo Hospitalario de Toledo</t>
  </si>
  <si>
    <t>Mto. evolutivo y soporte de sistemas de información de la estadística educativa (SIEE) de CLM y los servicios técnicos para actualización (Upgrade) y mejora de la plataforma tecnológica SIEE</t>
  </si>
  <si>
    <t>Suministro combustible vehículos oficiales de la D.P. Desarrollo Sostenible - RESSA</t>
  </si>
  <si>
    <t>Mantenimiento integral a todo riesgo del equipamiento del Acelerador Lineal marca ACCURAY  del Hospital General Universitario perteneciente a la G.A.I. de Ciudad Real del Sescam</t>
  </si>
  <si>
    <t>Contrato derivado de suministro de combustible RESSA</t>
  </si>
  <si>
    <t>Suministro combustible Enero-Octubre 2019 para vehículos adscritos a la Delegación Provincial de Fomento en Albacete</t>
  </si>
  <si>
    <t>Suministro de 200 cajas de papel ecológico para impresión y escritura - fibra virgen A4</t>
  </si>
  <si>
    <t>Mantenimiento equipos de monitorización de UCI</t>
  </si>
  <si>
    <t>Servicio para la realización de las tareas de apoyo en la verificaciones del art. 125 reglamento 1303/2013, operaciones declaradas en 2019 Consejería Educación FEDER CLM 2014-2020</t>
  </si>
  <si>
    <t>Suministro de pan y bolleria</t>
  </si>
  <si>
    <t>CR-TO-19-335 actuaciones de conservación en la carretera CM-9429. Tramo puente reina Sofía. Talavera de la Reina (Toledo)</t>
  </si>
  <si>
    <t>Suministro, instalación y mantenimiento de una mesa de biopsia de mama por estereotaxia para el Nuevo Hospital de Toledo</t>
  </si>
  <si>
    <t>Suministro de 354 cajas papel ecológico para impresión y escritura en la D.P. de Educación Cultura y Deportes de Guadalajara</t>
  </si>
  <si>
    <t>Contrato Derivado D.P. FOMENTO de Ciudad Real Basado en el Acuerdo Marco De Suministro De Combustible De Automoción (EXPEDIENTE:2018/000363).</t>
  </si>
  <si>
    <t>contratación centralizada suministro combustible RESSA, S.A.U. para vehículos Albacete. Fecha inicio: 01/01/2020. Fecha fin: 31/12/2020.</t>
  </si>
  <si>
    <t>Servicio de Soporte y Mantenimiento del Software de Gestión del OpenLab para el laboratorio del Hospital del Hellín.</t>
  </si>
  <si>
    <t>PA-04/2019 Servicio de alimentación de pacientes</t>
  </si>
  <si>
    <t>Suministro de papel ecológico para impresión y escritura durante el periodo comprendido entre el 16 de diciembre de 2019 y el 30 de noviembre de 2020.</t>
  </si>
  <si>
    <t>Contratación suministro puesta en funcionamiento carros isotérmicos de distribución comidas en línea caliente marca SOCAMEL última generación y bandejas específicas para la GAICR</t>
  </si>
  <si>
    <t>Mantenimiento de los videocolonoscopios del Servicio de Digestivo del Hospital Virgen de la Luz de Cuenca</t>
  </si>
  <si>
    <t>Suministro de papel ecológico para impresión y escritura durante el periodo comprendido entre el día siguiente a su firma y el 30/11/2020</t>
  </si>
  <si>
    <t>Instalación de un  sistema de gestión energética en el Hospital Perpetuo Socorro</t>
  </si>
  <si>
    <t>Cesión contrato transporte escolar - Lote 5 - Ruta S45001337A</t>
  </si>
  <si>
    <t>Contrato derivado de suministro de combustible SOLRED.</t>
  </si>
  <si>
    <t>Suministro combustible vehículos oficiales de la D.P. Desarrollo Sostenible - SOLRED</t>
  </si>
  <si>
    <t>Mantenimiento integral a todo riesgo de dos equipos de RX portátil, marca Fujifilm</t>
  </si>
  <si>
    <t>Contrato derivado de suministro de combustible para los vehículos oficiales para 2019-2020</t>
  </si>
  <si>
    <t>Sum., instalación y puesta en marcha de sistemas de lavado-descontaminación, esterilización y gestión de información y trazabilidad para la central de esterilización del H.U. Toledo</t>
  </si>
  <si>
    <t>Adquisición de librería de cintas para el CPD</t>
  </si>
  <si>
    <t>Servicio de transporte de muestras clínicas, mercancías y paquetería, por vía terrestre para la GAI de Talavera de la Reina</t>
  </si>
  <si>
    <t>Suministro para la adquisición de ropa lisa</t>
  </si>
  <si>
    <t>Comedores escolares en centros públicos no universitarios de Castilla-La Mancha para los cursos escolares 2019/2020 y 2020/2021</t>
  </si>
  <si>
    <t>Reparación del sistema de detección y protección contra incendios del Archivo Histórico provincial de Ciudad Real</t>
  </si>
  <si>
    <t>Suministro de una incubadora de transporte neonatal</t>
  </si>
  <si>
    <t>Suministro de folletos, guías y planos para la promoción de Castilla-La Mancha como destino turístico</t>
  </si>
  <si>
    <t>Adquisición de material para toma de muestras destinado al Programa de Cribado Neonatal durante los años 2020 y 2021</t>
  </si>
  <si>
    <t>Póliza de seguro de asistencia sanitaria, de accidentes y de repatriación de los auxiliares de conversación en centros públicos docentes no universitarios para curso 2019/2020</t>
  </si>
  <si>
    <t>Suministro de huevos y carne fresca de aves</t>
  </si>
  <si>
    <t>Suministro de carne fresca de ternera y cerdo</t>
  </si>
  <si>
    <t>Suministro, respetuoso con el medio ambiente, de medicamentos de Factor VIII de coagulación recombinante</t>
  </si>
  <si>
    <t>Gu. Servicio de limpieza centros de Educación Secundaria. Zona B</t>
  </si>
  <si>
    <t>Suministro de un esterilizador a baja temperatura de peróxido de hidrogeno con fase de plasma, mediante arrendamiento.</t>
  </si>
  <si>
    <t>Gu. Servicio de limpieza Centros de Educación Secundaria. Zona D</t>
  </si>
  <si>
    <t>Gu. Servicio de limpieza Centros de Educación Secundaria. Zona C</t>
  </si>
  <si>
    <t>Suministro de una cantidad estimada de papel ecológico para impresión y escritura, fibra virgen A4 en el periodo de 1 de enero de 2020 a 31 de diciembre de 2020.</t>
  </si>
  <si>
    <t>Servicio de mantenimiento integral de las puertas automáticas existentes en los centros sanitarios del Complejo Hospitalario de Toledo</t>
  </si>
  <si>
    <t>suministro de reactivos, material equipamiento necesario mantenimiento integral para detección intraoperatoria de metástasis cáncer de mama en ganglio centinela sistema osna</t>
  </si>
  <si>
    <t>Adquisición de 142 portátiles (equipamiento informático)</t>
  </si>
  <si>
    <t>Servicio de lavandería en el Albergue Juvenil "San Servando" de Toledo 2020-2021</t>
  </si>
  <si>
    <t>Equipos Endoscopia</t>
  </si>
  <si>
    <t>Suministro de yogures, postres de frutas, gelatinas y postres lacteos</t>
  </si>
  <si>
    <t>Adquisición estación de diagnostico de mama</t>
  </si>
  <si>
    <t>Suministro de Envases/contenedores, trazabilidad y gestión de residuos medicos o veterinarios o de investigación asociada generados en los centros sanitarios del SESCAM</t>
  </si>
  <si>
    <t>Adquisición de material de oficina, imprenta y toner con destino en la Dirección Provincial de Toledo de la Consejería de Fomento.</t>
  </si>
  <si>
    <t>Suministro de medicamentos exclusivos de varias farmacéuticas, con destino al Servicio de Farmacia del Complejo Hospitalario de Toledo.</t>
  </si>
  <si>
    <t>Bolsas de aspiración</t>
  </si>
  <si>
    <t>PNSP 9/2019 Contratación de estudios PET-TAC en Unidad Móvil.</t>
  </si>
  <si>
    <t>Contratación suministro de Lavavajillas para varios centros adscritos a la dirección provincial de bienestar social en Ciudad Real</t>
  </si>
  <si>
    <t>Suministro Material de Incontinencia</t>
  </si>
  <si>
    <t>Creación de Píldoras Formativas en Video</t>
  </si>
  <si>
    <t>Servicio de prevención y control de legionelosis en el edificio sede de la D. P. de Agricultura, Agua y Desarrollo Rural de Cuenca y en Centros dependientes de la misma</t>
  </si>
  <si>
    <t>Suministro de marisco y pescado fresco en diversos centros adscritos a la Delegación Provincial de Bienestar Social</t>
  </si>
  <si>
    <t xml:space="preserve"> suministro de papel ecológico en la Delegación Provincial de Bienestar Social en Ciudad Real y Centros dependientes para el periodo 1 de enero de 2020 y el 31 de diciembre de 2020</t>
  </si>
  <si>
    <t>Servicios de desarrollo, implantación y mantenimiento evolutivo de los sistemas de Administración Electrónica de la JCCM, cofinanciado con fondos Feder (2014-2020)</t>
  </si>
  <si>
    <t>Gu. Mantenimiento Integral del Archivo Histórico Provincial y la Biblioteca Pública</t>
  </si>
  <si>
    <t>Contrato basado en el acuerdo marco de suminisro de combustible de automoción. SOLRED S.A</t>
  </si>
  <si>
    <t>Sum Medicamentos exclusivos: Almirall, Astellas Pharma, Astrazeneca Farmaceutica, Celgene, Ipsen Pharma, Janssen-Cilag, Lilly, Merck, Otsuka Pharmaceutical y Vifor Pharma España</t>
  </si>
  <si>
    <t>Suministro de productos de higiene y aseo personal para diversos centros adscritos a la Delegación Provincial de Bienestar Social en Ciudad Real</t>
  </si>
  <si>
    <t>Contrato de suministro de legumbres, arroces, pasta, galletas, agua, zumos y otras bebidas y otros productos no perecederos para centros adscritos a la D.P de Bienestar Social</t>
  </si>
  <si>
    <t>Suministro de medicamentos de Factor VIII de coagulación recombinante NOVOEIGTH y ELOCTA</t>
  </si>
  <si>
    <t>Construcción, ejecución y servicios complementarios de los stands de promoción turística de la JCCM para las ferias de Turismo durante 2020</t>
  </si>
  <si>
    <t>Acceso a la red de emergencias digital TETRA y el mantenimiento de terminales y equipos compatibles con ella.</t>
  </si>
  <si>
    <t>Servicio de definición y mantenimiento del programa de autocontrol y  análisis de peligros y PPCC en varios centros dependientes de la D.P B. Social en C.Real</t>
  </si>
  <si>
    <t>Suministro de alimentos congelados con destino a centros residenciales dependientes de la Delegación Provincial de Bienestar Social</t>
  </si>
  <si>
    <t>Ampliación y renovación de las licencias del gestor documental Alfresco Enterprise de la JCCM</t>
  </si>
  <si>
    <t>IRIAF Tomelloso Limpieza Ecológica</t>
  </si>
  <si>
    <t xml:space="preserve">Servicio de mantenimiento de equipos de electromedicina de la GAI Talavera
</t>
  </si>
  <si>
    <t>Suministro de combustible de automoción para vehículos de la JCCM y sus organismos autónomos SSCC Consejería Hacienda y AAPP con la empresa RED ESPAÑOLA DE SERVICIOS, S.A.U.</t>
  </si>
  <si>
    <t>Suministro, instalación y mantenimiento de diverso equipamiento de Alta Tecnología para el Nuevo Hospital de Toledo</t>
  </si>
  <si>
    <t>Servicio de consultoría en comercio exterior para el mercado alemán, cofinanciable en un 80% por el Programa Operativo FEDER 2014-2020 de Castilla-La Mancha.</t>
  </si>
  <si>
    <t>Suministro de fruta y verdura para diversos centros adscritos a la Delegación Provincial de Bienestar Social en Ciudad Real</t>
  </si>
  <si>
    <t>Contrato basado en el acuerdo marco de suministros de combustible de automoción. RESSA S.A.U</t>
  </si>
  <si>
    <t>Servicio para la administración y gestión de sistemas informáticos del Ipex</t>
  </si>
  <si>
    <t>Servicio alimentación pacientes Hospital Santa Barbara, GAI Puertollano</t>
  </si>
  <si>
    <t>Suministro de vestuario y calzado para personal laboral en las residencias para personas mayores dependientes de la dirección provincial de Bienestar Social de Toledo</t>
  </si>
  <si>
    <t>Contrato de suministro de alimentos en conserva para diversos centros adscritos a la DP de Bienestar Social en Ciudad Real.</t>
  </si>
  <si>
    <t>Suministro productos lácteos y derivados, huevos y derivados, aceites, agua mineral y zumos, centros residenciales personas mayores. RM Barber RM Virgen del Prado RM Quijote Sancho</t>
  </si>
  <si>
    <t>Gu. Servicio de limpieza centros de educación Secundaria. Zona A</t>
  </si>
  <si>
    <t>Suministro de material de vestuario deportivo con destino a la Consejeria de Educacion, Cultura y Deportes 2020</t>
  </si>
  <si>
    <t>Transporte del personal de la URR de Alcohete para el año 2020</t>
  </si>
  <si>
    <t>Suministro gasóleo C para Delegación Provincial de Sanidad y URR Alcohete (GU)</t>
  </si>
  <si>
    <t>Obra de terminación del Centro de Salud de Alcolea del Pinar (Guadalajara)</t>
  </si>
  <si>
    <t>Suministro de combustible de automoción para vehículos de la JCCM y sus organismos autónomos con la empresa SOLRED, S.A.</t>
  </si>
  <si>
    <t>Contrato basado de suministro de combustible de automoción con la empresa SOLRED para los vehículos del parque móvil de servicios generales para 2020 y 2021.</t>
  </si>
  <si>
    <t>Sº de vigilancia y seguridad de Hospital, Centros Sanitarios y dependencias de la Gerencia de Atención Integrada de Cuenca.</t>
  </si>
  <si>
    <t>Suministro de leche, derivados lacteos, zumos y vino</t>
  </si>
  <si>
    <t xml:space="preserve">Dirección Facultativa de Obra para la obra de rehabilitación integral para la Mezquita de Tornerías </t>
  </si>
  <si>
    <t>Suministro de productos de alimentación para la Unidad Residencial y Rehabilitadora de Alcohete (Yebes)</t>
  </si>
  <si>
    <t>Suministro de productos de limpieza y aseo personal para la Unidad Residencial y Rehabilitadora de Alcohete, dependiente de la Delegación Provincial de Sanidad de Guadalajara.</t>
  </si>
  <si>
    <t>Acuerdo de ejecución, derivado del convenio singular de vinculación suscrito el día 27/06/2019, entre la G.A.I. de Hellín y Centro Médico de Diagnósticos Talavera, S.A.</t>
  </si>
  <si>
    <t>Suministro de papel ecologico para impresion y escritura</t>
  </si>
  <si>
    <t>Obra de adecuacion del ala oeste del ICS a una unidad de hospitalizacion psiquiatrica de media estancia (UME)</t>
  </si>
  <si>
    <t>Hemodiálisis en centros de diálisis extrahospitalaria</t>
  </si>
  <si>
    <t>Obras de rehabilitación integral de la Mezquita de Tornerías de Toledo para destinarla a su uso como Centro de Promoción de la Artesanía de Castilla-La Mancha</t>
  </si>
  <si>
    <t>Servicio para el apoyo a la Intervención General en los trabajos de certificación de las cuentas de los fondos agrícolas Feaga/Feader declaradas a la comisión europea.</t>
  </si>
  <si>
    <t>Medicamento Eculizumab</t>
  </si>
  <si>
    <t>Suministro de Ropa de Trabajo EPIs para el Personal Laboral del Servicio de Carreteras de la Dirección Provincial de la Consejería de Fomento en Ciudad Real.</t>
  </si>
  <si>
    <t>Suministro de aceite de oliva, panadería, huevos, leche y otros productos lácteos para diversos centros adscritos a la Dirección Provincial de Bienestar Social</t>
  </si>
  <si>
    <t>Adquisición de vestuario para el personal laboral del Servicio de Carreteras de la Delegación Provincial de la Consejería de Fomento en Cuenca</t>
  </si>
  <si>
    <t>Obras de construcción del Centro de Referencia Nacional de Formación Profesional Famillia Profesional Fabricación Mecánica, Área Contrucciones Aeronáuticas en Illescas</t>
  </si>
  <si>
    <t>Dirección Facultativa de Obra para las obras de construcción del Centro de Referencia Nacional de Illescas</t>
  </si>
  <si>
    <t>Servicio de limpieza, desinfección, desratización y desinsectación de la Gerencia de Atención Integrada de Cuenca (HOSPITAL, CEDT, CCSS, CCLL y otros centros dependientes)</t>
  </si>
  <si>
    <t>98</t>
  </si>
  <si>
    <t>Fundación Colección Roberto Polo</t>
  </si>
  <si>
    <t>Contratación personal de mantenimiento y limpieza para la Colección Roberto Polo. Centro de Arte Moderno y Contemporáneo de Castilla - La Mancha</t>
  </si>
  <si>
    <t>Contratación servicios de personal de taquilla para la Colección Roberto Polo. Centro de Arte Moderno y Contemporáneo de Castilla - La Mancha</t>
  </si>
  <si>
    <t>Contratación Servicio Prensa y Comunicación Colección Roberto Polo. Centro de Arte Moderno y Contemporáneo de Castilla-La Mancha</t>
  </si>
  <si>
    <t>Contratación por procedimiento abierto de los servicios de asesoramiento técnico y conservación de la Colección Roberto Polo</t>
  </si>
  <si>
    <t>Contratación servicio personal de control de acceso y atención al público para Colección Roberto Polo. Centro de Arte Moderno y Contemporáneo de Castilla - La Mancha</t>
  </si>
  <si>
    <t>Contratación servicio personal auxiliares de sala para la Colección Roberto Polo. Centro de Arte Moderno y Contemporáneo de Castilla - La Mancha</t>
  </si>
  <si>
    <t>Servicios de diseño, construcción, montaje, desmontaje y mantenimiento del stand de la Consejería de Agricultura, Medio Ambiente y Desarrollo Rural de la JCCM para Fenavin 2019</t>
  </si>
  <si>
    <t>Contratación por procedimiento abierto del suministro e implantación de un sistema de alumbrado monumental/decorativo de los molinos de viento de Herencia (Ciudad Real)</t>
  </si>
  <si>
    <t>Servicios Film Commission Castilla-La Mancha.</t>
  </si>
  <si>
    <t>patrocinio con motivo de la promoción de CLM como destino turístico</t>
  </si>
  <si>
    <t>Patrocinio para la película "Rocambola".</t>
  </si>
  <si>
    <t xml:space="preserve">Patrocinio de la película "La suite nupcial". </t>
  </si>
  <si>
    <t>creación e instalación de una escultura artística de Titanosaurio en el Museo de Paleontología de CLM</t>
  </si>
  <si>
    <t>campaña de promoción offline y online del destino Castilla-La Mancha en China</t>
  </si>
  <si>
    <t>82</t>
  </si>
  <si>
    <t>Fundación Parque Científico y Tecnológico de Castilla-La Mancha</t>
  </si>
  <si>
    <t>Servicio la asistencia técnica elaboración de contenidos formativos TIC  formato MOODLE para el impulso digital de ciudadanos y empresas de Castilla</t>
  </si>
  <si>
    <t>Servicio de asistencia técnica para la ejecución de planes de capacitación para ciudadanos a través de la red de centros de Internet y otras aulas TIC en Castilla-La Mancha</t>
  </si>
  <si>
    <t>Servicio de asistencia técnica para la coordinación, evolución y dinamización de la Red de Asesores Tecnológicos</t>
  </si>
  <si>
    <t>Servicio de asistencia técnica para ejecutar un plan de comunicación y acciones de marketing digital y publicidad para consecución de los objetivos de BILIB</t>
  </si>
  <si>
    <t>Contratación de los trabajos relativos al servicio la asistencia técnica para el mantenimiento y desarrollo de aplicaciones con TYPO3 para Bilib.</t>
  </si>
  <si>
    <t>Contratación para la prestación del servicio de gestión de cocina en la Residencia Comunitaria de Cuenca</t>
  </si>
  <si>
    <t>Contratación para la prestación de los servicios de Vigilancia, Seguridad y Protección en el Centro de Atención Especializada al Menor de Toledo</t>
  </si>
  <si>
    <t>Contrato de suministro de 3 vehículos de 9 plazas y 1 vehículo de 5 plazas para transporte de usuarios en la Fundación Sociosanitaria de Castilla-La Mancha mediante la modalidad de renting</t>
  </si>
  <si>
    <t>Contratación para la prestación de servicios de asesoramiento jurídico y dirección letrada vinculados al PRAT</t>
  </si>
  <si>
    <t>Contratación para la prestación del servicio de gestión de cocina en la Residencia Comunitaria de Talavera de la Reina</t>
  </si>
  <si>
    <t>Contratación para la prestación del servicio de gestión de cocina en el Centro de Atención Especializada al Menor de Toledo</t>
  </si>
  <si>
    <t>Gestión Ambiental de Castilla-La Mancha, S.A (Geacam)</t>
  </si>
  <si>
    <t>Suministro de alimentación y pienso para el coto social de Sevilleja de la Jara y refugios de fauna de la Nava de Don Diego y Cardeñosa, provincia de Toledo. Temporada 2019-2020.</t>
  </si>
  <si>
    <t>Obras de adecuación de la base retén de Henarejos (Cuenca).</t>
  </si>
  <si>
    <t>Servicio para redacción de proyecto básico y de ejecución, estudio de seguridad y salud y dirección facultativa de obras de construcción de helisuperficie en Corduente (GU).</t>
  </si>
  <si>
    <t>Suministro por lotes, de equipos de protección individual y otra equipación para as campañas de prevención de incendios forestales en CLM 2019-2020.</t>
  </si>
  <si>
    <t>Servicio de tracking ilimitado por un año para 225 unidades de geolocalización Spot Gen3 del servicio de extinción de incendios forestales de Castilla - La Mancha.</t>
  </si>
  <si>
    <t>Servicio de soporte para el software de posicionamiento y gestión de emergencias por incendios forestales Firesponse en CLM. Periodo 1-06-2019 a 31-05-2020.</t>
  </si>
  <si>
    <t>Servicio de mantenimiento del software de las centrales integradoras de comunicaciones del servicio de defensa contra incendios forestales CLM 2019.</t>
  </si>
  <si>
    <t>Obras de eliminación de residuos forestales mediante medios mecánicos y desbroce mecanizado, por lotes, en Castilla-La Mancha 2019.</t>
  </si>
  <si>
    <t>Suministro, instalación y alquiler de módulos prefabricados en la BRIF de La Iglesuela (Toledo). Anualidad 2019-2020.</t>
  </si>
  <si>
    <t>Suministro de cascos de seguridad como parte del equipo de protección individual (Epi) para las campañas de prevención de incendios forestales 201-2020</t>
  </si>
  <si>
    <t>Obras consistentes en el apeo y saca mecanizada de madera, por Lotes, procedentes de tratamientos selvícolas en CLM. Anualidad 2019.</t>
  </si>
  <si>
    <t>Suministro por Lotes, de neumáticos para vehículos autobomba participantes en la campaña de prevención y extinción de incendios forestales 2019, en CLM.</t>
  </si>
  <si>
    <t>Suministro por Lotes, de material de repuesto para la dotación mínima normalizada de los medios  de extinción de incendios forestales 2019.</t>
  </si>
  <si>
    <t xml:space="preserve">Suministro por Lotes de material de vestuario para las bases de los medioas aéreos  y terrestres que participan en las campañas de extinción de incendios forestales de CLM. </t>
  </si>
  <si>
    <t>Suministro de licencia de uso y adaptación de funcionalidades para las anualidades 2019-2020 de la apliación e-Gestiona.</t>
  </si>
  <si>
    <t>Suministro de uniformidad y equipamiento técnico para el personal de Geacam S. A., adscrito a los diferentes encargos que le efectua la JCCM</t>
  </si>
  <si>
    <t xml:space="preserve">Suministro en régimen de renting flexible de vehículos (todo-terrenos, pick ups, furgonetas y turismos), por dos años, para el desarrollo de actividades propias de Geacam S. A. </t>
  </si>
  <si>
    <t>Obras de construcción de punto de agua en Peñas Negrillas, T. M. de Almuradiel (Ciudad Real).</t>
  </si>
  <si>
    <t>Obras de adecuación de varios puntos de agua en la provincia de Cuenca 2019.</t>
  </si>
  <si>
    <t>Obras de rehabilitación del silo de Alcaraz como Centro Comarcal de Emergencia (CCE) de la comarca Sierra de Alcaraz (Albacete).</t>
  </si>
  <si>
    <t>Servicio de mantenimiento de software y equipamiento de las centrales integradoras de comunicaciones ubicadas en los COP y en el COR.</t>
  </si>
  <si>
    <t>Obras de construcción de torres de vigilancia por Lotes (7 metálicas y 2 de hormigón) en diferentes puntos estratégicos de Castilla - La Mancha.</t>
  </si>
  <si>
    <t>Servicio de una firma de auditoría para la realización de la auditoría de cuentas anuales de Geacam S. A., correspondientes al ejercicio 2019.</t>
  </si>
  <si>
    <t>Gestión de Infraestructuras de Castilla-La Mancha, S.A.U (Gicaman)</t>
  </si>
  <si>
    <t>Obras de Urbanización y adecuación al tráfico rodado de vial en la C/Plaza de Toros de Tarancón</t>
  </si>
  <si>
    <t>Contratación del servicio de seguridad y vigilancia privada de edificio de viviendas sito en la C/ Paralela, 3 de Talavera de la Reina</t>
  </si>
  <si>
    <t>Prestación del servicio de seguridad y vigilancia privada en la promoción de viviendas de las 86VPO de Toledo</t>
  </si>
  <si>
    <t>Prestación del servicio de seguridad y vigilancia privada en el edificio Quixote CREA y aparcamiento vinculado</t>
  </si>
  <si>
    <t>Servicios de Secretaria del Consejo de Administración de Gestión de Infraestructuras de Castilla-La Mancha, S.A.</t>
  </si>
  <si>
    <t>Ejecución de las obras de reparación de la envolvente del Centro de Instalación de Empresas II de Toledo.</t>
  </si>
  <si>
    <t>Obras de reparación de daños causados en edificio de viviendas como causa del asiento diferencial de la cimentación.</t>
  </si>
  <si>
    <t>Prestación del Servicio de Seguridad y Vigilancia Privada en la promoción de viviendas de las 27 VPO de Talavera de la Reina (Toledo).</t>
  </si>
  <si>
    <t>88</t>
  </si>
  <si>
    <t>Grupo Ente Público Radiotelevisión de Castilla-La Mancha</t>
  </si>
  <si>
    <t>Plataforma de vídeo Online (OVP)</t>
  </si>
  <si>
    <t xml:space="preserve">Servicio de Producción de Información Deportiva en Centros Territoriales
</t>
  </si>
  <si>
    <t>Mantenimiento de Avid</t>
  </si>
  <si>
    <t>Suministro y Soporte Sistema Información Meteorológica CMM</t>
  </si>
  <si>
    <t>Suministro Sistemas de Transmisión IP - 3G/4G</t>
  </si>
  <si>
    <t>Servicio de Unidad Móvil CMM</t>
  </si>
  <si>
    <t>Grafismo elecciones municipales, autonómicas y europeas año 2019</t>
  </si>
  <si>
    <t>Instalación de la carpa de CMM en la Feria de Albacete 2019</t>
  </si>
  <si>
    <t>Renting de Vehículo</t>
  </si>
  <si>
    <t>Servicios de Explotación de la Plataforma OTT</t>
  </si>
  <si>
    <t>Mantenimiento de la Plataforma Digital</t>
  </si>
  <si>
    <t>Actualización Intercom</t>
  </si>
  <si>
    <t>Renting de Vehículo para Equipo de Presidencia</t>
  </si>
  <si>
    <t>Ejecución de obras para ampliación de paso superior sobre la A42 situado en PK 31900 y glorietas de conexión en Illescas (Toledo).</t>
  </si>
  <si>
    <t>Prestación de servicios de auditoria de cuentas anuales individuales y consolidadas del Instituto de Finanzas de Castilla-La Mancha, S.A.U. para los ejercicios 2019, 2020 y 2021</t>
  </si>
  <si>
    <t>Obras de mejora del pretratamiento en las estaciones de bombeo de aguas residuales de Almedina y Villamanrique (Ciudad Real)</t>
  </si>
  <si>
    <t>Servicios de mantenimiento de la aplicación de recaudación del canon de abastecimiento y depuración de Infraestructuras del Agua de Castilla-La Mancha</t>
  </si>
  <si>
    <t>Servicios de director de explotación de los Sistemas de Abastecimiento de la Zona 1</t>
  </si>
  <si>
    <t>Servicios de explotación, conservación y mantenimiento del sistema de abastecimiento de la Mancomunidad del río Tajuña (Guadalajara)</t>
  </si>
  <si>
    <t>Servicios de explotación, conservación y mantenimiento de las estaciones depuradoras de aguas residuales de Lezuza, Tiriez, La Yunquera, Balazote y Barrax (Albacete)</t>
  </si>
  <si>
    <t>Se diección obra control vigilancia asistencia técnica dirección de obra y coordinación seguridad y salud finalización obras y puesta en marcha edar Cifuentes (Gu)</t>
  </si>
  <si>
    <t>Servicios de asistencia técnica para el apoyo técnico al Area Financiera de IACLM</t>
  </si>
  <si>
    <t>Obras de mejora de la EDAR de Valdeganga (Albacete)</t>
  </si>
  <si>
    <t>Obras de construcción y puesta en marcha de la estación depuradora de aguas residuales de Argamasilla de Calatrava (Ciudad Real)</t>
  </si>
  <si>
    <t>Suministro de equipos y obras de ampliación de la estación depuradora de aguas residuales de Ventas de Retamosa (Toledo)</t>
  </si>
  <si>
    <t>Obras de contrucción y puesta en marcha de estación depuradora de aguas residuales de Motilla del Palancar (Cuenca)</t>
  </si>
  <si>
    <t>Servicios de recepción en las oficinas de Infraestructuras del Agua de Castilla-La Mancha y asistencia técnica de apoyo a la gestión del registro de la Entidad</t>
  </si>
  <si>
    <t>Suministro para la sustitución de membranas del gasómetro e instalación del sistema de desulfuración en la EDAR de Valdepeñas (CR)</t>
  </si>
  <si>
    <t>Servicios de explotación, conservación y mantenimiento de las estaciones depuradoras de aguas residuales de Fuente de Pedro Naharro, El Acebrón y Torrubia del Campo (Cuenca)</t>
  </si>
  <si>
    <t>Suministro de membranas y puesta en marcha del Rack 1 en la nanofiltración de la estación de tratamiento de agua potable de El Girasol (Cuenca)</t>
  </si>
  <si>
    <t>Se dirección asistencia técnica a la dirección vigilancia control y coordinación de seguridad y salud de las obras de construcción y puesta en marcha edar Argamasilla Calatrava (cr)</t>
  </si>
  <si>
    <t>Obras de mejora de las instalaciones eléctricas del sistema de abastecimiento Girasol</t>
  </si>
  <si>
    <t>servicios de vigilancia de seguridad de las instalaciones de saneamiento y depuración de los núcleos urbanos de Ballesteros de Calatrava y más (CR)</t>
  </si>
  <si>
    <t>servicios de coordinación de seguridad y salud para obras de mejora de instalaciones de abastecimiento y depuración de IACLM</t>
  </si>
  <si>
    <t>SE de dirección y asistencia técnica de las obras y coordinación de seg y salud de las obras de construcción y puesta en marcha de la EDAR de Motilla del Palancar (Cuenca)</t>
  </si>
  <si>
    <t>Servicios para el estudio económico-financiero y jurídico de alternativas en relación con la capacidad de inversión de IACLM y el perímetro de consolidación contable</t>
  </si>
  <si>
    <t>obras de construcción del bombeo de las aguas residuales del polígono agroindustrial a la EDAR de Balazote (AB)</t>
  </si>
  <si>
    <t>obras de ejecución de un lecho biológico, mejora en el desbaste y limpieza del tanque de tormentas de la EDAR de Pozorrubio de Santiago (Cuenca)</t>
  </si>
  <si>
    <t>servicios de explotación, conservación y mantenimiento de la EDAR de Valdeaveruelo (GU)</t>
  </si>
  <si>
    <t>organización, clasificación, descripción y digitalización de documentación de IACLM</t>
  </si>
  <si>
    <t>Obras de mejora y ampliación de la estación de bombeo de aguas residuales de Los Navalucillos (Toledo)</t>
  </si>
  <si>
    <t>SE de explotación conservación y mantenimiento de dos estaciones de bombeo de aguas residuales en Valdepeñas y Villamayor Ctva y tanque de tormentas de Almagro-Bolaños Ctva (CR)</t>
  </si>
  <si>
    <t>Servicios de explotación, conservación y mantenimiento de las estaciones depuradoras de aguas residuales de Villatoya y La Recueja (Albacete)</t>
  </si>
  <si>
    <t>Servicios de operación y mantenimiento de los sistemas de abastecimiento de Campiña Baja y Bornova (Guadalajara)</t>
  </si>
  <si>
    <t>IA/1000000</t>
  </si>
  <si>
    <t>JCCM+ OOAA</t>
  </si>
  <si>
    <t xml:space="preserve">CONTRATOS ADJUDICADOS POR LA TOTALIDAD DEL SECTOR PÚBLICO REGIONAL 
EJERCICIOS 2018-2019
</t>
  </si>
  <si>
    <t>Ejercicio 2019</t>
  </si>
  <si>
    <t>CONTRATOS ADJUDICADOS POR LA TOTALIDAD DEL SECTOR PÚBLICO REGIONAL POR TIPO DE CONTRATO                                                                                                                                           EJERCICIOS 2018-2019</t>
  </si>
  <si>
    <t>CONTRATOS ADJUDICADOS POR JCCM Y OOAA POR TIPO DE CONTRATO                                                                                                                                           EJERCICIOS 2018-2019</t>
  </si>
  <si>
    <t>Concesión de Servicios</t>
  </si>
  <si>
    <t>Concesión de  Servicios</t>
  </si>
  <si>
    <t>UNIVERSIDAD</t>
  </si>
  <si>
    <t>Monitores Deportivos</t>
  </si>
  <si>
    <t>Microscopio Confocal Espectral para el Instituto de Ciencias Ambientales del Campus de Toledo</t>
  </si>
  <si>
    <t>Suministro de un Espectrómetro de Masas Maldi-Tof/Tof para el Instituto de Nanociencia, Nanotecnología y Materiales Moleculares para el Campus de Toledo de la Universidad de Castilla-La Mancha</t>
  </si>
  <si>
    <t>SUMINISTRO, ENTREGA E INSTALACIÓN DE UN SISTEMA PARA ESTUDIOS CORRELATIVOS DE FISIOLOGÍA Y ESTRUCTURA AUDITIVA Y VISUAL, CON DESTINO AL INSTITUTO DE INVESTIGACIÓN EN DISCAPACIDADES NEUROLÓGICAS DE LA FACULTAD DE MEDICINA DEL CAMPUS DE ALBACETE.</t>
  </si>
  <si>
    <t>SUMINISTRO, ENTREGA E INSTALACIÓN DE UNA AMPLIACIÓN Y MEJORA DE UN CLUSTER RECONFIGURABLE DE ALTAS PRESTACIONES, CON DESTINO A LA E.T.S DE INGENIERÍA INFORMÁTICA DEL CAMPUS DE ALBACETE</t>
  </si>
  <si>
    <t>Suministro, entrega e instalación de una unidad de citometría de flujo innovadora aplicada a la espermatología, con destino a la E.T.S. de Ingenieros Agrónomos y de Montes del Campus de Albacete</t>
  </si>
  <si>
    <t>Suministro, mediante arrendamiento sin opción a compra, de fuente de agua con sistema de filtrado y mantenimiento para la Facultad de Enfermería del Campus de Cuenca</t>
  </si>
  <si>
    <t>Servicio Cafetería-Comedor Kiosco-Bar Campus de Ciudad Real</t>
  </si>
  <si>
    <t>Servicios de Soporte Técnico sobre el Sistema de Single Singn-On de la Universidad de Castilla-La Mancha</t>
  </si>
  <si>
    <t>SERVICIOS DE MANTENIMIENTO PREVENTIVO Y CORRECTIVO DE LA ESTACIÓN DE DEPURACIÓN DE AGUAS RESIDUALES DEL CAMPUS UNIVERSITARIO DE TOLEDO. RECINTO ANTIGUA FÁBRICA DE ARMAS DE LA UNIVERSIDAD DE CASTILLA-LA MANCHA</t>
  </si>
  <si>
    <t>Sistema de procesado de cerámicas abrasivas y ultrapuras para aplicaciones de altas prestaciones obtenidas por PIM y 3D, con destino al Laboratorio de Materiales del Instituto de Investigaciones Energéticas y Aplicaciones Industriales de Ciudad Real.</t>
  </si>
  <si>
    <t>SUMINISTRO, ENTREGA E INSTALACIÓN DE UNA CENTRÍFUGA DE ALTAS PRESTACIONES ,REFRIGERADA, Y CONJUNTO DE ROTORES, CON DESTINO AL CENTRO REGIONAL DE INVESTIGACIONES BIOMÉDICAS DEL CAMPUS DE ALBACETE, DEPENDIENTE DE LA UNIVERSIDAD DE CASTILLA-LA MANCHA</t>
  </si>
  <si>
    <t>Servicio Cafetería-Comedor Facultad Ciencias Jurídicas y Sociales de Toledo</t>
  </si>
  <si>
    <t>LABORATORIO DE ROBÓTICA FLEXIBLE/BLANDA PARA COLABORACIÓN ROBOT-HUMANO Y ROBOT-ROBOT PARA LA ESCUELA TÉCNICA SUPERIOR DE INGENIEROS INDUSTRIALES DEL CAMPUS DE CIUDAD REAL</t>
  </si>
  <si>
    <t>Laboratorio integrado de Espectroscopía óptica integrado por cuatro equipos</t>
  </si>
  <si>
    <t>Suministro, entrega e instalación  de equipamiento de producción Multicámara del Centro de Tecnologías y Contenidos Digitales de la Universidad de Castilla-La Mancha del Campus de Toledo.</t>
  </si>
  <si>
    <t>SUMINISTRO, ENTREGA E INSTALACIÓN DE EQUIPAMIENTO PARA ESPECTROFOTÓMETROS DE RESONANCIA MAGNÉTICA NUCLEAR, CON DESTINO A LOS EDIFICIOS SAN ALBERTO MAGNO Y MARIE CURIE DEL CAMPUS DE CIUDAD REAL</t>
  </si>
  <si>
    <t>EQUIPAMIENTO CIENTÍFICO-TÉCNICO PARA LA AMPLIACIÓN Y MEJORA DE LOS LABORATORIOS DEL INSTITUTO DE DESARROLLO REGIONAL DE LA UNIVERSIDAD DE CASTILLA-LA MANCHA EN EL CAMPUS DE ALBACETE (4 LOTES)</t>
  </si>
  <si>
    <t>SERVICIO DE MANTENIMIENTO SOBRE LA INFRAESTRUCTURA INALÁMBRICA DE LA UNIVERSIDAD DE CASTILLA-LA MANCHA</t>
  </si>
  <si>
    <t>SUMINISTRO DE UN SISTEMA DE SIMULACIÓN DE ALTITUD CON CONTROL DE CONDICIONES ATMOSFÉRICAS PARA VEHÍCULOS AEREOS TRIPULADOS Y NO TRIPULADOS PARA EL CAMPUS DE TOLEDO</t>
  </si>
  <si>
    <t>SUMINISTRO, ENTREGA E INSTALACIÓN DE UN EQUIPO PARA LA ADQUISICIÓN DE IMÁGENES DE INVESTIGACIÓN BIOMÉDICA, CON DESTINO A LA FACULTAD DE MEDICINA DEL CAMPUS DE ALBACETE</t>
  </si>
  <si>
    <t>SUMINISTRO, ENTREGA E INSTALACIÓN DE UN SISTEMA MALDI TOF/TOF PARA ESTUDIO       DE PROTEÓMICA DIRECTAMENTE EN TEJIDO</t>
  </si>
  <si>
    <t>CONTRATOS ADJUDICADOS POR ENTES, EMPRESAS PÚBLICAS, FUNDACIONES Y UNIVERSIDAD DE CASTILLA LA MANCHA POR TIPO DE CONTRATO EJERCICIOS 2018-2019</t>
  </si>
  <si>
    <t>CONTRATOS ADJUDICADOS POR LA TOTALIDAD DEL SECTOR PÚBLICO POR PTO. DE ADJUDICACIÓN                                                                                                                EJERCICIOS 2018-2019</t>
  </si>
  <si>
    <t>Procedimiento abierto</t>
  </si>
  <si>
    <t>Abierto Súper Simplificado</t>
  </si>
  <si>
    <t>Licitación con Negociación</t>
  </si>
  <si>
    <t>CONTRATOS ADJUDICADOS POR JCCM Y OOAA  POR PTO. DE ADJUDICACIÓN                                                                                                                EJERCICIOS 2018-2019</t>
  </si>
  <si>
    <t>Licitación con negociación</t>
  </si>
  <si>
    <t>CONTRATOS ADJUDICADOS POR ENTES, EMPRESAS PÚBLICAS, FUNDACIONES Y UNIVERSIDAD DE CASTILLA LA MANCHA POR PTO. DE ADJUDICACIÓN-EJERCICIOS 2018-2019</t>
  </si>
  <si>
    <t>CONTRATOS ADJUDICADOS POR JCCM Y OOAA EJERCICIOS 2018-2019</t>
  </si>
  <si>
    <t>Desarrollo Sostenible</t>
  </si>
  <si>
    <t>CONTRATOS ADJUDICADOS POR ENTES, EMPRESAS PÚBLICAS, FUNDACIONES Y UNIVERSIDAD DE CASTILLA LA MANCHA                                                                                                          EJERCICIOS 2018-2019</t>
  </si>
  <si>
    <t>IPEX</t>
  </si>
  <si>
    <t>Grupo Ente Público Radiotelevisión de CLM</t>
  </si>
  <si>
    <t>Fundación Parque Científico y Tecnológico de CLM</t>
  </si>
  <si>
    <t>Concesión de servicios</t>
  </si>
  <si>
    <t>TIPO DE CONTRATO</t>
  </si>
  <si>
    <t>BAJA TOTAL</t>
  </si>
  <si>
    <t>PORCENTAJE BAJA</t>
  </si>
  <si>
    <t>PAPEL</t>
  </si>
  <si>
    <t>OBJETO AM</t>
  </si>
  <si>
    <t>IA</t>
  </si>
  <si>
    <t>IA *1000</t>
  </si>
  <si>
    <t>Nombre sección</t>
  </si>
  <si>
    <t>Agricultura, Agua y Desarrollo Rural</t>
  </si>
  <si>
    <t>Vicepresidencia</t>
  </si>
  <si>
    <t>CONTRATOS BASADOS ACUERDOS MARCO MANTENIMIENTO, LIMPIEZA, COMBUSTIBLE , PAPEL Y MOBILIARIO DE OFICINA EJERCICIO 2019</t>
  </si>
  <si>
    <t>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</si>
</sst>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color indexed="56"/>
      <name val="Arial"/>
      <family val="2"/>
    </font>
    <font>
      <b/>
      <sz val="8"/>
      <color indexed="56"/>
      <name val="Arial"/>
      <family val="2"/>
    </font>
    <font>
      <sz val="10"/>
      <color indexed="56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rgb="FF00206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 Narrow"/>
      <family val="2"/>
    </font>
    <font>
      <b/>
      <i/>
      <sz val="10"/>
      <color rgb="FF000099"/>
      <name val="Arial"/>
      <family val="2"/>
    </font>
    <font>
      <b/>
      <sz val="10"/>
      <color rgb="FF000099"/>
      <name val="Arial"/>
      <family val="2"/>
    </font>
    <font>
      <b/>
      <i/>
      <sz val="10"/>
      <color rgb="FF000099"/>
      <name val="Arial Narrow"/>
      <family val="2"/>
    </font>
    <font>
      <b/>
      <sz val="10"/>
      <color rgb="FF000099"/>
      <name val="Arial Narrow"/>
      <family val="2"/>
    </font>
    <font>
      <b/>
      <sz val="8"/>
      <color rgb="FF000099"/>
      <name val="Arial Narrow"/>
      <family val="2"/>
    </font>
    <font>
      <sz val="10"/>
      <color rgb="FF000099"/>
      <name val="Arial"/>
      <family val="2"/>
    </font>
    <font>
      <b/>
      <sz val="8.5"/>
      <color rgb="FF000099"/>
      <name val="Arial Narrow"/>
      <family val="2"/>
    </font>
    <font>
      <sz val="8"/>
      <name val="Arial Narrow"/>
      <family val="2"/>
    </font>
    <font>
      <b/>
      <sz val="10"/>
      <color rgb="FF002060"/>
      <name val="Arial Narrow"/>
      <family val="2"/>
    </font>
    <font>
      <b/>
      <i/>
      <sz val="11"/>
      <color rgb="FF000099"/>
      <name val="Arial"/>
      <family val="2"/>
    </font>
    <font>
      <b/>
      <sz val="11"/>
      <color rgb="FF000099"/>
      <name val="Arial"/>
      <family val="2"/>
    </font>
    <font>
      <b/>
      <i/>
      <sz val="11"/>
      <color rgb="FF000099"/>
      <name val="Arial Narrow"/>
      <family val="2"/>
    </font>
    <font>
      <b/>
      <sz val="11"/>
      <color rgb="FF000099"/>
      <name val="Arial Narrow"/>
      <family val="2"/>
    </font>
    <font>
      <b/>
      <sz val="9"/>
      <name val="Arial"/>
      <family val="2"/>
    </font>
    <font>
      <b/>
      <sz val="11"/>
      <color theme="1"/>
      <name val="Arial Narrow"/>
      <family val="2"/>
    </font>
    <font>
      <sz val="11"/>
      <color theme="2" tint="-0.89999084444715716"/>
      <name val="Arial Narrow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Dialog"/>
    </font>
    <font>
      <sz val="10"/>
      <name val="Century Gothic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44" fillId="0" borderId="0"/>
  </cellStyleXfs>
  <cellXfs count="282">
    <xf numFmtId="0" fontId="0" fillId="0" borderId="0" xfId="0"/>
    <xf numFmtId="4" fontId="0" fillId="0" borderId="0" xfId="0" applyNumberFormat="1"/>
    <xf numFmtId="0" fontId="21" fillId="35" borderId="10" xfId="0" applyFont="1" applyFill="1" applyBorder="1" applyAlignment="1">
      <alignment vertical="center" wrapText="1"/>
    </xf>
    <xf numFmtId="3" fontId="22" fillId="0" borderId="10" xfId="0" applyNumberFormat="1" applyFont="1" applyFill="1" applyBorder="1" applyAlignment="1">
      <alignment horizontal="right" vertical="center" wrapText="1"/>
    </xf>
    <xf numFmtId="2" fontId="23" fillId="0" borderId="10" xfId="0" applyNumberFormat="1" applyFont="1" applyFill="1" applyBorder="1" applyAlignment="1">
      <alignment horizontal="right" vertical="center" wrapText="1"/>
    </xf>
    <xf numFmtId="4" fontId="22" fillId="0" borderId="10" xfId="0" applyNumberFormat="1" applyFont="1" applyFill="1" applyBorder="1" applyAlignment="1">
      <alignment horizontal="right" vertical="center" wrapText="1"/>
    </xf>
    <xf numFmtId="3" fontId="24" fillId="35" borderId="10" xfId="0" applyNumberFormat="1" applyFont="1" applyFill="1" applyBorder="1" applyAlignment="1">
      <alignment horizontal="right" vertical="center" wrapText="1"/>
    </xf>
    <xf numFmtId="4" fontId="24" fillId="35" borderId="10" xfId="0" applyNumberFormat="1" applyFont="1" applyFill="1" applyBorder="1" applyAlignment="1">
      <alignment horizontal="right" vertical="center" wrapText="1"/>
    </xf>
    <xf numFmtId="2" fontId="27" fillId="0" borderId="16" xfId="0" applyNumberFormat="1" applyFont="1" applyFill="1" applyBorder="1" applyAlignment="1">
      <alignment horizontal="right" vertical="center" wrapText="1"/>
    </xf>
    <xf numFmtId="4" fontId="27" fillId="0" borderId="16" xfId="0" applyNumberFormat="1" applyFont="1" applyFill="1" applyBorder="1" applyAlignment="1">
      <alignment horizontal="right" vertical="center" wrapText="1"/>
    </xf>
    <xf numFmtId="3" fontId="27" fillId="0" borderId="10" xfId="0" applyNumberFormat="1" applyFont="1" applyFill="1" applyBorder="1" applyAlignment="1">
      <alignment horizontal="right" vertical="center" wrapText="1"/>
    </xf>
    <xf numFmtId="4" fontId="27" fillId="0" borderId="10" xfId="0" applyNumberFormat="1" applyFont="1" applyFill="1" applyBorder="1" applyAlignment="1">
      <alignment horizontal="right" vertical="center" wrapText="1"/>
    </xf>
    <xf numFmtId="0" fontId="0" fillId="0" borderId="10" xfId="0" applyBorder="1"/>
    <xf numFmtId="4" fontId="0" fillId="0" borderId="10" xfId="0" applyNumberFormat="1" applyBorder="1"/>
    <xf numFmtId="0" fontId="34" fillId="35" borderId="10" xfId="0" applyFont="1" applyFill="1" applyBorder="1" applyAlignment="1">
      <alignment vertical="center" wrapText="1"/>
    </xf>
    <xf numFmtId="0" fontId="35" fillId="0" borderId="10" xfId="0" applyFont="1" applyBorder="1" applyAlignment="1">
      <alignment horizontal="center" vertical="center" wrapText="1"/>
    </xf>
    <xf numFmtId="4" fontId="35" fillId="0" borderId="10" xfId="0" applyNumberFormat="1" applyFont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top" wrapText="1"/>
    </xf>
    <xf numFmtId="3" fontId="31" fillId="35" borderId="10" xfId="0" applyNumberFormat="1" applyFont="1" applyFill="1" applyBorder="1" applyAlignment="1">
      <alignment horizontal="center" wrapText="1"/>
    </xf>
    <xf numFmtId="4" fontId="31" fillId="35" borderId="10" xfId="0" applyNumberFormat="1" applyFont="1" applyFill="1" applyBorder="1" applyAlignment="1">
      <alignment horizontal="center" wrapText="1"/>
    </xf>
    <xf numFmtId="0" fontId="31" fillId="35" borderId="10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wrapText="1"/>
    </xf>
    <xf numFmtId="4" fontId="35" fillId="0" borderId="10" xfId="0" applyNumberFormat="1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vertical="center" wrapText="1"/>
    </xf>
    <xf numFmtId="1" fontId="24" fillId="35" borderId="10" xfId="0" applyNumberFormat="1" applyFont="1" applyFill="1" applyBorder="1" applyAlignment="1">
      <alignment horizontal="right" vertical="center" wrapText="1"/>
    </xf>
    <xf numFmtId="0" fontId="40" fillId="35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center" vertical="center" wrapText="1"/>
    </xf>
    <xf numFmtId="0" fontId="40" fillId="35" borderId="10" xfId="0" applyFont="1" applyFill="1" applyBorder="1" applyAlignment="1">
      <alignment horizontal="center" vertical="top" wrapText="1"/>
    </xf>
    <xf numFmtId="3" fontId="40" fillId="35" borderId="10" xfId="0" applyNumberFormat="1" applyFont="1" applyFill="1" applyBorder="1" applyAlignment="1">
      <alignment horizontal="center" wrapText="1"/>
    </xf>
    <xf numFmtId="4" fontId="40" fillId="35" borderId="10" xfId="0" applyNumberFormat="1" applyFont="1" applyFill="1" applyBorder="1" applyAlignment="1">
      <alignment horizontal="center" wrapText="1"/>
    </xf>
    <xf numFmtId="0" fontId="27" fillId="0" borderId="10" xfId="0" applyFont="1" applyFill="1" applyBorder="1" applyAlignment="1">
      <alignment vertical="center" wrapText="1"/>
    </xf>
    <xf numFmtId="2" fontId="27" fillId="0" borderId="10" xfId="0" applyNumberFormat="1" applyFont="1" applyFill="1" applyBorder="1" applyAlignment="1">
      <alignment horizontal="right" vertical="center" wrapText="1"/>
    </xf>
    <xf numFmtId="0" fontId="25" fillId="35" borderId="10" xfId="0" applyFont="1" applyFill="1" applyBorder="1" applyAlignment="1">
      <alignment horizontal="center" wrapText="1"/>
    </xf>
    <xf numFmtId="3" fontId="25" fillId="35" borderId="10" xfId="0" applyNumberFormat="1" applyFont="1" applyFill="1" applyBorder="1" applyAlignment="1">
      <alignment horizontal="right" vertical="center" wrapText="1"/>
    </xf>
    <xf numFmtId="4" fontId="25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right" vertical="center" wrapText="1"/>
    </xf>
    <xf numFmtId="0" fontId="27" fillId="0" borderId="10" xfId="0" applyFont="1" applyFill="1" applyBorder="1" applyAlignment="1">
      <alignment horizontal="left" vertical="center" wrapText="1"/>
    </xf>
    <xf numFmtId="3" fontId="42" fillId="35" borderId="10" xfId="0" applyNumberFormat="1" applyFont="1" applyFill="1" applyBorder="1"/>
    <xf numFmtId="4" fontId="42" fillId="35" borderId="10" xfId="0" applyNumberFormat="1" applyFont="1" applyFill="1" applyBorder="1"/>
    <xf numFmtId="2" fontId="27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vertical="center" wrapText="1"/>
    </xf>
    <xf numFmtId="3" fontId="24" fillId="35" borderId="10" xfId="0" applyNumberFormat="1" applyFont="1" applyFill="1" applyBorder="1" applyAlignment="1">
      <alignment vertical="center" wrapText="1"/>
    </xf>
    <xf numFmtId="4" fontId="43" fillId="0" borderId="10" xfId="0" applyNumberFormat="1" applyFont="1" applyFill="1" applyBorder="1" applyAlignment="1">
      <alignment horizontal="center" wrapText="1"/>
    </xf>
    <xf numFmtId="0" fontId="45" fillId="0" borderId="0" xfId="43" applyFont="1" applyFill="1" applyBorder="1" applyAlignment="1">
      <alignment vertical="center" wrapText="1"/>
    </xf>
    <xf numFmtId="0" fontId="44" fillId="0" borderId="0" xfId="43" applyAlignment="1">
      <alignment horizontal="center" vertical="center"/>
    </xf>
    <xf numFmtId="0" fontId="44" fillId="0" borderId="0" xfId="43" applyAlignment="1">
      <alignment horizontal="center"/>
    </xf>
    <xf numFmtId="0" fontId="44" fillId="0" borderId="0" xfId="43"/>
    <xf numFmtId="4" fontId="44" fillId="0" borderId="0" xfId="43" applyNumberFormat="1"/>
    <xf numFmtId="0" fontId="44" fillId="0" borderId="0" xfId="43" applyFill="1"/>
    <xf numFmtId="4" fontId="44" fillId="0" borderId="0" xfId="43" applyNumberFormat="1" applyFill="1"/>
    <xf numFmtId="4" fontId="44" fillId="0" borderId="0" xfId="43" applyNumberFormat="1" applyFill="1" applyAlignment="1">
      <alignment horizontal="right"/>
    </xf>
    <xf numFmtId="4" fontId="0" fillId="0" borderId="0" xfId="0" applyNumberFormat="1" applyFill="1"/>
    <xf numFmtId="0" fontId="44" fillId="0" borderId="0" xfId="43" applyFont="1" applyFill="1" applyBorder="1" applyAlignment="1">
      <alignment horizontal="left" wrapText="1"/>
    </xf>
    <xf numFmtId="4" fontId="44" fillId="0" borderId="0" xfId="43" applyNumberFormat="1" applyFont="1" applyFill="1" applyBorder="1" applyAlignment="1">
      <alignment horizontal="right" wrapText="1"/>
    </xf>
    <xf numFmtId="4" fontId="46" fillId="0" borderId="0" xfId="0" applyNumberFormat="1" applyFont="1" applyAlignment="1">
      <alignment horizontal="right"/>
    </xf>
    <xf numFmtId="0" fontId="45" fillId="33" borderId="10" xfId="43" applyFont="1" applyFill="1" applyBorder="1" applyAlignment="1">
      <alignment horizontal="center" vertical="center" wrapText="1"/>
    </xf>
    <xf numFmtId="0" fontId="45" fillId="33" borderId="10" xfId="43" applyFont="1" applyFill="1" applyBorder="1" applyAlignment="1">
      <alignment vertical="center" wrapText="1"/>
    </xf>
    <xf numFmtId="0" fontId="18" fillId="33" borderId="10" xfId="43" applyFont="1" applyFill="1" applyBorder="1" applyAlignment="1">
      <alignment horizontal="center" vertical="center"/>
    </xf>
    <xf numFmtId="4" fontId="18" fillId="33" borderId="10" xfId="43" applyNumberFormat="1" applyFont="1" applyFill="1" applyBorder="1"/>
    <xf numFmtId="0" fontId="31" fillId="35" borderId="10" xfId="0" applyFont="1" applyFill="1" applyBorder="1" applyAlignment="1">
      <alignment horizontal="center" vertical="center" wrapText="1"/>
    </xf>
    <xf numFmtId="0" fontId="18" fillId="33" borderId="10" xfId="43" applyFont="1" applyFill="1" applyBorder="1"/>
    <xf numFmtId="0" fontId="16" fillId="33" borderId="10" xfId="0" applyFont="1" applyFill="1" applyBorder="1"/>
    <xf numFmtId="0" fontId="44" fillId="0" borderId="0" xfId="43" applyBorder="1"/>
    <xf numFmtId="4" fontId="45" fillId="33" borderId="10" xfId="43" applyNumberFormat="1" applyFont="1" applyFill="1" applyBorder="1" applyAlignment="1">
      <alignment vertical="center" wrapText="1"/>
    </xf>
    <xf numFmtId="4" fontId="16" fillId="33" borderId="10" xfId="0" applyNumberFormat="1" applyFont="1" applyFill="1" applyBorder="1"/>
    <xf numFmtId="4" fontId="45" fillId="33" borderId="10" xfId="43" applyNumberFormat="1" applyFont="1" applyFill="1" applyBorder="1" applyAlignment="1">
      <alignment horizontal="center" vertical="center" wrapText="1"/>
    </xf>
    <xf numFmtId="4" fontId="18" fillId="0" borderId="10" xfId="43" applyNumberFormat="1" applyFont="1" applyFill="1" applyBorder="1"/>
    <xf numFmtId="0" fontId="25" fillId="35" borderId="10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4" fontId="25" fillId="35" borderId="10" xfId="0" applyNumberFormat="1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4" fontId="26" fillId="35" borderId="10" xfId="0" applyNumberFormat="1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vertical="center" wrapText="1"/>
    </xf>
    <xf numFmtId="0" fontId="25" fillId="35" borderId="10" xfId="0" applyFont="1" applyFill="1" applyBorder="1" applyAlignment="1">
      <alignment horizontal="left" vertical="center" wrapText="1"/>
    </xf>
    <xf numFmtId="4" fontId="25" fillId="35" borderId="18" xfId="0" applyNumberFormat="1" applyFont="1" applyFill="1" applyBorder="1" applyAlignment="1">
      <alignment horizontal="right" vertical="center" wrapText="1"/>
    </xf>
    <xf numFmtId="4" fontId="44" fillId="0" borderId="0" xfId="43" applyNumberFormat="1" applyFont="1"/>
    <xf numFmtId="0" fontId="44" fillId="0" borderId="0" xfId="43" applyFont="1"/>
    <xf numFmtId="0" fontId="44" fillId="0" borderId="10" xfId="43" applyBorder="1"/>
    <xf numFmtId="0" fontId="31" fillId="36" borderId="10" xfId="0" applyFont="1" applyFill="1" applyBorder="1" applyAlignment="1">
      <alignment horizontal="center" vertical="center" wrapText="1"/>
    </xf>
    <xf numFmtId="3" fontId="31" fillId="36" borderId="10" xfId="0" applyNumberFormat="1" applyFont="1" applyFill="1" applyBorder="1" applyAlignment="1">
      <alignment horizontal="center" vertical="center" wrapText="1"/>
    </xf>
    <xf numFmtId="4" fontId="31" fillId="36" borderId="10" xfId="0" applyNumberFormat="1" applyFont="1" applyFill="1" applyBorder="1" applyAlignment="1">
      <alignment horizontal="center" vertical="center" wrapText="1"/>
    </xf>
    <xf numFmtId="0" fontId="36" fillId="36" borderId="10" xfId="0" applyFont="1" applyFill="1" applyBorder="1"/>
    <xf numFmtId="3" fontId="36" fillId="36" borderId="10" xfId="0" applyNumberFormat="1" applyFont="1" applyFill="1" applyBorder="1" applyAlignment="1">
      <alignment horizontal="center"/>
    </xf>
    <xf numFmtId="4" fontId="36" fillId="36" borderId="10" xfId="0" applyNumberFormat="1" applyFont="1" applyFill="1" applyBorder="1"/>
    <xf numFmtId="0" fontId="19" fillId="35" borderId="14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2" fontId="20" fillId="35" borderId="14" xfId="0" applyNumberFormat="1" applyFont="1" applyFill="1" applyBorder="1" applyAlignment="1">
      <alignment horizontal="center" vertical="center" wrapText="1"/>
    </xf>
    <xf numFmtId="4" fontId="19" fillId="35" borderId="14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wrapText="1"/>
    </xf>
    <xf numFmtId="0" fontId="49" fillId="0" borderId="0" xfId="0" applyFont="1" applyBorder="1"/>
    <xf numFmtId="0" fontId="49" fillId="0" borderId="0" xfId="0" applyFont="1" applyFill="1" applyBorder="1" applyAlignment="1">
      <alignment horizontal="right"/>
    </xf>
    <xf numFmtId="0" fontId="49" fillId="0" borderId="0" xfId="0" applyFont="1" applyBorder="1" applyAlignment="1">
      <alignment horizontal="center"/>
    </xf>
    <xf numFmtId="4" fontId="49" fillId="0" borderId="0" xfId="0" applyNumberFormat="1" applyFont="1" applyBorder="1"/>
    <xf numFmtId="0" fontId="49" fillId="0" borderId="0" xfId="0" applyFont="1" applyBorder="1" applyAlignment="1">
      <alignment horizontal="right"/>
    </xf>
    <xf numFmtId="3" fontId="49" fillId="0" borderId="0" xfId="0" applyNumberFormat="1" applyFont="1" applyBorder="1" applyAlignment="1">
      <alignment horizontal="center"/>
    </xf>
    <xf numFmtId="3" fontId="49" fillId="0" borderId="0" xfId="0" applyNumberFormat="1" applyFont="1" applyBorder="1" applyAlignment="1">
      <alignment horizontal="left" vertical="center"/>
    </xf>
    <xf numFmtId="4" fontId="49" fillId="0" borderId="0" xfId="0" applyNumberFormat="1" applyFont="1" applyBorder="1" applyAlignment="1">
      <alignment horizontal="right"/>
    </xf>
    <xf numFmtId="0" fontId="49" fillId="0" borderId="0" xfId="0" applyFont="1"/>
    <xf numFmtId="0" fontId="49" fillId="0" borderId="0" xfId="0" applyFont="1" applyAlignment="1">
      <alignment horizontal="center"/>
    </xf>
    <xf numFmtId="4" fontId="49" fillId="0" borderId="0" xfId="0" applyNumberFormat="1" applyFont="1"/>
    <xf numFmtId="0" fontId="4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8" fillId="33" borderId="10" xfId="0" applyFont="1" applyFill="1" applyBorder="1" applyAlignment="1">
      <alignment horizontal="center" vertical="center" wrapText="1"/>
    </xf>
    <xf numFmtId="0" fontId="48" fillId="33" borderId="10" xfId="0" applyFont="1" applyFill="1" applyBorder="1" applyAlignment="1">
      <alignment horizontal="center" wrapText="1"/>
    </xf>
    <xf numFmtId="0" fontId="48" fillId="33" borderId="10" xfId="0" applyFont="1" applyFill="1" applyBorder="1" applyAlignment="1">
      <alignment vertical="center" wrapText="1"/>
    </xf>
    <xf numFmtId="0" fontId="50" fillId="33" borderId="10" xfId="0" applyFont="1" applyFill="1" applyBorder="1" applyAlignment="1">
      <alignment vertical="center"/>
    </xf>
    <xf numFmtId="0" fontId="49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50" fillId="33" borderId="10" xfId="0" applyNumberFormat="1" applyFont="1" applyFill="1" applyBorder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4" fontId="48" fillId="33" borderId="10" xfId="0" applyNumberFormat="1" applyFont="1" applyFill="1" applyBorder="1"/>
    <xf numFmtId="0" fontId="0" fillId="33" borderId="10" xfId="0" applyFill="1" applyBorder="1"/>
    <xf numFmtId="0" fontId="48" fillId="33" borderId="10" xfId="0" applyFont="1" applyFill="1" applyBorder="1"/>
    <xf numFmtId="0" fontId="48" fillId="33" borderId="11" xfId="0" applyFont="1" applyFill="1" applyBorder="1" applyAlignment="1">
      <alignment vertical="center" wrapText="1"/>
    </xf>
    <xf numFmtId="4" fontId="48" fillId="33" borderId="11" xfId="0" applyNumberFormat="1" applyFont="1" applyFill="1" applyBorder="1"/>
    <xf numFmtId="4" fontId="16" fillId="33" borderId="11" xfId="0" applyNumberFormat="1" applyFont="1" applyFill="1" applyBorder="1"/>
    <xf numFmtId="3" fontId="16" fillId="33" borderId="10" xfId="0" applyNumberFormat="1" applyFont="1" applyFill="1" applyBorder="1"/>
    <xf numFmtId="4" fontId="0" fillId="0" borderId="0" xfId="0" applyNumberFormat="1" applyAlignment="1">
      <alignment horizontal="right"/>
    </xf>
    <xf numFmtId="4" fontId="16" fillId="0" borderId="0" xfId="0" applyNumberFormat="1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48" fillId="33" borderId="10" xfId="0" applyFont="1" applyFill="1" applyBorder="1" applyAlignment="1">
      <alignment wrapText="1"/>
    </xf>
    <xf numFmtId="3" fontId="48" fillId="33" borderId="10" xfId="0" applyNumberFormat="1" applyFont="1" applyFill="1" applyBorder="1" applyAlignment="1">
      <alignment horizontal="center" wrapText="1"/>
    </xf>
    <xf numFmtId="3" fontId="16" fillId="33" borderId="10" xfId="0" applyNumberFormat="1" applyFont="1" applyFill="1" applyBorder="1" applyAlignment="1">
      <alignment horizontal="center"/>
    </xf>
    <xf numFmtId="0" fontId="18" fillId="0" borderId="0" xfId="43" applyFont="1" applyFill="1" applyBorder="1"/>
    <xf numFmtId="4" fontId="18" fillId="0" borderId="0" xfId="43" applyNumberFormat="1" applyFont="1" applyFill="1" applyBorder="1"/>
    <xf numFmtId="0" fontId="44" fillId="0" borderId="0" xfId="43" applyFill="1" applyBorder="1"/>
    <xf numFmtId="0" fontId="51" fillId="0" borderId="0" xfId="0" applyFont="1"/>
    <xf numFmtId="4" fontId="51" fillId="0" borderId="0" xfId="0" applyNumberFormat="1" applyFont="1"/>
    <xf numFmtId="0" fontId="50" fillId="33" borderId="10" xfId="0" applyFont="1" applyFill="1" applyBorder="1"/>
    <xf numFmtId="4" fontId="50" fillId="33" borderId="10" xfId="0" applyNumberFormat="1" applyFont="1" applyFill="1" applyBorder="1"/>
    <xf numFmtId="0" fontId="50" fillId="0" borderId="0" xfId="0" applyFont="1" applyFill="1" applyBorder="1"/>
    <xf numFmtId="3" fontId="18" fillId="33" borderId="10" xfId="43" applyNumberFormat="1" applyFont="1" applyFill="1" applyBorder="1"/>
    <xf numFmtId="3" fontId="48" fillId="33" borderId="10" xfId="0" applyNumberFormat="1" applyFont="1" applyFill="1" applyBorder="1" applyAlignment="1">
      <alignment horizontal="center" vertical="center" wrapText="1"/>
    </xf>
    <xf numFmtId="0" fontId="44" fillId="0" borderId="0" xfId="43" applyFill="1" applyAlignment="1">
      <alignment horizontal="center" vertical="center"/>
    </xf>
    <xf numFmtId="0" fontId="44" fillId="0" borderId="0" xfId="43" applyFill="1" applyBorder="1" applyAlignment="1">
      <alignment horizontal="center" vertical="center"/>
    </xf>
    <xf numFmtId="0" fontId="52" fillId="33" borderId="10" xfId="43" applyFont="1" applyFill="1" applyBorder="1" applyAlignment="1">
      <alignment horizontal="center" vertical="center"/>
    </xf>
    <xf numFmtId="0" fontId="53" fillId="33" borderId="10" xfId="43" applyFont="1" applyFill="1" applyBorder="1" applyAlignment="1">
      <alignment horizontal="center" vertical="center" wrapText="1"/>
    </xf>
    <xf numFmtId="0" fontId="53" fillId="33" borderId="10" xfId="43" applyFont="1" applyFill="1" applyBorder="1" applyAlignment="1">
      <alignment vertical="center" wrapText="1"/>
    </xf>
    <xf numFmtId="0" fontId="54" fillId="0" borderId="0" xfId="43" applyFont="1" applyFill="1" applyBorder="1" applyAlignment="1">
      <alignment horizontal="center" wrapText="1"/>
    </xf>
    <xf numFmtId="0" fontId="54" fillId="0" borderId="0" xfId="0" applyFont="1" applyBorder="1"/>
    <xf numFmtId="4" fontId="54" fillId="0" borderId="0" xfId="0" applyNumberFormat="1" applyFont="1" applyBorder="1"/>
    <xf numFmtId="4" fontId="54" fillId="0" borderId="0" xfId="0" applyNumberFormat="1" applyFont="1" applyBorder="1" applyAlignment="1">
      <alignment horizontal="right"/>
    </xf>
    <xf numFmtId="0" fontId="55" fillId="0" borderId="0" xfId="43" applyFont="1" applyFill="1" applyBorder="1" applyAlignment="1">
      <alignment vertical="center" wrapText="1"/>
    </xf>
    <xf numFmtId="0" fontId="55" fillId="0" borderId="0" xfId="43" applyFont="1" applyFill="1" applyBorder="1" applyAlignment="1">
      <alignment horizontal="center" wrapText="1"/>
    </xf>
    <xf numFmtId="0" fontId="55" fillId="0" borderId="0" xfId="43" applyFont="1" applyFill="1" applyBorder="1" applyAlignment="1">
      <alignment horizontal="center" vertical="center" wrapText="1"/>
    </xf>
    <xf numFmtId="0" fontId="56" fillId="0" borderId="0" xfId="43" applyFont="1" applyAlignment="1">
      <alignment horizontal="center"/>
    </xf>
    <xf numFmtId="0" fontId="56" fillId="0" borderId="0" xfId="43" applyFont="1"/>
    <xf numFmtId="0" fontId="40" fillId="35" borderId="10" xfId="0" applyFont="1" applyFill="1" applyBorder="1" applyAlignment="1">
      <alignment horizontal="center" vertical="center" wrapText="1"/>
    </xf>
    <xf numFmtId="4" fontId="56" fillId="0" borderId="0" xfId="43" applyNumberFormat="1" applyFont="1"/>
    <xf numFmtId="4" fontId="55" fillId="0" borderId="0" xfId="43" applyNumberFormat="1" applyFont="1" applyFill="1" applyBorder="1" applyAlignment="1">
      <alignment vertical="center" wrapText="1"/>
    </xf>
    <xf numFmtId="0" fontId="53" fillId="33" borderId="10" xfId="43" applyFont="1" applyFill="1" applyBorder="1" applyAlignment="1">
      <alignment horizontal="center" wrapText="1"/>
    </xf>
    <xf numFmtId="0" fontId="53" fillId="33" borderId="10" xfId="0" applyFont="1" applyFill="1" applyBorder="1"/>
    <xf numFmtId="4" fontId="53" fillId="33" borderId="10" xfId="0" applyNumberFormat="1" applyFont="1" applyFill="1" applyBorder="1"/>
    <xf numFmtId="4" fontId="53" fillId="33" borderId="10" xfId="43" applyNumberFormat="1" applyFont="1" applyFill="1" applyBorder="1" applyAlignment="1">
      <alignment horizontal="right" wrapText="1"/>
    </xf>
    <xf numFmtId="0" fontId="55" fillId="0" borderId="0" xfId="43" applyFont="1" applyFill="1" applyBorder="1" applyAlignment="1">
      <alignment horizontal="right" wrapText="1"/>
    </xf>
    <xf numFmtId="4" fontId="55" fillId="0" borderId="0" xfId="43" applyNumberFormat="1" applyFont="1" applyFill="1" applyBorder="1" applyAlignment="1">
      <alignment horizontal="right" wrapText="1"/>
    </xf>
    <xf numFmtId="3" fontId="53" fillId="33" borderId="10" xfId="43" applyNumberFormat="1" applyFont="1" applyFill="1" applyBorder="1" applyAlignment="1">
      <alignment horizontal="center" wrapText="1"/>
    </xf>
    <xf numFmtId="4" fontId="53" fillId="33" borderId="10" xfId="43" applyNumberFormat="1" applyFont="1" applyFill="1" applyBorder="1" applyAlignment="1">
      <alignment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7" fillId="0" borderId="0" xfId="43" applyFont="1" applyFill="1" applyBorder="1" applyAlignment="1">
      <alignment horizontal="center" vertical="center" wrapText="1"/>
    </xf>
    <xf numFmtId="0" fontId="16" fillId="0" borderId="0" xfId="0" applyFont="1" applyFill="1" applyBorder="1"/>
    <xf numFmtId="4" fontId="45" fillId="0" borderId="0" xfId="43" applyNumberFormat="1" applyFont="1" applyFill="1" applyBorder="1" applyAlignment="1">
      <alignment horizontal="center" vertical="center" wrapText="1"/>
    </xf>
    <xf numFmtId="4" fontId="52" fillId="33" borderId="10" xfId="43" applyNumberFormat="1" applyFont="1" applyFill="1" applyBorder="1" applyAlignment="1">
      <alignment horizontal="right" wrapText="1"/>
    </xf>
    <xf numFmtId="0" fontId="52" fillId="33" borderId="10" xfId="43" applyFont="1" applyFill="1" applyBorder="1" applyAlignment="1">
      <alignment horizontal="center" wrapText="1"/>
    </xf>
    <xf numFmtId="0" fontId="57" fillId="33" borderId="10" xfId="0" applyFont="1" applyFill="1" applyBorder="1" applyAlignment="1">
      <alignment horizontal="left"/>
    </xf>
    <xf numFmtId="0" fontId="52" fillId="33" borderId="10" xfId="0" applyFont="1" applyFill="1" applyBorder="1"/>
    <xf numFmtId="4" fontId="52" fillId="33" borderId="10" xfId="0" applyNumberFormat="1" applyFont="1" applyFill="1" applyBorder="1"/>
    <xf numFmtId="0" fontId="52" fillId="33" borderId="10" xfId="43" applyFont="1" applyFill="1" applyBorder="1" applyAlignment="1">
      <alignment horizontal="center" vertical="center" wrapText="1"/>
    </xf>
    <xf numFmtId="0" fontId="52" fillId="33" borderId="10" xfId="43" applyFont="1" applyFill="1" applyBorder="1" applyAlignment="1">
      <alignment vertical="center" wrapText="1"/>
    </xf>
    <xf numFmtId="4" fontId="52" fillId="33" borderId="10" xfId="43" applyNumberFormat="1" applyFont="1" applyFill="1" applyBorder="1" applyAlignment="1">
      <alignment vertical="center" wrapText="1"/>
    </xf>
    <xf numFmtId="4" fontId="46" fillId="0" borderId="0" xfId="0" applyNumberFormat="1" applyFont="1" applyFill="1" applyAlignment="1">
      <alignment horizontal="right"/>
    </xf>
    <xf numFmtId="3" fontId="44" fillId="0" borderId="0" xfId="43" applyNumberFormat="1" applyFill="1" applyAlignment="1">
      <alignment horizontal="right"/>
    </xf>
    <xf numFmtId="4" fontId="45" fillId="33" borderId="10" xfId="43" applyNumberFormat="1" applyFont="1" applyFill="1" applyBorder="1" applyAlignment="1">
      <alignment horizontal="center" wrapText="1"/>
    </xf>
    <xf numFmtId="4" fontId="27" fillId="0" borderId="16" xfId="42" applyNumberFormat="1" applyFont="1" applyFill="1" applyBorder="1" applyAlignment="1">
      <alignment horizontal="right" vertical="center" wrapText="1"/>
    </xf>
    <xf numFmtId="4" fontId="25" fillId="35" borderId="18" xfId="42" applyNumberFormat="1" applyFont="1" applyFill="1" applyBorder="1" applyAlignment="1">
      <alignment horizontal="right" vertical="center" wrapText="1"/>
    </xf>
    <xf numFmtId="0" fontId="45" fillId="33" borderId="10" xfId="43" applyFont="1" applyFill="1" applyBorder="1" applyAlignment="1">
      <alignment horizontal="center" wrapText="1"/>
    </xf>
    <xf numFmtId="0" fontId="44" fillId="0" borderId="0" xfId="43" applyFill="1" applyBorder="1" applyAlignment="1">
      <alignment horizontal="center"/>
    </xf>
    <xf numFmtId="4" fontId="44" fillId="0" borderId="0" xfId="43" applyNumberFormat="1" applyFill="1" applyBorder="1"/>
    <xf numFmtId="0" fontId="18" fillId="0" borderId="0" xfId="43" applyFont="1" applyFill="1" applyBorder="1" applyAlignment="1">
      <alignment horizontal="center"/>
    </xf>
    <xf numFmtId="0" fontId="18" fillId="39" borderId="10" xfId="43" applyFont="1" applyFill="1" applyBorder="1" applyAlignment="1">
      <alignment horizontal="center"/>
    </xf>
    <xf numFmtId="0" fontId="48" fillId="39" borderId="10" xfId="0" applyFont="1" applyFill="1" applyBorder="1"/>
    <xf numFmtId="0" fontId="16" fillId="39" borderId="10" xfId="0" applyFont="1" applyFill="1" applyBorder="1"/>
    <xf numFmtId="4" fontId="48" fillId="39" borderId="10" xfId="0" applyNumberFormat="1" applyFont="1" applyFill="1" applyBorder="1"/>
    <xf numFmtId="4" fontId="18" fillId="39" borderId="10" xfId="43" applyNumberFormat="1" applyFont="1" applyFill="1" applyBorder="1"/>
    <xf numFmtId="0" fontId="0" fillId="0" borderId="0" xfId="0" applyBorder="1"/>
    <xf numFmtId="3" fontId="18" fillId="39" borderId="10" xfId="43" applyNumberFormat="1" applyFont="1" applyFill="1" applyBorder="1" applyAlignment="1">
      <alignment horizontal="center"/>
    </xf>
    <xf numFmtId="0" fontId="18" fillId="39" borderId="10" xfId="43" applyFont="1" applyFill="1" applyBorder="1"/>
    <xf numFmtId="4" fontId="16" fillId="39" borderId="0" xfId="0" applyNumberFormat="1" applyFont="1" applyFill="1" applyBorder="1"/>
    <xf numFmtId="0" fontId="16" fillId="39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39" borderId="0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 wrapText="1"/>
    </xf>
    <xf numFmtId="0" fontId="18" fillId="34" borderId="12" xfId="0" applyFont="1" applyFill="1" applyBorder="1" applyAlignment="1">
      <alignment horizontal="center" wrapText="1"/>
    </xf>
    <xf numFmtId="0" fontId="18" fillId="34" borderId="13" xfId="0" applyFont="1" applyFill="1" applyBorder="1" applyAlignment="1">
      <alignment horizont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41" fillId="35" borderId="10" xfId="0" applyFont="1" applyFill="1" applyBorder="1" applyAlignment="1">
      <alignment horizontal="center" vertical="center" wrapText="1"/>
    </xf>
    <xf numFmtId="4" fontId="42" fillId="37" borderId="21" xfId="0" applyNumberFormat="1" applyFont="1" applyFill="1" applyBorder="1" applyAlignment="1">
      <alignment horizontal="center" wrapText="1"/>
    </xf>
    <xf numFmtId="4" fontId="42" fillId="37" borderId="22" xfId="0" applyNumberFormat="1" applyFont="1" applyFill="1" applyBorder="1" applyAlignment="1">
      <alignment horizontal="center" wrapText="1"/>
    </xf>
    <xf numFmtId="4" fontId="42" fillId="37" borderId="20" xfId="0" applyNumberFormat="1" applyFont="1" applyFill="1" applyBorder="1" applyAlignment="1">
      <alignment horizontal="center" wrapText="1"/>
    </xf>
    <xf numFmtId="4" fontId="42" fillId="37" borderId="23" xfId="0" applyNumberFormat="1" applyFont="1" applyFill="1" applyBorder="1" applyAlignment="1">
      <alignment horizontal="center" wrapText="1"/>
    </xf>
    <xf numFmtId="4" fontId="42" fillId="37" borderId="17" xfId="0" applyNumberFormat="1" applyFont="1" applyFill="1" applyBorder="1" applyAlignment="1">
      <alignment horizontal="center" wrapText="1"/>
    </xf>
    <xf numFmtId="4" fontId="42" fillId="37" borderId="19" xfId="0" applyNumberFormat="1" applyFont="1" applyFill="1" applyBorder="1" applyAlignment="1">
      <alignment horizontal="center" wrapText="1"/>
    </xf>
    <xf numFmtId="0" fontId="25" fillId="35" borderId="10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16" xfId="0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4" fontId="18" fillId="35" borderId="10" xfId="0" applyNumberFormat="1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4" fontId="25" fillId="34" borderId="10" xfId="0" applyNumberFormat="1" applyFont="1" applyFill="1" applyBorder="1" applyAlignment="1">
      <alignment horizontal="center" vertical="center" wrapText="1"/>
    </xf>
    <xf numFmtId="2" fontId="40" fillId="35" borderId="14" xfId="0" applyNumberFormat="1" applyFont="1" applyFill="1" applyBorder="1" applyAlignment="1">
      <alignment horizontal="center" vertical="center" wrapText="1"/>
    </xf>
    <xf numFmtId="2" fontId="40" fillId="35" borderId="16" xfId="0" applyNumberFormat="1" applyFont="1" applyFill="1" applyBorder="1" applyAlignment="1">
      <alignment horizontal="center" vertical="center" wrapText="1"/>
    </xf>
    <xf numFmtId="0" fontId="31" fillId="35" borderId="14" xfId="0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center" vertical="center" wrapText="1"/>
    </xf>
    <xf numFmtId="0" fontId="37" fillId="34" borderId="21" xfId="0" applyFont="1" applyFill="1" applyBorder="1" applyAlignment="1">
      <alignment horizontal="center" vertical="center" wrapText="1"/>
    </xf>
    <xf numFmtId="0" fontId="37" fillId="34" borderId="22" xfId="0" applyFont="1" applyFill="1" applyBorder="1" applyAlignment="1">
      <alignment horizontal="center" vertical="center" wrapText="1"/>
    </xf>
    <xf numFmtId="0" fontId="37" fillId="34" borderId="20" xfId="0" applyFont="1" applyFill="1" applyBorder="1" applyAlignment="1">
      <alignment horizontal="center" vertical="center" wrapText="1"/>
    </xf>
    <xf numFmtId="0" fontId="37" fillId="34" borderId="23" xfId="0" applyFont="1" applyFill="1" applyBorder="1" applyAlignment="1">
      <alignment horizontal="center" vertical="center" wrapText="1"/>
    </xf>
    <xf numFmtId="0" fontId="37" fillId="34" borderId="17" xfId="0" applyFont="1" applyFill="1" applyBorder="1" applyAlignment="1">
      <alignment horizontal="center" vertical="center" wrapText="1"/>
    </xf>
    <xf numFmtId="0" fontId="37" fillId="34" borderId="19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5" xfId="0" applyFont="1" applyFill="1" applyBorder="1" applyAlignment="1">
      <alignment horizontal="center" vertical="center" wrapText="1"/>
    </xf>
    <xf numFmtId="0" fontId="38" fillId="35" borderId="16" xfId="0" applyFont="1" applyFill="1" applyBorder="1" applyAlignment="1">
      <alignment horizontal="center" vertical="center" wrapText="1"/>
    </xf>
    <xf numFmtId="0" fontId="39" fillId="35" borderId="11" xfId="0" applyFont="1" applyFill="1" applyBorder="1" applyAlignment="1">
      <alignment horizontal="center" vertical="center" wrapText="1"/>
    </xf>
    <xf numFmtId="0" fontId="39" fillId="35" borderId="12" xfId="0" applyFont="1" applyFill="1" applyBorder="1" applyAlignment="1">
      <alignment horizontal="center" vertical="center" wrapText="1"/>
    </xf>
    <xf numFmtId="0" fontId="39" fillId="35" borderId="13" xfId="0" applyFont="1" applyFill="1" applyBorder="1" applyAlignment="1">
      <alignment horizontal="center" vertical="center" wrapText="1"/>
    </xf>
    <xf numFmtId="0" fontId="40" fillId="35" borderId="14" xfId="0" applyFont="1" applyFill="1" applyBorder="1" applyAlignment="1">
      <alignment horizontal="center" vertical="center" wrapText="1"/>
    </xf>
    <xf numFmtId="0" fontId="40" fillId="35" borderId="16" xfId="0" applyFont="1" applyFill="1" applyBorder="1" applyAlignment="1">
      <alignment horizontal="center" vertical="center" wrapText="1"/>
    </xf>
    <xf numFmtId="0" fontId="31" fillId="35" borderId="10" xfId="0" applyFont="1" applyFill="1" applyBorder="1" applyAlignment="1">
      <alignment horizontal="center" vertical="center" wrapText="1"/>
    </xf>
    <xf numFmtId="0" fontId="32" fillId="35" borderId="10" xfId="0" applyFont="1" applyFill="1" applyBorder="1" applyAlignment="1">
      <alignment horizontal="center" vertical="center" wrapText="1"/>
    </xf>
    <xf numFmtId="0" fontId="28" fillId="34" borderId="21" xfId="0" applyFont="1" applyFill="1" applyBorder="1" applyAlignment="1">
      <alignment horizontal="center" vertical="center" wrapText="1"/>
    </xf>
    <xf numFmtId="0" fontId="28" fillId="34" borderId="22" xfId="0" applyFont="1" applyFill="1" applyBorder="1" applyAlignment="1">
      <alignment horizontal="center" vertical="center" wrapText="1"/>
    </xf>
    <xf numFmtId="0" fontId="28" fillId="34" borderId="20" xfId="0" applyFont="1" applyFill="1" applyBorder="1" applyAlignment="1">
      <alignment horizontal="center" vertical="center" wrapText="1"/>
    </xf>
    <xf numFmtId="0" fontId="28" fillId="34" borderId="23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  <xf numFmtId="0" fontId="28" fillId="34" borderId="19" xfId="0" applyFont="1" applyFill="1" applyBorder="1" applyAlignment="1">
      <alignment horizontal="center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15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 wrapText="1"/>
    </xf>
    <xf numFmtId="0" fontId="29" fillId="34" borderId="21" xfId="0" applyFont="1" applyFill="1" applyBorder="1" applyAlignment="1">
      <alignment horizontal="center" vertical="center" wrapText="1"/>
    </xf>
    <xf numFmtId="0" fontId="29" fillId="34" borderId="22" xfId="0" applyFont="1" applyFill="1" applyBorder="1" applyAlignment="1">
      <alignment horizontal="center" vertical="center" wrapText="1"/>
    </xf>
    <xf numFmtId="0" fontId="29" fillId="34" borderId="20" xfId="0" applyFont="1" applyFill="1" applyBorder="1" applyAlignment="1">
      <alignment horizontal="center" vertical="center" wrapText="1"/>
    </xf>
    <xf numFmtId="0" fontId="29" fillId="34" borderId="23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30" fillId="35" borderId="11" xfId="0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 wrapText="1"/>
    </xf>
    <xf numFmtId="0" fontId="30" fillId="35" borderId="13" xfId="0" applyFont="1" applyFill="1" applyBorder="1" applyAlignment="1">
      <alignment horizontal="center" vertical="center" wrapText="1"/>
    </xf>
    <xf numFmtId="0" fontId="40" fillId="34" borderId="21" xfId="0" applyFont="1" applyFill="1" applyBorder="1" applyAlignment="1">
      <alignment horizontal="center" vertical="center" wrapText="1"/>
    </xf>
    <xf numFmtId="0" fontId="40" fillId="34" borderId="22" xfId="0" applyFont="1" applyFill="1" applyBorder="1" applyAlignment="1">
      <alignment horizontal="center" vertical="center" wrapText="1"/>
    </xf>
    <xf numFmtId="0" fontId="40" fillId="34" borderId="20" xfId="0" applyFont="1" applyFill="1" applyBorder="1" applyAlignment="1">
      <alignment horizontal="center" vertical="center" wrapText="1"/>
    </xf>
    <xf numFmtId="0" fontId="40" fillId="34" borderId="23" xfId="0" applyFont="1" applyFill="1" applyBorder="1" applyAlignment="1">
      <alignment horizontal="center" vertical="center" wrapText="1"/>
    </xf>
    <xf numFmtId="0" fontId="40" fillId="34" borderId="17" xfId="0" applyFont="1" applyFill="1" applyBorder="1" applyAlignment="1">
      <alignment horizontal="center" vertical="center" wrapText="1"/>
    </xf>
    <xf numFmtId="0" fontId="40" fillId="34" borderId="19" xfId="0" applyFont="1" applyFill="1" applyBorder="1" applyAlignment="1">
      <alignment horizontal="center" vertical="center" wrapText="1"/>
    </xf>
    <xf numFmtId="0" fontId="40" fillId="35" borderId="15" xfId="0" applyFont="1" applyFill="1" applyBorder="1" applyAlignment="1">
      <alignment horizontal="center" vertical="center" wrapText="1"/>
    </xf>
    <xf numFmtId="4" fontId="40" fillId="35" borderId="14" xfId="0" applyNumberFormat="1" applyFont="1" applyFill="1" applyBorder="1" applyAlignment="1">
      <alignment horizontal="center" vertical="center" wrapText="1"/>
    </xf>
    <xf numFmtId="4" fontId="40" fillId="35" borderId="16" xfId="0" applyNumberFormat="1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 wrapText="1"/>
    </xf>
    <xf numFmtId="4" fontId="25" fillId="35" borderId="11" xfId="0" applyNumberFormat="1" applyFont="1" applyFill="1" applyBorder="1" applyAlignment="1">
      <alignment horizontal="center" vertical="center" wrapText="1"/>
    </xf>
    <xf numFmtId="4" fontId="25" fillId="35" borderId="12" xfId="0" applyNumberFormat="1" applyFont="1" applyFill="1" applyBorder="1" applyAlignment="1">
      <alignment horizontal="center" vertical="center" wrapText="1"/>
    </xf>
    <xf numFmtId="4" fontId="25" fillId="35" borderId="13" xfId="0" applyNumberFormat="1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/>
    </xf>
    <xf numFmtId="0" fontId="25" fillId="35" borderId="12" xfId="0" applyFont="1" applyFill="1" applyBorder="1" applyAlignment="1">
      <alignment horizontal="center" vertical="center"/>
    </xf>
    <xf numFmtId="4" fontId="25" fillId="35" borderId="13" xfId="0" applyNumberFormat="1" applyFont="1" applyFill="1" applyBorder="1" applyAlignment="1">
      <alignment horizontal="center" vertical="center"/>
    </xf>
    <xf numFmtId="0" fontId="31" fillId="36" borderId="10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1" fillId="34" borderId="10" xfId="0" applyFont="1" applyFill="1" applyBorder="1" applyAlignment="1">
      <alignment horizontal="center" vertical="center"/>
    </xf>
    <xf numFmtId="0" fontId="31" fillId="36" borderId="16" xfId="0" applyFont="1" applyFill="1" applyBorder="1" applyAlignment="1">
      <alignment horizontal="center" vertical="center" wrapText="1"/>
    </xf>
    <xf numFmtId="0" fontId="36" fillId="38" borderId="10" xfId="0" applyFont="1" applyFill="1" applyBorder="1" applyAlignment="1">
      <alignment horizontal="left" vertical="center" wrapText="1"/>
    </xf>
    <xf numFmtId="0" fontId="36" fillId="38" borderId="10" xfId="0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1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SECTOR PÚBLICO REGIONAL 
NÚMERO DE CONTRATOS</a:t>
            </a:r>
            <a:r>
              <a:rPr lang="es-ES" sz="11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4277395139526887"/>
          <c:y val="0.200370824936992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0665821313384"/>
          <c:y val="0.16009889453462045"/>
          <c:w val="0.80585515359119997"/>
          <c:h val="0.61388972878364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BA-49D7-B976-040C08137D62}"/>
              </c:ext>
            </c:extLst>
          </c:dPt>
          <c:dPt>
            <c:idx val="1"/>
            <c:invertIfNegative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1-F5BA-49D7-B976-040C08137D62}"/>
              </c:ext>
            </c:extLst>
          </c:dPt>
          <c:dPt>
            <c:idx val="2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2-F5BA-49D7-B976-040C08137D6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2019'!$C$1793:$C$1795</c:f>
              <c:strCache>
                <c:ptCount val="3"/>
                <c:pt idx="0">
                  <c:v>JCCM y OOAA</c:v>
                </c:pt>
                <c:pt idx="1">
                  <c:v>Entes, Fundaciones y Empresas Públicas dependientes de JCCM</c:v>
                </c:pt>
                <c:pt idx="2">
                  <c:v>Universidad de CLM</c:v>
                </c:pt>
              </c:strCache>
            </c:strRef>
          </c:cat>
          <c:val>
            <c:numRef>
              <c:f>'TOTAL 2019'!$D$1793:$D$1795</c:f>
              <c:numCache>
                <c:formatCode>#,##0</c:formatCode>
                <c:ptCount val="3"/>
                <c:pt idx="0">
                  <c:v>1573</c:v>
                </c:pt>
                <c:pt idx="1">
                  <c:v>181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BA-49D7-B976-040C081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627768"/>
        <c:axId val="192769472"/>
      </c:barChart>
      <c:catAx>
        <c:axId val="19062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92769472"/>
        <c:crosses val="autoZero"/>
        <c:auto val="1"/>
        <c:lblAlgn val="ctr"/>
        <c:lblOffset val="100"/>
        <c:noMultiLvlLbl val="0"/>
      </c:catAx>
      <c:valAx>
        <c:axId val="19276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9062776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 DE ADJUDICACIÓN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layout>
        <c:manualLayout>
          <c:xMode val="edge"/>
          <c:yMode val="edge"/>
          <c:x val="0.29735165507559513"/>
          <c:y val="0.1473886389201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AB-4A59-895E-BBACCCD3D7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AB-4A59-895E-BBACCCD3D72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AB-4A59-895E-BBACCCD3D72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'TOTAL ADJUDICACION 19'!$B$1799:$B$1805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Abierto Súper Simplificado</c:v>
                </c:pt>
                <c:pt idx="3">
                  <c:v>Sis. Contratación Centralizada Estatal</c:v>
                </c:pt>
                <c:pt idx="4">
                  <c:v>Contratos Basados</c:v>
                </c:pt>
                <c:pt idx="5">
                  <c:v>Licitación con Negociación</c:v>
                </c:pt>
                <c:pt idx="6">
                  <c:v>Negociado sin publicidad</c:v>
                </c:pt>
              </c:strCache>
            </c:strRef>
          </c:cat>
          <c:val>
            <c:numRef>
              <c:f>'TOTAL ADJUDICACION 19'!$E$1799:$E$1805</c:f>
              <c:numCache>
                <c:formatCode>#,##0.00</c:formatCode>
                <c:ptCount val="7"/>
                <c:pt idx="0">
                  <c:v>324.9743755599996</c:v>
                </c:pt>
                <c:pt idx="1">
                  <c:v>28.079200999999983</c:v>
                </c:pt>
                <c:pt idx="2">
                  <c:v>1.7138058500000002</c:v>
                </c:pt>
                <c:pt idx="3" formatCode="0.00">
                  <c:v>2.04</c:v>
                </c:pt>
                <c:pt idx="4" formatCode="0.00">
                  <c:v>38.227489639999988</c:v>
                </c:pt>
                <c:pt idx="5" formatCode="0.00">
                  <c:v>0.95037695999999994</c:v>
                </c:pt>
                <c:pt idx="6" formatCode="0.00">
                  <c:v>45.56213812999998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B-4A59-895E-BBACCCD3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88184"/>
        <c:axId val="100488576"/>
      </c:barChart>
      <c:catAx>
        <c:axId val="10048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488576"/>
        <c:crosses val="autoZero"/>
        <c:auto val="1"/>
        <c:lblAlgn val="ctr"/>
        <c:lblOffset val="100"/>
        <c:noMultiLvlLbl val="0"/>
      </c:catAx>
      <c:valAx>
        <c:axId val="100488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00488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JCCM</a:t>
            </a:r>
            <a:r>
              <a:rPr lang="es-ES" sz="1600" baseline="0"/>
              <a:t> Y OOAA</a:t>
            </a:r>
            <a:r>
              <a:rPr lang="es-ES" sz="1600"/>
              <a:t> 
NÚMERO DE CONTRATOS</a:t>
            </a:r>
            <a:r>
              <a:rPr lang="es-ES" sz="1600" baseline="0"/>
              <a:t> </a:t>
            </a:r>
            <a:r>
              <a:rPr lang="es-ES" sz="1600"/>
              <a:t>2019</a:t>
            </a:r>
          </a:p>
          <a:p>
            <a:pPr>
              <a:defRPr sz="1600"/>
            </a:pPr>
            <a:r>
              <a:rPr lang="es-ES" sz="1600"/>
              <a:t> </a:t>
            </a:r>
          </a:p>
        </c:rich>
      </c:tx>
      <c:layout>
        <c:manualLayout>
          <c:xMode val="edge"/>
          <c:yMode val="edge"/>
          <c:x val="0.35390440149472896"/>
          <c:y val="0.1484356558844173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3537218438593854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746-4734-B4D4-DE62B3D705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746-4734-B4D4-DE62B3D705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746-4734-B4D4-DE62B3D705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ADJUDICACION 19'!$C$1589:$C$1595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Abierto Súper Simplificado</c:v>
                </c:pt>
                <c:pt idx="3">
                  <c:v>Sis. Contratación Centralizada Estatal</c:v>
                </c:pt>
                <c:pt idx="4">
                  <c:v>Contratos Basados</c:v>
                </c:pt>
                <c:pt idx="5">
                  <c:v>Licitación con negociación</c:v>
                </c:pt>
                <c:pt idx="6">
                  <c:v>Negociado sin publicidad</c:v>
                </c:pt>
              </c:strCache>
            </c:strRef>
          </c:cat>
          <c:val>
            <c:numRef>
              <c:f>'JCCM ADJUDICACION 19'!$D$1589:$D$1595</c:f>
              <c:numCache>
                <c:formatCode>General</c:formatCode>
                <c:ptCount val="7"/>
                <c:pt idx="0">
                  <c:v>566</c:v>
                </c:pt>
                <c:pt idx="1">
                  <c:v>276</c:v>
                </c:pt>
                <c:pt idx="2">
                  <c:v>102</c:v>
                </c:pt>
                <c:pt idx="3">
                  <c:v>10</c:v>
                </c:pt>
                <c:pt idx="4">
                  <c:v>374</c:v>
                </c:pt>
                <c:pt idx="5">
                  <c:v>3</c:v>
                </c:pt>
                <c:pt idx="6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6-4734-B4D4-DE62B3D7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39184"/>
        <c:axId val="193339576"/>
      </c:barChart>
      <c:catAx>
        <c:axId val="1933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339576"/>
        <c:crosses val="autoZero"/>
        <c:auto val="1"/>
        <c:lblAlgn val="ctr"/>
        <c:lblOffset val="100"/>
        <c:noMultiLvlLbl val="0"/>
      </c:catAx>
      <c:valAx>
        <c:axId val="193339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93339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JCCM</a:t>
            </a:r>
            <a:r>
              <a:rPr lang="es-ES" sz="1600" baseline="0"/>
              <a:t> Y OOAA</a:t>
            </a:r>
            <a:r>
              <a:rPr lang="es-ES" sz="1600"/>
              <a:t> 
IMPORTE DE ADJUDICACIÓN</a:t>
            </a:r>
            <a:r>
              <a:rPr lang="es-ES" sz="1600" baseline="0"/>
              <a:t> </a:t>
            </a:r>
            <a:r>
              <a:rPr lang="es-ES" sz="1600"/>
              <a:t>2019 </a:t>
            </a:r>
          </a:p>
        </c:rich>
      </c:tx>
      <c:layout>
        <c:manualLayout>
          <c:xMode val="edge"/>
          <c:yMode val="edge"/>
          <c:x val="0.32432159786559445"/>
          <c:y val="0.11489234628497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14844170656"/>
          <c:y val="0.27732658506985786"/>
          <c:w val="0.84761347401873666"/>
          <c:h val="0.3485402636645876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351-42E5-AE52-16C36536B96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351-42E5-AE52-16C36536B96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351-42E5-AE52-16C36536B96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ADJUDICACION 19'!$C$1589:$C$1595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Abierto Súper Simplificado</c:v>
                </c:pt>
                <c:pt idx="3">
                  <c:v>Sis. Contratación Centralizada Estatal</c:v>
                </c:pt>
                <c:pt idx="4">
                  <c:v>Contratos Basados</c:v>
                </c:pt>
                <c:pt idx="5">
                  <c:v>Licitación con negociación</c:v>
                </c:pt>
                <c:pt idx="6">
                  <c:v>Negociado sin publicidad</c:v>
                </c:pt>
              </c:strCache>
            </c:strRef>
          </c:cat>
          <c:val>
            <c:numRef>
              <c:f>'JCCM ADJUDICACION 19'!$F$1589:$F$1595</c:f>
              <c:numCache>
                <c:formatCode>#,##0.00</c:formatCode>
                <c:ptCount val="7"/>
                <c:pt idx="0">
                  <c:v>292.7073875599998</c:v>
                </c:pt>
                <c:pt idx="1">
                  <c:v>22.71890437999998</c:v>
                </c:pt>
                <c:pt idx="2">
                  <c:v>1.7134819100000001</c:v>
                </c:pt>
                <c:pt idx="3">
                  <c:v>2.0345975299999997</c:v>
                </c:pt>
                <c:pt idx="4">
                  <c:v>38.226101769999985</c:v>
                </c:pt>
                <c:pt idx="5">
                  <c:v>0.95037695999999994</c:v>
                </c:pt>
                <c:pt idx="6">
                  <c:v>44.814306109999976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51-42E5-AE52-16C36536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39184"/>
        <c:axId val="193339576"/>
      </c:barChart>
      <c:catAx>
        <c:axId val="1933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339576"/>
        <c:crosses val="autoZero"/>
        <c:auto val="1"/>
        <c:lblAlgn val="ctr"/>
        <c:lblOffset val="100"/>
        <c:noMultiLvlLbl val="0"/>
      </c:catAx>
      <c:valAx>
        <c:axId val="193339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339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ENTES,</a:t>
            </a:r>
            <a:r>
              <a:rPr lang="es-ES" sz="1400" baseline="0"/>
              <a:t> EMPRESAS PÚBLICAS, FUNDACIONES Y UNIVERSIDAD DE CASTILLA LA MANCHA</a:t>
            </a:r>
            <a:r>
              <a:rPr lang="es-ES" sz="1400"/>
              <a:t> 
NÚMERO DE CONTRATOS</a:t>
            </a:r>
            <a:r>
              <a:rPr lang="es-ES" sz="1400" baseline="0"/>
              <a:t> </a:t>
            </a:r>
            <a:r>
              <a:rPr lang="es-ES" sz="1400"/>
              <a:t>2019</a:t>
            </a:r>
          </a:p>
        </c:rich>
      </c:tx>
      <c:layout>
        <c:manualLayout>
          <c:xMode val="edge"/>
          <c:yMode val="edge"/>
          <c:x val="0.1291984543571113"/>
          <c:y val="7.4374470939611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0089458536961"/>
          <c:y val="0.34655443931577518"/>
          <c:w val="0.6427340541762423"/>
          <c:h val="0.296493669508053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FA3-431D-81ED-9A592C41355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A3-431D-81ED-9A592C41355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A3-431D-81ED-9A592C41355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'OEAP ADJUDICACION 19'!$B$223:$B$227</c:f>
              <c:strCache>
                <c:ptCount val="5"/>
                <c:pt idx="0">
                  <c:v>Abierto</c:v>
                </c:pt>
                <c:pt idx="1">
                  <c:v>Abierto Simplificado</c:v>
                </c:pt>
                <c:pt idx="2">
                  <c:v>Abierto Súper Simplificado</c:v>
                </c:pt>
                <c:pt idx="3">
                  <c:v>Contratos Basados</c:v>
                </c:pt>
                <c:pt idx="4">
                  <c:v>Negociado sin Publicidad</c:v>
                </c:pt>
              </c:strCache>
            </c:strRef>
          </c:cat>
          <c:val>
            <c:numRef>
              <c:f>'OEAP ADJUDICACION 19'!$C$223:$C$227</c:f>
              <c:numCache>
                <c:formatCode>General</c:formatCode>
                <c:ptCount val="5"/>
                <c:pt idx="0">
                  <c:v>126</c:v>
                </c:pt>
                <c:pt idx="1">
                  <c:v>68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3-431D-81ED-9A592C41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41536"/>
        <c:axId val="193341928"/>
      </c:barChart>
      <c:catAx>
        <c:axId val="1933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93341928"/>
        <c:crosses val="autoZero"/>
        <c:auto val="1"/>
        <c:lblAlgn val="ctr"/>
        <c:lblOffset val="100"/>
        <c:noMultiLvlLbl val="0"/>
      </c:catAx>
      <c:valAx>
        <c:axId val="193341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9334153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ENTES,</a:t>
            </a:r>
            <a:r>
              <a:rPr lang="es-ES" sz="1400" baseline="0"/>
              <a:t> EMPRESAS PÚBLICAS, FUNDACIONES Y UNIVERSIDAD DE CASTILLA LA MANCHA</a:t>
            </a:r>
            <a:r>
              <a:rPr lang="es-ES" sz="1400"/>
              <a:t> 
IMPORTE DE ADJUDICACIÓN</a:t>
            </a:r>
            <a:r>
              <a:rPr lang="es-ES" sz="1400" baseline="0"/>
              <a:t> </a:t>
            </a:r>
            <a:r>
              <a:rPr lang="es-ES" sz="1400"/>
              <a:t>2019</a:t>
            </a:r>
          </a:p>
        </c:rich>
      </c:tx>
      <c:layout>
        <c:manualLayout>
          <c:xMode val="edge"/>
          <c:yMode val="edge"/>
          <c:x val="0.1291984543571113"/>
          <c:y val="7.4374470939611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16531188318442"/>
          <c:y val="0.3465544834692828"/>
          <c:w val="0.6427340541762423"/>
          <c:h val="0.322234279801889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624-42BF-A757-92A6D6A679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624-42BF-A757-92A6D6A679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624-42BF-A757-92A6D6A679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'OEAP ADJUDICACION 19'!$B$223:$B$227</c:f>
              <c:strCache>
                <c:ptCount val="5"/>
                <c:pt idx="0">
                  <c:v>Abierto</c:v>
                </c:pt>
                <c:pt idx="1">
                  <c:v>Abierto Simplificado</c:v>
                </c:pt>
                <c:pt idx="2">
                  <c:v>Abierto Súper Simplificado</c:v>
                </c:pt>
                <c:pt idx="3">
                  <c:v>Contratos Basados</c:v>
                </c:pt>
                <c:pt idx="4">
                  <c:v>Negociado sin Publicidad</c:v>
                </c:pt>
              </c:strCache>
            </c:strRef>
          </c:cat>
          <c:val>
            <c:numRef>
              <c:f>'OEAP ADJUDICACION 19'!$E$223:$E$227</c:f>
              <c:numCache>
                <c:formatCode>#,##0.00</c:formatCode>
                <c:ptCount val="5"/>
                <c:pt idx="0">
                  <c:v>32.266988000000005</c:v>
                </c:pt>
                <c:pt idx="1">
                  <c:v>5.3602966199999988</c:v>
                </c:pt>
                <c:pt idx="2">
                  <c:v>3.2393999999999999E-4</c:v>
                </c:pt>
                <c:pt idx="3">
                  <c:v>1.3878699999999998E-3</c:v>
                </c:pt>
                <c:pt idx="4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4-42BF-A757-92A6D6A6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341536"/>
        <c:axId val="193341928"/>
      </c:barChart>
      <c:catAx>
        <c:axId val="1933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193341928"/>
        <c:crosses val="autoZero"/>
        <c:auto val="1"/>
        <c:lblAlgn val="ctr"/>
        <c:lblOffset val="100"/>
        <c:noMultiLvlLbl val="0"/>
      </c:catAx>
      <c:valAx>
        <c:axId val="193341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34153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NÚMERO DE CONTRATOS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layout>
        <c:manualLayout>
          <c:xMode val="edge"/>
          <c:yMode val="edge"/>
          <c:x val="0.29690300781088241"/>
          <c:y val="0.116558617818879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78302271880249E-2"/>
          <c:y val="0.17300728221799808"/>
          <c:w val="0.89652422178898439"/>
          <c:h val="0.45286171626383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9E-4638-BD08-695877CDC2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9E-4638-BD08-695877CDC2B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B9E-4638-BD08-695877CDC2B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'SECCIONES PRESUPUESTARIAS 19'!$B$1597:$B$1610</c:f>
              <c:strCache>
                <c:ptCount val="14"/>
                <c:pt idx="0">
                  <c:v>Educación, Cultura y Deportes</c:v>
                </c:pt>
                <c:pt idx="1">
                  <c:v>Fomento</c:v>
                </c:pt>
                <c:pt idx="2">
                  <c:v>Sanidad</c:v>
                </c:pt>
                <c:pt idx="3">
                  <c:v>Agricultura, Agua y Desarrollo Rural</c:v>
                </c:pt>
                <c:pt idx="4">
                  <c:v>Desarrollo Sostenible</c:v>
                </c:pt>
                <c:pt idx="5">
                  <c:v>Bienestar Social</c:v>
                </c:pt>
                <c:pt idx="6">
                  <c:v>Hacienda y Administraciones Públicas</c:v>
                </c:pt>
                <c:pt idx="7">
                  <c:v>Economía, Empresas y Empleo</c:v>
                </c:pt>
                <c:pt idx="8">
                  <c:v>Vicepresidencia</c:v>
                </c:pt>
                <c:pt idx="9">
                  <c:v>Consejo Consultivo</c:v>
                </c:pt>
                <c:pt idx="10">
                  <c:v>IRIAF</c:v>
                </c:pt>
                <c:pt idx="11">
                  <c:v>Instituto de la Mujer</c:v>
                </c:pt>
                <c:pt idx="12">
                  <c:v>Agencia del Agua</c:v>
                </c:pt>
                <c:pt idx="13">
                  <c:v>Servicio de Salud de Castilla la Mancha</c:v>
                </c:pt>
              </c:strCache>
            </c:strRef>
          </c:cat>
          <c:val>
            <c:numRef>
              <c:f>'SECCIONES PRESUPUESTARIAS 19'!$C$1597:$C$1610</c:f>
              <c:numCache>
                <c:formatCode>General</c:formatCode>
                <c:ptCount val="14"/>
                <c:pt idx="0">
                  <c:v>389</c:v>
                </c:pt>
                <c:pt idx="1">
                  <c:v>69</c:v>
                </c:pt>
                <c:pt idx="2">
                  <c:v>99</c:v>
                </c:pt>
                <c:pt idx="3">
                  <c:v>88</c:v>
                </c:pt>
                <c:pt idx="4">
                  <c:v>3</c:v>
                </c:pt>
                <c:pt idx="5">
                  <c:v>140</c:v>
                </c:pt>
                <c:pt idx="6">
                  <c:v>71</c:v>
                </c:pt>
                <c:pt idx="7">
                  <c:v>36</c:v>
                </c:pt>
                <c:pt idx="8">
                  <c:v>29</c:v>
                </c:pt>
                <c:pt idx="9">
                  <c:v>3</c:v>
                </c:pt>
                <c:pt idx="10">
                  <c:v>20</c:v>
                </c:pt>
                <c:pt idx="11">
                  <c:v>4</c:v>
                </c:pt>
                <c:pt idx="12">
                  <c:v>4</c:v>
                </c:pt>
                <c:pt idx="13">
                  <c:v>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E-4638-BD08-695877CD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09152"/>
        <c:axId val="318309544"/>
      </c:barChart>
      <c:catAx>
        <c:axId val="3183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318309544"/>
        <c:crosses val="autoZero"/>
        <c:auto val="1"/>
        <c:lblAlgn val="ctr"/>
        <c:lblOffset val="100"/>
        <c:noMultiLvlLbl val="0"/>
      </c:catAx>
      <c:valAx>
        <c:axId val="318309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31830915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IMPORTE DE ADJUDICACIÓN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layout>
        <c:manualLayout>
          <c:xMode val="edge"/>
          <c:yMode val="edge"/>
          <c:x val="0.26737757836171755"/>
          <c:y val="0.161005716119023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85749322318323E-2"/>
          <c:y val="0.20356161699883207"/>
          <c:w val="0.88550277526784571"/>
          <c:h val="0.4528617162638311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98F-4BA8-9368-195492DE129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98F-4BA8-9368-195492DE129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98F-4BA8-9368-195492DE129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'SECCIONES PRESUPUESTARIAS 19'!$B$1597:$B$1610</c:f>
              <c:strCache>
                <c:ptCount val="14"/>
                <c:pt idx="0">
                  <c:v>Educación, Cultura y Deportes</c:v>
                </c:pt>
                <c:pt idx="1">
                  <c:v>Fomento</c:v>
                </c:pt>
                <c:pt idx="2">
                  <c:v>Sanidad</c:v>
                </c:pt>
                <c:pt idx="3">
                  <c:v>Agricultura, Agua y Desarrollo Rural</c:v>
                </c:pt>
                <c:pt idx="4">
                  <c:v>Desarrollo Sostenible</c:v>
                </c:pt>
                <c:pt idx="5">
                  <c:v>Bienestar Social</c:v>
                </c:pt>
                <c:pt idx="6">
                  <c:v>Hacienda y Administraciones Públicas</c:v>
                </c:pt>
                <c:pt idx="7">
                  <c:v>Economía, Empresas y Empleo</c:v>
                </c:pt>
                <c:pt idx="8">
                  <c:v>Vicepresidencia</c:v>
                </c:pt>
                <c:pt idx="9">
                  <c:v>Consejo Consultivo</c:v>
                </c:pt>
                <c:pt idx="10">
                  <c:v>IRIAF</c:v>
                </c:pt>
                <c:pt idx="11">
                  <c:v>Instituto de la Mujer</c:v>
                </c:pt>
                <c:pt idx="12">
                  <c:v>Agencia del Agua</c:v>
                </c:pt>
                <c:pt idx="13">
                  <c:v>Servicio de Salud de Castilla la Mancha</c:v>
                </c:pt>
              </c:strCache>
            </c:strRef>
          </c:cat>
          <c:val>
            <c:numRef>
              <c:f>'SECCIONES PRESUPUESTARIAS 19'!$D$1597:$D$1610</c:f>
              <c:numCache>
                <c:formatCode>#,##0.00</c:formatCode>
                <c:ptCount val="14"/>
                <c:pt idx="0">
                  <c:v>50.970599779999986</c:v>
                </c:pt>
                <c:pt idx="1">
                  <c:v>46.037619119999981</c:v>
                </c:pt>
                <c:pt idx="2">
                  <c:v>15.101323509999997</c:v>
                </c:pt>
                <c:pt idx="3">
                  <c:v>4.3432667699999996</c:v>
                </c:pt>
                <c:pt idx="4">
                  <c:v>0</c:v>
                </c:pt>
                <c:pt idx="5">
                  <c:v>39.514939479999995</c:v>
                </c:pt>
                <c:pt idx="6">
                  <c:v>16.41379104</c:v>
                </c:pt>
                <c:pt idx="7">
                  <c:v>7.8379745400000003</c:v>
                </c:pt>
                <c:pt idx="8">
                  <c:v>2.9472143400000008</c:v>
                </c:pt>
                <c:pt idx="9">
                  <c:v>3.2596310000000003E-2</c:v>
                </c:pt>
                <c:pt idx="10">
                  <c:v>0.60518982999999982</c:v>
                </c:pt>
                <c:pt idx="11">
                  <c:v>0.8792333</c:v>
                </c:pt>
                <c:pt idx="12">
                  <c:v>0.99380441999999991</c:v>
                </c:pt>
                <c:pt idx="13">
                  <c:v>217.48760378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8F-4BA8-9368-195492DE1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09152"/>
        <c:axId val="318309544"/>
      </c:barChart>
      <c:catAx>
        <c:axId val="31830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318309544"/>
        <c:crosses val="autoZero"/>
        <c:auto val="1"/>
        <c:lblAlgn val="ctr"/>
        <c:lblOffset val="100"/>
        <c:noMultiLvlLbl val="0"/>
      </c:catAx>
      <c:valAx>
        <c:axId val="318309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31830915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>
                <a:effectLst/>
              </a:rPr>
              <a:t>ENTES, EMPRESAS PÚBLICAS, FUNDACIONES Y UNIVERSIDAD DE CASTILLA LA MANCHA </a:t>
            </a:r>
            <a:br>
              <a:rPr lang="es-ES" sz="1800" b="1" i="0" u="none" strike="noStrike" baseline="0">
                <a:effectLst/>
              </a:rPr>
            </a:br>
            <a:r>
              <a:rPr lang="es-ES" sz="1800" b="1" i="0" u="none" strike="noStrike" baseline="0">
                <a:effectLst/>
              </a:rPr>
              <a:t>NÚMERO DE CONTRATOS 2019 </a:t>
            </a:r>
            <a:endParaRPr lang="es-ES"/>
          </a:p>
        </c:rich>
      </c:tx>
      <c:layout>
        <c:manualLayout>
          <c:xMode val="edge"/>
          <c:yMode val="edge"/>
          <c:x val="0.15837142299441959"/>
          <c:y val="5.68849569675883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5477031375011"/>
          <c:y val="0.29266515590962944"/>
          <c:w val="0.85831880512692449"/>
          <c:h val="0.3622339443426509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92-4EBE-9313-06647A4FC8A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492-4EBE-9313-06647A4FC8A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492-4EBE-9313-06647A4FC8A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'OEAP 19'!$B$230:$B$240</c:f>
              <c:strCache>
                <c:ptCount val="11"/>
                <c:pt idx="0">
                  <c:v>Universidad de CLM</c:v>
                </c:pt>
                <c:pt idx="1">
                  <c:v>Instituto de Promoción Exterior</c:v>
                </c:pt>
                <c:pt idx="2">
                  <c:v>Insfraestructuras del Agua de CLM</c:v>
                </c:pt>
                <c:pt idx="3">
                  <c:v>Gestión Ambiental de CLM</c:v>
                </c:pt>
                <c:pt idx="4">
                  <c:v>Gestión de Infraestructuras de CLM</c:v>
                </c:pt>
                <c:pt idx="5">
                  <c:v>Instituto de Finanzas de CLM</c:v>
                </c:pt>
                <c:pt idx="6">
                  <c:v>Grupo Ente Público Radiotelevisión de CLM</c:v>
                </c:pt>
                <c:pt idx="7">
                  <c:v>Fundación Impulsa de CLM</c:v>
                </c:pt>
                <c:pt idx="8">
                  <c:v>Fundación Sociosanitaria de CLM</c:v>
                </c:pt>
                <c:pt idx="9">
                  <c:v>Fundación Colección Roberto Polo</c:v>
                </c:pt>
                <c:pt idx="10">
                  <c:v>Fundación Parque Científico y Tecnológico de CLM</c:v>
                </c:pt>
              </c:strCache>
            </c:strRef>
          </c:cat>
          <c:val>
            <c:numRef>
              <c:f>'OEAP 19'!$C$230:$C$240</c:f>
              <c:numCache>
                <c:formatCode>General</c:formatCode>
                <c:ptCount val="11"/>
                <c:pt idx="0">
                  <c:v>28</c:v>
                </c:pt>
                <c:pt idx="1">
                  <c:v>11</c:v>
                </c:pt>
                <c:pt idx="2">
                  <c:v>29</c:v>
                </c:pt>
                <c:pt idx="3">
                  <c:v>84</c:v>
                </c:pt>
                <c:pt idx="4">
                  <c:v>11</c:v>
                </c:pt>
                <c:pt idx="5">
                  <c:v>2</c:v>
                </c:pt>
                <c:pt idx="6">
                  <c:v>19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92-4EBE-9313-06647A4FC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11504"/>
        <c:axId val="318311896"/>
      </c:barChart>
      <c:catAx>
        <c:axId val="3183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 anchor="ctr" anchorCtr="1"/>
          <a:lstStyle/>
          <a:p>
            <a:pPr>
              <a:defRPr sz="800" baseline="0"/>
            </a:pPr>
            <a:endParaRPr lang="es-ES"/>
          </a:p>
        </c:txPr>
        <c:crossAx val="318311896"/>
        <c:crosses val="autoZero"/>
        <c:auto val="0"/>
        <c:lblAlgn val="ctr"/>
        <c:lblOffset val="100"/>
        <c:noMultiLvlLbl val="0"/>
      </c:catAx>
      <c:valAx>
        <c:axId val="318311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318311504"/>
        <c:crosses val="autoZero"/>
        <c:crossBetween val="between"/>
      </c:valAx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>
                <a:effectLst/>
              </a:rPr>
              <a:t>ENTES, EMPRESAS PÚBLICAS, FUNDACIONES Y UNIVERSIDAD DE CASTILLA LA MANCHA </a:t>
            </a:r>
            <a:br>
              <a:rPr lang="es-ES" sz="1800" b="1" i="0" u="none" strike="noStrike" baseline="0">
                <a:effectLst/>
              </a:rPr>
            </a:br>
            <a:r>
              <a:rPr lang="es-ES" sz="1800" b="1" i="0" u="none" strike="noStrike" baseline="0">
                <a:effectLst/>
              </a:rPr>
              <a:t>IMPORTE DE ADJUDICACIÓN 2019</a:t>
            </a:r>
          </a:p>
          <a:p>
            <a:pPr>
              <a:defRPr/>
            </a:pPr>
            <a:r>
              <a:rPr lang="es-ES" sz="1800" b="1" i="0" u="none" strike="noStrike" baseline="0">
                <a:effectLst/>
              </a:rPr>
              <a:t> </a:t>
            </a:r>
            <a:endParaRPr lang="es-ES"/>
          </a:p>
        </c:rich>
      </c:tx>
      <c:layout>
        <c:manualLayout>
          <c:xMode val="edge"/>
          <c:yMode val="edge"/>
          <c:x val="0.16195783991567983"/>
          <c:y val="9.42225546582030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0566061132123"/>
          <c:y val="0.32781377295745606"/>
          <c:w val="0.76111582302838565"/>
          <c:h val="0.301740277061086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2B-4DB0-A245-31445A8089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2B-4DB0-A245-31445A8089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2B-4DB0-A245-31445A80896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'OEAP 19'!$B$230:$B$240</c:f>
              <c:strCache>
                <c:ptCount val="11"/>
                <c:pt idx="0">
                  <c:v>Universidad de CLM</c:v>
                </c:pt>
                <c:pt idx="1">
                  <c:v>Instituto de Promoción Exterior</c:v>
                </c:pt>
                <c:pt idx="2">
                  <c:v>Insfraestructuras del Agua de CLM</c:v>
                </c:pt>
                <c:pt idx="3">
                  <c:v>Gestión Ambiental de CLM</c:v>
                </c:pt>
                <c:pt idx="4">
                  <c:v>Gestión de Infraestructuras de CLM</c:v>
                </c:pt>
                <c:pt idx="5">
                  <c:v>Instituto de Finanzas de CLM</c:v>
                </c:pt>
                <c:pt idx="6">
                  <c:v>Grupo Ente Público Radiotelevisión de CLM</c:v>
                </c:pt>
                <c:pt idx="7">
                  <c:v>Fundación Impulsa de CLM</c:v>
                </c:pt>
                <c:pt idx="8">
                  <c:v>Fundación Sociosanitaria de CLM</c:v>
                </c:pt>
                <c:pt idx="9">
                  <c:v>Fundación Colección Roberto Polo</c:v>
                </c:pt>
                <c:pt idx="10">
                  <c:v>Fundación Parque Científico y Tecnológico de CLM</c:v>
                </c:pt>
              </c:strCache>
            </c:strRef>
          </c:cat>
          <c:val>
            <c:numRef>
              <c:f>'OEAP 19'!$D$230:$D$240</c:f>
              <c:numCache>
                <c:formatCode>#,##0.00</c:formatCode>
                <c:ptCount val="11"/>
                <c:pt idx="0">
                  <c:v>3.8163536600000003</c:v>
                </c:pt>
                <c:pt idx="1">
                  <c:v>0.74544637999999996</c:v>
                </c:pt>
                <c:pt idx="2">
                  <c:v>19.782313810000002</c:v>
                </c:pt>
                <c:pt idx="3">
                  <c:v>6.7547552599999987</c:v>
                </c:pt>
                <c:pt idx="4">
                  <c:v>1.0277090099999999</c:v>
                </c:pt>
                <c:pt idx="5">
                  <c:v>1.5006091099999999</c:v>
                </c:pt>
                <c:pt idx="6">
                  <c:v>1.47320498</c:v>
                </c:pt>
                <c:pt idx="7">
                  <c:v>0.71958860000000002</c:v>
                </c:pt>
                <c:pt idx="8">
                  <c:v>1.94536317</c:v>
                </c:pt>
                <c:pt idx="9">
                  <c:v>0.40949614000000001</c:v>
                </c:pt>
                <c:pt idx="10">
                  <c:v>0.20198833000000002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2B-4DB0-A245-31445A80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11504"/>
        <c:axId val="318311896"/>
      </c:barChart>
      <c:catAx>
        <c:axId val="31831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 anchor="ctr" anchorCtr="1"/>
          <a:lstStyle/>
          <a:p>
            <a:pPr>
              <a:defRPr sz="800" baseline="0"/>
            </a:pPr>
            <a:endParaRPr lang="es-ES"/>
          </a:p>
        </c:txPr>
        <c:crossAx val="318311896"/>
        <c:crosses val="autoZero"/>
        <c:auto val="0"/>
        <c:lblAlgn val="ctr"/>
        <c:lblOffset val="100"/>
        <c:noMultiLvlLbl val="0"/>
      </c:catAx>
      <c:valAx>
        <c:axId val="3183118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318311504"/>
        <c:crosses val="autoZero"/>
        <c:crossBetween val="between"/>
      </c:valAx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SECTOR PÚBLICO REGIONAL 
IMPORTE DE ADJUDICACIÓN</a:t>
            </a:r>
            <a:r>
              <a:rPr lang="es-ES" sz="11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4277395139526887"/>
          <c:y val="0.200370824936992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0665821313384"/>
          <c:y val="0.16009889453462045"/>
          <c:w val="0.80585515359119997"/>
          <c:h val="0.613889728783643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52-4422-AE3B-8629BBC043C3}"/>
              </c:ext>
            </c:extLst>
          </c:dPt>
          <c:dPt>
            <c:idx val="1"/>
            <c:invertIfNegative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1-FB52-4422-AE3B-8629BBC043C3}"/>
              </c:ext>
            </c:extLst>
          </c:dPt>
          <c:dPt>
            <c:idx val="2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2-FB52-4422-AE3B-8629BBC043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2019'!$C$1793:$C$1795</c:f>
              <c:strCache>
                <c:ptCount val="3"/>
                <c:pt idx="0">
                  <c:v>JCCM y OOAA</c:v>
                </c:pt>
                <c:pt idx="1">
                  <c:v>Entes, Fundaciones y Empresas Públicas dependientes de JCCM</c:v>
                </c:pt>
                <c:pt idx="2">
                  <c:v>Universidad de CLM</c:v>
                </c:pt>
              </c:strCache>
            </c:strRef>
          </c:cat>
          <c:val>
            <c:numRef>
              <c:f>'TOTAL 2019'!$F$1793:$F$1795</c:f>
              <c:numCache>
                <c:formatCode>#,##0.00</c:formatCode>
                <c:ptCount val="3"/>
                <c:pt idx="0">
                  <c:v>403.16</c:v>
                </c:pt>
                <c:pt idx="1">
                  <c:v>34.560474789999994</c:v>
                </c:pt>
                <c:pt idx="2">
                  <c:v>3.8163536600000008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52-4422-AE3B-8629BBC04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627768"/>
        <c:axId val="192769472"/>
      </c:barChart>
      <c:catAx>
        <c:axId val="19062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92769472"/>
        <c:crosses val="autoZero"/>
        <c:auto val="1"/>
        <c:lblAlgn val="ctr"/>
        <c:lblOffset val="100"/>
        <c:noMultiLvlLbl val="0"/>
      </c:catAx>
      <c:valAx>
        <c:axId val="1927694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out"/>
        <c:minorTickMark val="none"/>
        <c:tickLblPos val="nextTo"/>
        <c:crossAx val="190627768"/>
        <c:crosses val="autoZero"/>
        <c:crossBetween val="between"/>
      </c:valAx>
      <c:spPr>
        <a:noFill/>
        <a:ln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0A-41A8-8166-B824FE92A62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80A-41A8-8166-B824FE92A62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80A-41A8-8166-B824FE92A62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TIPO CTO 19'!$C$1796:$C$1800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Concesión de  Servicios</c:v>
                </c:pt>
                <c:pt idx="4">
                  <c:v>Administrativos Especiales</c:v>
                </c:pt>
              </c:strCache>
            </c:strRef>
          </c:cat>
          <c:val>
            <c:numRef>
              <c:f>'TOTAL TIPO CTO 19'!$D$1796:$D$1800</c:f>
              <c:numCache>
                <c:formatCode>#,##0</c:formatCode>
                <c:ptCount val="5"/>
                <c:pt idx="0">
                  <c:v>148</c:v>
                </c:pt>
                <c:pt idx="1">
                  <c:v>859</c:v>
                </c:pt>
                <c:pt idx="2">
                  <c:v>729</c:v>
                </c:pt>
                <c:pt idx="3">
                  <c:v>32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A-41A8-8166-B824FE92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31648"/>
        <c:axId val="193261256"/>
      </c:barChart>
      <c:catAx>
        <c:axId val="1004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93261256"/>
        <c:crosses val="autoZero"/>
        <c:auto val="1"/>
        <c:lblAlgn val="ctr"/>
        <c:lblOffset val="100"/>
        <c:noMultiLvlLbl val="0"/>
      </c:catAx>
      <c:valAx>
        <c:axId val="193261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10043164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IMPORTE DE ADJUDICACIÓN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21-45CB-B3EF-8589E2ED49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21-45CB-B3EF-8589E2ED49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521-45CB-B3EF-8589E2ED499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TIPO CTO 19'!$C$1796:$C$1800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Concesión de  Servicios</c:v>
                </c:pt>
                <c:pt idx="4">
                  <c:v>Administrativos Especiales</c:v>
                </c:pt>
              </c:strCache>
            </c:strRef>
          </c:cat>
          <c:val>
            <c:numRef>
              <c:f>'TOTAL TIPO CTO 19'!$F$1796:$F$1800</c:f>
              <c:numCache>
                <c:formatCode>#,##0.00</c:formatCode>
                <c:ptCount val="5"/>
                <c:pt idx="0">
                  <c:v>41.725818569999994</c:v>
                </c:pt>
                <c:pt idx="1">
                  <c:v>120.08406491000015</c:v>
                </c:pt>
                <c:pt idx="2">
                  <c:v>245.85378342000004</c:v>
                </c:pt>
                <c:pt idx="3">
                  <c:v>33.878317769999995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21-45CB-B3EF-8589E2ED4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31648"/>
        <c:axId val="193261256"/>
      </c:barChart>
      <c:catAx>
        <c:axId val="1004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es-ES"/>
          </a:p>
        </c:txPr>
        <c:crossAx val="193261256"/>
        <c:crosses val="autoZero"/>
        <c:auto val="1"/>
        <c:lblAlgn val="ctr"/>
        <c:lblOffset val="100"/>
        <c:noMultiLvlLbl val="0"/>
      </c:catAx>
      <c:valAx>
        <c:axId val="1932612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0043164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NÚMERO DE CONTRATOS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layout>
        <c:manualLayout>
          <c:xMode val="edge"/>
          <c:yMode val="edge"/>
          <c:x val="0.20866656238610368"/>
          <c:y val="2.9149797570850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A4C-489B-9858-230297949CE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4C-489B-9858-230297949CE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4C-489B-9858-230297949CE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TIPO CTO 19'!$B$1587:$B$1591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Concesión de Servicios</c:v>
                </c:pt>
                <c:pt idx="4">
                  <c:v>Administrativos Especiales</c:v>
                </c:pt>
              </c:strCache>
            </c:strRef>
          </c:cat>
          <c:val>
            <c:numRef>
              <c:f>'JCCM TIPO CTO 19'!$C$1587:$C$1591</c:f>
              <c:numCache>
                <c:formatCode>#,##0</c:formatCode>
                <c:ptCount val="5"/>
                <c:pt idx="0">
                  <c:v>92</c:v>
                </c:pt>
                <c:pt idx="1">
                  <c:v>794</c:v>
                </c:pt>
                <c:pt idx="2">
                  <c:v>641</c:v>
                </c:pt>
                <c:pt idx="3">
                  <c:v>32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4C-489B-9858-23029794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3216"/>
        <c:axId val="193263608"/>
      </c:barChart>
      <c:catAx>
        <c:axId val="1932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 anchor="t" anchorCtr="0"/>
          <a:lstStyle/>
          <a:p>
            <a:pPr>
              <a:defRPr/>
            </a:pPr>
            <a:endParaRPr lang="es-ES"/>
          </a:p>
        </c:txPr>
        <c:crossAx val="193263608"/>
        <c:crosses val="autoZero"/>
        <c:auto val="0"/>
        <c:lblAlgn val="ctr"/>
        <c:lblOffset val="100"/>
        <c:noMultiLvlLbl val="0"/>
      </c:catAx>
      <c:valAx>
        <c:axId val="193263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crossAx val="19326321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JCCM</a:t>
            </a:r>
            <a:r>
              <a:rPr lang="es-ES" baseline="0"/>
              <a:t> Y OOAA </a:t>
            </a:r>
            <a:r>
              <a:rPr lang="es-ES"/>
              <a:t>
IMPORTE DE ADJUDICACIÓN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layout>
        <c:manualLayout>
          <c:xMode val="edge"/>
          <c:yMode val="edge"/>
          <c:x val="0.20866656238610368"/>
          <c:y val="2.9149797570850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487-490D-AC0A-862D99CA31B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487-490D-AC0A-862D99CA31B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487-490D-AC0A-862D99CA31B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'JCCM TIPO CTO 19'!$B$1587:$B$1591</c:f>
              <c:strCache>
                <c:ptCount val="5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  <c:pt idx="3">
                  <c:v>Concesión de Servicios</c:v>
                </c:pt>
                <c:pt idx="4">
                  <c:v>Administrativos Especiales</c:v>
                </c:pt>
              </c:strCache>
            </c:strRef>
          </c:cat>
          <c:val>
            <c:numRef>
              <c:f>'JCCM TIPO CTO 19'!$E$1587:$E$1591</c:f>
              <c:numCache>
                <c:formatCode>#,##0.00</c:formatCode>
                <c:ptCount val="5"/>
                <c:pt idx="0">
                  <c:v>27.329594539999988</c:v>
                </c:pt>
                <c:pt idx="1">
                  <c:v>111.85</c:v>
                </c:pt>
                <c:pt idx="2">
                  <c:v>230.09941921000004</c:v>
                </c:pt>
                <c:pt idx="3">
                  <c:v>33.878317769999995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7-490D-AC0A-862D99CA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3216"/>
        <c:axId val="193263608"/>
      </c:barChart>
      <c:catAx>
        <c:axId val="19326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100000" anchor="t" anchorCtr="0"/>
          <a:lstStyle/>
          <a:p>
            <a:pPr>
              <a:defRPr/>
            </a:pPr>
            <a:endParaRPr lang="es-ES"/>
          </a:p>
        </c:txPr>
        <c:crossAx val="193263608"/>
        <c:crosses val="autoZero"/>
        <c:auto val="0"/>
        <c:lblAlgn val="ctr"/>
        <c:lblOffset val="100"/>
        <c:noMultiLvlLbl val="0"/>
      </c:catAx>
      <c:valAx>
        <c:axId val="1932636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263216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ENTES,</a:t>
            </a:r>
            <a:r>
              <a:rPr lang="es-ES" sz="1800" baseline="0"/>
              <a:t> EMPRESAS PÚBLICAS, FUNDACIONES Y UNIVERSIDAD DE CASTILLA LA MANCHA</a:t>
            </a:r>
            <a:r>
              <a:rPr lang="es-ES" sz="1800"/>
              <a:t> 
NÚMERO DE CONTRATOS</a:t>
            </a:r>
            <a:r>
              <a:rPr lang="es-ES" sz="1800" baseline="0"/>
              <a:t> </a:t>
            </a:r>
            <a:r>
              <a:rPr lang="es-ES" sz="1800"/>
              <a:t>2019 </a:t>
            </a:r>
          </a:p>
        </c:rich>
      </c:tx>
      <c:layout>
        <c:manualLayout>
          <c:xMode val="edge"/>
          <c:yMode val="edge"/>
          <c:x val="0.23437361351502894"/>
          <c:y val="4.9947613691145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7480942622309"/>
          <c:y val="0.4133561834182492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24-4866-95F2-FE63C54B52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24-4866-95F2-FE63C54B52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24-4866-95F2-FE63C54B529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TIPO CTO 19'!$C$221:$C$223</c:f>
              <c:strCache>
                <c:ptCount val="3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</c:strCache>
            </c:strRef>
          </c:cat>
          <c:val>
            <c:numRef>
              <c:f>'OEAP TIPO CTO 19'!$D$221:$D$223</c:f>
              <c:numCache>
                <c:formatCode>General</c:formatCode>
                <c:ptCount val="3"/>
                <c:pt idx="0">
                  <c:v>56</c:v>
                </c:pt>
                <c:pt idx="1">
                  <c:v>65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24-4866-95F2-FE63C54B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4392"/>
        <c:axId val="193264784"/>
      </c:barChart>
      <c:catAx>
        <c:axId val="19326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264784"/>
        <c:crosses val="autoZero"/>
        <c:auto val="1"/>
        <c:lblAlgn val="ctr"/>
        <c:lblOffset val="100"/>
        <c:noMultiLvlLbl val="0"/>
      </c:catAx>
      <c:valAx>
        <c:axId val="1932647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9326439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s-ES" sz="1800"/>
              <a:t>ENTES,</a:t>
            </a:r>
            <a:r>
              <a:rPr lang="es-ES" sz="1800" baseline="0"/>
              <a:t> EMPRESAS PÚBLICAS, FUNDACIONES Y UNIVERSIDAD DE CASTILLA LA MANCHA</a:t>
            </a:r>
            <a:r>
              <a:rPr lang="es-ES" sz="1800"/>
              <a:t> 
IMPORTE DE ADJUDICACIÓN</a:t>
            </a:r>
            <a:r>
              <a:rPr lang="es-ES" sz="1800" baseline="0"/>
              <a:t> </a:t>
            </a:r>
            <a:r>
              <a:rPr lang="es-ES" sz="1800"/>
              <a:t>2019 </a:t>
            </a:r>
          </a:p>
        </c:rich>
      </c:tx>
      <c:layout>
        <c:manualLayout>
          <c:xMode val="edge"/>
          <c:yMode val="edge"/>
          <c:x val="0.22198971258623637"/>
          <c:y val="2.81073437248915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57480942622309"/>
          <c:y val="0.4133561834182492"/>
          <c:w val="0.6427340541762423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096-4A81-B286-9C50B043A3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096-4A81-B286-9C50B043A35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096-4A81-B286-9C50B043A35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'OEAP TIPO CTO 19'!$C$221:$C$223</c:f>
              <c:strCache>
                <c:ptCount val="3"/>
                <c:pt idx="0">
                  <c:v>Obras</c:v>
                </c:pt>
                <c:pt idx="1">
                  <c:v>Suministros</c:v>
                </c:pt>
                <c:pt idx="2">
                  <c:v>Servicios</c:v>
                </c:pt>
              </c:strCache>
            </c:strRef>
          </c:cat>
          <c:val>
            <c:numRef>
              <c:f>'OEAP TIPO CTO 19'!$F$221:$F$223</c:f>
              <c:numCache>
                <c:formatCode>#,##0.00</c:formatCode>
                <c:ptCount val="3"/>
                <c:pt idx="0">
                  <c:v>14.396224029999999</c:v>
                </c:pt>
                <c:pt idx="1">
                  <c:v>8.2262402100000003</c:v>
                </c:pt>
                <c:pt idx="2">
                  <c:v>15.754364209999993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96-4A81-B286-9C50B043A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264392"/>
        <c:axId val="193264784"/>
      </c:barChart>
      <c:catAx>
        <c:axId val="19326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3264784"/>
        <c:crosses val="autoZero"/>
        <c:auto val="1"/>
        <c:lblAlgn val="ctr"/>
        <c:lblOffset val="100"/>
        <c:noMultiLvlLbl val="0"/>
      </c:catAx>
      <c:valAx>
        <c:axId val="1932647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1"/>
        <c:majorTickMark val="none"/>
        <c:minorTickMark val="none"/>
        <c:tickLblPos val="nextTo"/>
        <c:crossAx val="193264392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SECTOR PÚBLICO REGIONAL 
NÚMERO DE CONTRATOS</a:t>
            </a:r>
            <a:r>
              <a:rPr lang="es-ES" baseline="0"/>
              <a:t> </a:t>
            </a:r>
            <a:r>
              <a:rPr lang="es-ES"/>
              <a:t>2019 </a:t>
            </a:r>
          </a:p>
        </c:rich>
      </c:tx>
      <c:layout>
        <c:manualLayout>
          <c:xMode val="edge"/>
          <c:yMode val="edge"/>
          <c:x val="0.29735165507559513"/>
          <c:y val="0.1473886389201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49922331137178"/>
          <c:y val="0.28394427189083482"/>
          <c:w val="0.84761347401873666"/>
          <c:h val="0.425589074803149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AEC-4441-AFD3-77801BF82B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AEC-4441-AFD3-77801BF82BA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AEC-4441-AFD3-77801BF82BA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'TOTAL ADJUDICACION 19'!$B$1799:$B$1805</c:f>
              <c:strCache>
                <c:ptCount val="7"/>
                <c:pt idx="0">
                  <c:v>Abierto</c:v>
                </c:pt>
                <c:pt idx="1">
                  <c:v>Abierto Simplificado</c:v>
                </c:pt>
                <c:pt idx="2">
                  <c:v>Abierto Súper Simplificado</c:v>
                </c:pt>
                <c:pt idx="3">
                  <c:v>Sis. Contratación Centralizada Estatal</c:v>
                </c:pt>
                <c:pt idx="4">
                  <c:v>Contratos Basados</c:v>
                </c:pt>
                <c:pt idx="5">
                  <c:v>Licitación con Negociación</c:v>
                </c:pt>
                <c:pt idx="6">
                  <c:v>Negociado sin publicidad</c:v>
                </c:pt>
              </c:strCache>
            </c:strRef>
          </c:cat>
          <c:val>
            <c:numRef>
              <c:f>'TOTAL ADJUDICACION 19'!$C$1799:$C$1805</c:f>
              <c:numCache>
                <c:formatCode>General</c:formatCode>
                <c:ptCount val="7"/>
                <c:pt idx="0">
                  <c:v>692</c:v>
                </c:pt>
                <c:pt idx="1">
                  <c:v>344</c:v>
                </c:pt>
                <c:pt idx="2">
                  <c:v>103</c:v>
                </c:pt>
                <c:pt idx="3">
                  <c:v>10</c:v>
                </c:pt>
                <c:pt idx="4" formatCode="#,##0">
                  <c:v>375</c:v>
                </c:pt>
                <c:pt idx="5">
                  <c:v>3</c:v>
                </c:pt>
                <c:pt idx="6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EC-4441-AFD3-77801BF8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488184"/>
        <c:axId val="100488576"/>
      </c:barChart>
      <c:catAx>
        <c:axId val="100488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488576"/>
        <c:crosses val="autoZero"/>
        <c:auto val="1"/>
        <c:lblAlgn val="ctr"/>
        <c:lblOffset val="100"/>
        <c:noMultiLvlLbl val="0"/>
      </c:catAx>
      <c:valAx>
        <c:axId val="1004885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crossAx val="100488184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zero"/>
    <c:showDLblsOverMax val="0"/>
  </c:chart>
  <c:spPr>
    <a:pattFill prst="pct5">
      <a:fgClr>
        <a:sysClr val="window" lastClr="FFFFFF"/>
      </a:fgClr>
      <a:bgClr>
        <a:schemeClr val="bg1"/>
      </a:bgClr>
    </a:pattFill>
  </c:sp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1798</xdr:row>
      <xdr:rowOff>0</xdr:rowOff>
    </xdr:from>
    <xdr:to>
      <xdr:col>11</xdr:col>
      <xdr:colOff>0</xdr:colOff>
      <xdr:row>1815</xdr:row>
      <xdr:rowOff>68264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1817</xdr:row>
      <xdr:rowOff>0</xdr:rowOff>
    </xdr:from>
    <xdr:to>
      <xdr:col>10</xdr:col>
      <xdr:colOff>685800</xdr:colOff>
      <xdr:row>1834</xdr:row>
      <xdr:rowOff>68264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1803</xdr:row>
      <xdr:rowOff>0</xdr:rowOff>
    </xdr:from>
    <xdr:to>
      <xdr:col>10</xdr:col>
      <xdr:colOff>724783</xdr:colOff>
      <xdr:row>1823</xdr:row>
      <xdr:rowOff>179387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1826</xdr:row>
      <xdr:rowOff>0</xdr:rowOff>
    </xdr:from>
    <xdr:to>
      <xdr:col>10</xdr:col>
      <xdr:colOff>724783</xdr:colOff>
      <xdr:row>1846</xdr:row>
      <xdr:rowOff>179387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1594</xdr:row>
      <xdr:rowOff>0</xdr:rowOff>
    </xdr:from>
    <xdr:to>
      <xdr:col>5</xdr:col>
      <xdr:colOff>264101</xdr:colOff>
      <xdr:row>1615</xdr:row>
      <xdr:rowOff>81395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1594</xdr:row>
      <xdr:rowOff>0</xdr:rowOff>
    </xdr:from>
    <xdr:to>
      <xdr:col>12</xdr:col>
      <xdr:colOff>613351</xdr:colOff>
      <xdr:row>1615</xdr:row>
      <xdr:rowOff>81395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226</xdr:row>
      <xdr:rowOff>0</xdr:rowOff>
    </xdr:from>
    <xdr:to>
      <xdr:col>7</xdr:col>
      <xdr:colOff>334962</xdr:colOff>
      <xdr:row>243</xdr:row>
      <xdr:rowOff>98424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226</xdr:row>
      <xdr:rowOff>-1</xdr:rowOff>
    </xdr:from>
    <xdr:to>
      <xdr:col>15</xdr:col>
      <xdr:colOff>468313</xdr:colOff>
      <xdr:row>244</xdr:row>
      <xdr:rowOff>174624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1809</xdr:row>
      <xdr:rowOff>0</xdr:rowOff>
    </xdr:from>
    <xdr:to>
      <xdr:col>7</xdr:col>
      <xdr:colOff>642938</xdr:colOff>
      <xdr:row>1826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754062</xdr:colOff>
      <xdr:row>1808</xdr:row>
      <xdr:rowOff>182563</xdr:rowOff>
    </xdr:from>
    <xdr:to>
      <xdr:col>17</xdr:col>
      <xdr:colOff>746125</xdr:colOff>
      <xdr:row>1826</xdr:row>
      <xdr:rowOff>23813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7056</xdr:colOff>
      <xdr:row>1598</xdr:row>
      <xdr:rowOff>183444</xdr:rowOff>
    </xdr:from>
    <xdr:to>
      <xdr:col>5</xdr:col>
      <xdr:colOff>578556</xdr:colOff>
      <xdr:row>1619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14111</xdr:colOff>
      <xdr:row>1599</xdr:row>
      <xdr:rowOff>14110</xdr:rowOff>
    </xdr:from>
    <xdr:to>
      <xdr:col>13</xdr:col>
      <xdr:colOff>261056</xdr:colOff>
      <xdr:row>1620</xdr:row>
      <xdr:rowOff>53729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230</xdr:row>
      <xdr:rowOff>207818</xdr:rowOff>
    </xdr:from>
    <xdr:to>
      <xdr:col>6</xdr:col>
      <xdr:colOff>301625</xdr:colOff>
      <xdr:row>248</xdr:row>
      <xdr:rowOff>63499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231</xdr:row>
      <xdr:rowOff>5772</xdr:rowOff>
    </xdr:from>
    <xdr:to>
      <xdr:col>14</xdr:col>
      <xdr:colOff>555625</xdr:colOff>
      <xdr:row>248</xdr:row>
      <xdr:rowOff>36320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</xdr:colOff>
      <xdr:row>1613</xdr:row>
      <xdr:rowOff>5773</xdr:rowOff>
    </xdr:from>
    <xdr:to>
      <xdr:col>8</xdr:col>
      <xdr:colOff>528925</xdr:colOff>
      <xdr:row>1636</xdr:row>
      <xdr:rowOff>191943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1638</xdr:row>
      <xdr:rowOff>40409</xdr:rowOff>
    </xdr:from>
    <xdr:to>
      <xdr:col>8</xdr:col>
      <xdr:colOff>536864</xdr:colOff>
      <xdr:row>1660</xdr:row>
      <xdr:rowOff>196273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448733</xdr:colOff>
      <xdr:row>243</xdr:row>
      <xdr:rowOff>6350</xdr:rowOff>
    </xdr:from>
    <xdr:to>
      <xdr:col>9</xdr:col>
      <xdr:colOff>34059</xdr:colOff>
      <xdr:row>266</xdr:row>
      <xdr:rowOff>12700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267</xdr:row>
      <xdr:rowOff>158750</xdr:rowOff>
    </xdr:from>
    <xdr:to>
      <xdr:col>9</xdr:col>
      <xdr:colOff>25400</xdr:colOff>
      <xdr:row>290</xdr:row>
      <xdr:rowOff>177800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783"/>
  <sheetViews>
    <sheetView zoomScale="110" zoomScaleNormal="110" workbookViewId="0">
      <selection sqref="A1:A1048576"/>
    </sheetView>
  </sheetViews>
  <sheetFormatPr baseColWidth="10" defaultRowHeight="15"/>
  <cols>
    <col min="1" max="1" width="7.140625" customWidth="1"/>
    <col min="2" max="2" width="3.7109375" customWidth="1"/>
    <col min="3" max="3" width="5.140625" customWidth="1"/>
    <col min="4" max="4" width="9.28515625" customWidth="1"/>
    <col min="5" max="5" width="130.140625" customWidth="1"/>
    <col min="6" max="6" width="15.28515625" customWidth="1"/>
    <col min="7" max="7" width="26.28515625" customWidth="1"/>
    <col min="8" max="8" width="15.5703125" customWidth="1"/>
    <col min="9" max="9" width="10.5703125" style="110" customWidth="1"/>
    <col min="10" max="10" width="14.5703125" style="104" customWidth="1"/>
    <col min="11" max="11" width="27" customWidth="1"/>
    <col min="14" max="14" width="54.140625" customWidth="1"/>
  </cols>
  <sheetData>
    <row r="1" spans="1:14" ht="50.1" customHeight="1">
      <c r="A1" s="105" t="s">
        <v>112</v>
      </c>
      <c r="B1" s="105" t="s">
        <v>113</v>
      </c>
      <c r="C1" s="105" t="s">
        <v>49</v>
      </c>
      <c r="D1" s="107" t="s">
        <v>1116</v>
      </c>
      <c r="E1" s="107" t="s">
        <v>114</v>
      </c>
      <c r="F1" s="107" t="s">
        <v>116</v>
      </c>
      <c r="G1" s="107" t="s">
        <v>55</v>
      </c>
      <c r="H1" s="107" t="s">
        <v>115</v>
      </c>
      <c r="I1" s="106" t="s">
        <v>53</v>
      </c>
      <c r="J1" s="105" t="s">
        <v>52</v>
      </c>
      <c r="K1" s="107" t="s">
        <v>56</v>
      </c>
      <c r="L1" s="107" t="s">
        <v>59</v>
      </c>
      <c r="M1" s="107" t="s">
        <v>60</v>
      </c>
      <c r="N1" s="107" t="s">
        <v>61</v>
      </c>
    </row>
    <row r="2" spans="1:14" ht="15.75" hidden="1">
      <c r="A2" s="92">
        <v>4</v>
      </c>
      <c r="B2" s="92"/>
      <c r="C2" s="93">
        <v>2019</v>
      </c>
      <c r="D2" s="92" t="s">
        <v>117</v>
      </c>
      <c r="E2" s="92" t="s">
        <v>118</v>
      </c>
      <c r="F2" s="95">
        <v>29645</v>
      </c>
      <c r="G2" s="92" t="s">
        <v>119</v>
      </c>
      <c r="H2" s="95">
        <v>38145.25</v>
      </c>
      <c r="I2" s="94" t="s">
        <v>65</v>
      </c>
      <c r="J2" s="103" t="s">
        <v>2</v>
      </c>
      <c r="K2" s="92" t="s">
        <v>96</v>
      </c>
      <c r="L2" s="92"/>
      <c r="M2" s="92"/>
      <c r="N2" s="92"/>
    </row>
    <row r="3" spans="1:14" ht="15.75">
      <c r="A3" s="92">
        <v>5</v>
      </c>
      <c r="B3" s="92"/>
      <c r="C3" s="93">
        <v>2019</v>
      </c>
      <c r="D3" s="92" t="s">
        <v>120</v>
      </c>
      <c r="E3" s="92" t="s">
        <v>121</v>
      </c>
      <c r="F3" s="95">
        <v>147306.44</v>
      </c>
      <c r="G3" s="92" t="s">
        <v>122</v>
      </c>
      <c r="H3" s="95">
        <v>147306.44</v>
      </c>
      <c r="I3" s="94" t="s">
        <v>84</v>
      </c>
      <c r="J3" s="103" t="s">
        <v>2</v>
      </c>
      <c r="K3" s="92" t="s">
        <v>69</v>
      </c>
      <c r="L3" s="92"/>
      <c r="M3" s="92"/>
      <c r="N3" s="92"/>
    </row>
    <row r="4" spans="1:14" ht="15.75">
      <c r="A4" s="92">
        <v>6</v>
      </c>
      <c r="B4" s="92"/>
      <c r="C4" s="93">
        <v>2019</v>
      </c>
      <c r="D4" s="92" t="s">
        <v>29</v>
      </c>
      <c r="E4" s="92" t="s">
        <v>123</v>
      </c>
      <c r="F4" s="95">
        <v>7200</v>
      </c>
      <c r="G4" s="92" t="s">
        <v>122</v>
      </c>
      <c r="H4" s="95">
        <v>7200</v>
      </c>
      <c r="I4" s="94" t="s">
        <v>79</v>
      </c>
      <c r="J4" s="103" t="s">
        <v>6</v>
      </c>
      <c r="K4" s="92" t="s">
        <v>69</v>
      </c>
      <c r="L4" s="92"/>
      <c r="M4" s="92"/>
      <c r="N4" s="92"/>
    </row>
    <row r="5" spans="1:14" ht="15.75">
      <c r="A5" s="92">
        <v>7</v>
      </c>
      <c r="B5" s="92"/>
      <c r="C5" s="93">
        <v>2019</v>
      </c>
      <c r="D5" s="92" t="s">
        <v>124</v>
      </c>
      <c r="E5" s="92" t="s">
        <v>125</v>
      </c>
      <c r="F5" s="95">
        <v>2000</v>
      </c>
      <c r="G5" s="92" t="s">
        <v>122</v>
      </c>
      <c r="H5" s="95">
        <v>2000</v>
      </c>
      <c r="I5" s="94" t="s">
        <v>62</v>
      </c>
      <c r="J5" s="103" t="s">
        <v>6</v>
      </c>
      <c r="K5" s="92" t="s">
        <v>69</v>
      </c>
      <c r="L5" s="92"/>
      <c r="M5" s="92"/>
      <c r="N5" s="92"/>
    </row>
    <row r="6" spans="1:14" ht="15.75" hidden="1">
      <c r="A6" s="92">
        <v>8</v>
      </c>
      <c r="B6" s="92"/>
      <c r="C6" s="93">
        <v>2019</v>
      </c>
      <c r="D6" s="92" t="s">
        <v>124</v>
      </c>
      <c r="E6" s="92" t="s">
        <v>126</v>
      </c>
      <c r="F6" s="95">
        <v>52030</v>
      </c>
      <c r="G6" s="92" t="s">
        <v>119</v>
      </c>
      <c r="H6" s="95">
        <v>86307.26</v>
      </c>
      <c r="I6" s="94" t="s">
        <v>62</v>
      </c>
      <c r="J6" s="103" t="s">
        <v>6</v>
      </c>
      <c r="K6" s="92" t="s">
        <v>89</v>
      </c>
      <c r="L6" s="92"/>
      <c r="M6" s="92"/>
      <c r="N6" s="92"/>
    </row>
    <row r="7" spans="1:14" ht="15.75">
      <c r="A7" s="92">
        <v>9</v>
      </c>
      <c r="B7" s="92"/>
      <c r="C7" s="93">
        <v>2019</v>
      </c>
      <c r="D7" s="92" t="s">
        <v>124</v>
      </c>
      <c r="E7" s="92" t="s">
        <v>127</v>
      </c>
      <c r="F7" s="95">
        <v>29999.99</v>
      </c>
      <c r="G7" s="92" t="s">
        <v>122</v>
      </c>
      <c r="H7" s="95">
        <v>29999.99</v>
      </c>
      <c r="I7" s="94" t="s">
        <v>62</v>
      </c>
      <c r="J7" s="103" t="s">
        <v>6</v>
      </c>
      <c r="K7" s="92" t="s">
        <v>69</v>
      </c>
      <c r="L7" s="92"/>
      <c r="M7" s="92"/>
      <c r="N7" s="92"/>
    </row>
    <row r="8" spans="1:14" ht="15.75">
      <c r="A8" s="92">
        <v>10</v>
      </c>
      <c r="B8" s="92"/>
      <c r="C8" s="93">
        <v>2019</v>
      </c>
      <c r="D8" s="92" t="s">
        <v>120</v>
      </c>
      <c r="E8" s="92" t="s">
        <v>128</v>
      </c>
      <c r="F8" s="95">
        <v>39721.96</v>
      </c>
      <c r="G8" s="92" t="s">
        <v>122</v>
      </c>
      <c r="H8" s="95">
        <v>39721.97</v>
      </c>
      <c r="I8" s="94" t="s">
        <v>84</v>
      </c>
      <c r="J8" s="103" t="s">
        <v>2</v>
      </c>
      <c r="K8" s="92" t="s">
        <v>69</v>
      </c>
      <c r="L8" s="92"/>
      <c r="M8" s="92"/>
      <c r="N8" s="92"/>
    </row>
    <row r="9" spans="1:14" ht="15.75">
      <c r="A9" s="92">
        <v>11</v>
      </c>
      <c r="B9" s="92"/>
      <c r="C9" s="93">
        <v>2019</v>
      </c>
      <c r="D9" s="92" t="s">
        <v>117</v>
      </c>
      <c r="E9" s="92" t="s">
        <v>129</v>
      </c>
      <c r="F9" s="95">
        <v>95900</v>
      </c>
      <c r="G9" s="92" t="s">
        <v>122</v>
      </c>
      <c r="H9" s="95">
        <v>95900</v>
      </c>
      <c r="I9" s="94" t="s">
        <v>65</v>
      </c>
      <c r="J9" s="103" t="s">
        <v>2</v>
      </c>
      <c r="K9" s="92" t="s">
        <v>69</v>
      </c>
      <c r="L9" s="92"/>
      <c r="M9" s="92"/>
      <c r="N9" s="92"/>
    </row>
    <row r="10" spans="1:14" ht="15.75">
      <c r="A10" s="92">
        <v>12</v>
      </c>
      <c r="B10" s="92"/>
      <c r="C10" s="93">
        <v>2019</v>
      </c>
      <c r="D10" s="92" t="s">
        <v>124</v>
      </c>
      <c r="E10" s="92" t="s">
        <v>130</v>
      </c>
      <c r="F10" s="95">
        <v>15406.87</v>
      </c>
      <c r="G10" s="92" t="s">
        <v>122</v>
      </c>
      <c r="H10" s="95">
        <v>24044.59</v>
      </c>
      <c r="I10" s="94" t="s">
        <v>62</v>
      </c>
      <c r="J10" s="103" t="s">
        <v>6</v>
      </c>
      <c r="K10" s="92" t="s">
        <v>69</v>
      </c>
      <c r="L10" s="92"/>
      <c r="M10" s="92"/>
      <c r="N10" s="92"/>
    </row>
    <row r="11" spans="1:14" ht="15.75" hidden="1">
      <c r="A11" s="96">
        <v>13</v>
      </c>
      <c r="B11" s="96">
        <v>1</v>
      </c>
      <c r="C11" s="96">
        <v>2018</v>
      </c>
      <c r="D11" s="92" t="s">
        <v>117</v>
      </c>
      <c r="E11" s="98" t="s">
        <v>131</v>
      </c>
      <c r="F11" s="95">
        <v>0</v>
      </c>
      <c r="G11" s="92" t="s">
        <v>156</v>
      </c>
      <c r="H11" s="95">
        <v>0</v>
      </c>
      <c r="I11" s="97">
        <v>18</v>
      </c>
      <c r="J11" s="103" t="s">
        <v>2</v>
      </c>
      <c r="K11" s="92" t="s">
        <v>1096</v>
      </c>
      <c r="L11" s="92"/>
      <c r="M11" s="92"/>
      <c r="N11" s="92"/>
    </row>
    <row r="12" spans="1:14" ht="15.75">
      <c r="A12" s="92">
        <v>13</v>
      </c>
      <c r="B12" s="92"/>
      <c r="C12" s="93">
        <v>2019</v>
      </c>
      <c r="D12" s="92" t="s">
        <v>72</v>
      </c>
      <c r="E12" s="92" t="s">
        <v>132</v>
      </c>
      <c r="F12" s="95">
        <v>35000</v>
      </c>
      <c r="G12" s="92" t="s">
        <v>122</v>
      </c>
      <c r="H12" s="95">
        <v>35000</v>
      </c>
      <c r="I12" s="94" t="s">
        <v>71</v>
      </c>
      <c r="J12" s="103" t="s">
        <v>2</v>
      </c>
      <c r="K12" s="92" t="s">
        <v>69</v>
      </c>
      <c r="L12" s="92"/>
      <c r="M12" s="92"/>
      <c r="N12" s="92"/>
    </row>
    <row r="13" spans="1:14" ht="15.75">
      <c r="A13" s="92">
        <v>14</v>
      </c>
      <c r="B13" s="92"/>
      <c r="C13" s="93">
        <v>2019</v>
      </c>
      <c r="D13" s="92" t="s">
        <v>124</v>
      </c>
      <c r="E13" s="92" t="s">
        <v>130</v>
      </c>
      <c r="F13" s="95">
        <v>353.6</v>
      </c>
      <c r="G13" s="92" t="s">
        <v>122</v>
      </c>
      <c r="H13" s="95">
        <v>619.84</v>
      </c>
      <c r="I13" s="94" t="s">
        <v>62</v>
      </c>
      <c r="J13" s="103" t="s">
        <v>6</v>
      </c>
      <c r="K13" s="92" t="s">
        <v>69</v>
      </c>
      <c r="L13" s="92"/>
      <c r="M13" s="92"/>
      <c r="N13" s="92"/>
    </row>
    <row r="14" spans="1:14" ht="15.75">
      <c r="A14" s="92">
        <v>15</v>
      </c>
      <c r="B14" s="92"/>
      <c r="C14" s="93">
        <v>2019</v>
      </c>
      <c r="D14" s="92" t="s">
        <v>133</v>
      </c>
      <c r="E14" s="92" t="s">
        <v>134</v>
      </c>
      <c r="F14" s="95">
        <v>47101.279999999999</v>
      </c>
      <c r="G14" s="92" t="s">
        <v>119</v>
      </c>
      <c r="H14" s="95">
        <v>78975.61</v>
      </c>
      <c r="I14" s="94" t="s">
        <v>68</v>
      </c>
      <c r="J14" s="103" t="s">
        <v>2</v>
      </c>
      <c r="K14" s="92" t="s">
        <v>69</v>
      </c>
      <c r="L14" s="92"/>
      <c r="M14" s="92"/>
      <c r="N14" s="92"/>
    </row>
    <row r="15" spans="1:14" ht="15.75">
      <c r="A15" s="92">
        <v>16</v>
      </c>
      <c r="B15" s="92"/>
      <c r="C15" s="93">
        <v>2019</v>
      </c>
      <c r="D15" s="92" t="s">
        <v>124</v>
      </c>
      <c r="E15" s="92" t="s">
        <v>135</v>
      </c>
      <c r="F15" s="95">
        <v>593863</v>
      </c>
      <c r="G15" s="92" t="s">
        <v>119</v>
      </c>
      <c r="H15" s="95">
        <v>810370.72</v>
      </c>
      <c r="I15" s="94" t="s">
        <v>62</v>
      </c>
      <c r="J15" s="103" t="s">
        <v>6</v>
      </c>
      <c r="K15" s="92" t="s">
        <v>69</v>
      </c>
      <c r="L15" s="92"/>
      <c r="M15" s="92"/>
      <c r="N15" s="92"/>
    </row>
    <row r="16" spans="1:14" ht="15.75">
      <c r="A16" s="92">
        <v>17</v>
      </c>
      <c r="B16" s="92"/>
      <c r="C16" s="93">
        <v>2019</v>
      </c>
      <c r="D16" s="92" t="s">
        <v>136</v>
      </c>
      <c r="E16" s="92" t="s">
        <v>137</v>
      </c>
      <c r="F16" s="95">
        <v>759312.61</v>
      </c>
      <c r="G16" s="92" t="s">
        <v>119</v>
      </c>
      <c r="H16" s="95">
        <v>1329270.47</v>
      </c>
      <c r="I16" s="94" t="s">
        <v>81</v>
      </c>
      <c r="J16" s="103" t="s">
        <v>2</v>
      </c>
      <c r="K16" s="92" t="s">
        <v>69</v>
      </c>
      <c r="L16" s="92"/>
      <c r="M16" s="92"/>
      <c r="N16" s="92"/>
    </row>
    <row r="17" spans="1:14" ht="15.75">
      <c r="A17" s="92">
        <v>18</v>
      </c>
      <c r="B17" s="92"/>
      <c r="C17" s="93">
        <v>2019</v>
      </c>
      <c r="D17" s="92" t="s">
        <v>136</v>
      </c>
      <c r="E17" s="92" t="s">
        <v>137</v>
      </c>
      <c r="F17" s="95">
        <v>1140409.8400000001</v>
      </c>
      <c r="G17" s="92" t="s">
        <v>119</v>
      </c>
      <c r="H17" s="95">
        <v>1961452.08</v>
      </c>
      <c r="I17" s="94" t="s">
        <v>81</v>
      </c>
      <c r="J17" s="103" t="s">
        <v>2</v>
      </c>
      <c r="K17" s="92" t="s">
        <v>69</v>
      </c>
      <c r="L17" s="92"/>
      <c r="M17" s="92"/>
      <c r="N17" s="92"/>
    </row>
    <row r="18" spans="1:14" ht="15.75">
      <c r="A18" s="92">
        <v>19</v>
      </c>
      <c r="B18" s="92"/>
      <c r="C18" s="93">
        <v>2019</v>
      </c>
      <c r="D18" s="92" t="s">
        <v>117</v>
      </c>
      <c r="E18" s="92" t="s">
        <v>138</v>
      </c>
      <c r="F18" s="95">
        <v>68643.929999999993</v>
      </c>
      <c r="G18" s="92" t="s">
        <v>119</v>
      </c>
      <c r="H18" s="95">
        <v>84822.36</v>
      </c>
      <c r="I18" s="94" t="s">
        <v>65</v>
      </c>
      <c r="J18" s="103" t="s">
        <v>2</v>
      </c>
      <c r="K18" s="92" t="s">
        <v>69</v>
      </c>
      <c r="L18" s="92"/>
      <c r="M18" s="92"/>
      <c r="N18" s="92"/>
    </row>
    <row r="19" spans="1:14" ht="15.75" hidden="1">
      <c r="A19" s="92">
        <v>20</v>
      </c>
      <c r="B19" s="92"/>
      <c r="C19" s="93">
        <v>2019</v>
      </c>
      <c r="D19" s="92" t="s">
        <v>136</v>
      </c>
      <c r="E19" s="92" t="s">
        <v>139</v>
      </c>
      <c r="F19" s="95">
        <v>24030.6</v>
      </c>
      <c r="G19" s="92" t="s">
        <v>122</v>
      </c>
      <c r="H19" s="95">
        <v>33421.769999999997</v>
      </c>
      <c r="I19" s="94" t="s">
        <v>81</v>
      </c>
      <c r="J19" s="103" t="s">
        <v>2</v>
      </c>
      <c r="K19" s="92" t="s">
        <v>1096</v>
      </c>
      <c r="L19" s="92"/>
      <c r="M19" s="92"/>
      <c r="N19" s="92"/>
    </row>
    <row r="20" spans="1:14" ht="15.75">
      <c r="A20" s="92">
        <v>21</v>
      </c>
      <c r="B20" s="92"/>
      <c r="C20" s="93">
        <v>2019</v>
      </c>
      <c r="D20" s="92" t="s">
        <v>133</v>
      </c>
      <c r="E20" s="92" t="s">
        <v>140</v>
      </c>
      <c r="F20" s="95">
        <v>871.2</v>
      </c>
      <c r="G20" s="92" t="s">
        <v>119</v>
      </c>
      <c r="H20" s="95">
        <v>2660.07</v>
      </c>
      <c r="I20" s="94" t="s">
        <v>68</v>
      </c>
      <c r="J20" s="103" t="s">
        <v>2</v>
      </c>
      <c r="K20" s="92" t="s">
        <v>69</v>
      </c>
      <c r="L20" s="92"/>
      <c r="M20" s="92"/>
      <c r="N20" s="92"/>
    </row>
    <row r="21" spans="1:14" ht="15.75">
      <c r="A21" s="92">
        <v>22</v>
      </c>
      <c r="B21" s="92"/>
      <c r="C21" s="93">
        <v>2019</v>
      </c>
      <c r="D21" s="92" t="s">
        <v>141</v>
      </c>
      <c r="E21" s="92" t="s">
        <v>142</v>
      </c>
      <c r="F21" s="95">
        <v>323849.24</v>
      </c>
      <c r="G21" s="92" t="s">
        <v>119</v>
      </c>
      <c r="H21" s="95">
        <v>456031.58</v>
      </c>
      <c r="I21" s="94" t="s">
        <v>75</v>
      </c>
      <c r="J21" s="103" t="s">
        <v>2</v>
      </c>
      <c r="K21" s="92" t="s">
        <v>69</v>
      </c>
      <c r="L21" s="92"/>
      <c r="M21" s="92"/>
      <c r="N21" s="92"/>
    </row>
    <row r="22" spans="1:14" ht="15.75">
      <c r="A22" s="92">
        <v>24</v>
      </c>
      <c r="B22" s="92"/>
      <c r="C22" s="93">
        <v>2019</v>
      </c>
      <c r="D22" s="92" t="s">
        <v>143</v>
      </c>
      <c r="E22" s="92" t="s">
        <v>144</v>
      </c>
      <c r="F22" s="95">
        <v>12684.15</v>
      </c>
      <c r="G22" s="92" t="s">
        <v>119</v>
      </c>
      <c r="H22" s="95">
        <v>15459.98</v>
      </c>
      <c r="I22" s="94" t="s">
        <v>76</v>
      </c>
      <c r="J22" s="103" t="s">
        <v>2</v>
      </c>
      <c r="K22" s="92" t="s">
        <v>69</v>
      </c>
      <c r="L22" s="92"/>
      <c r="M22" s="92"/>
      <c r="N22" s="92"/>
    </row>
    <row r="23" spans="1:14" ht="15.75" hidden="1">
      <c r="A23" s="92">
        <v>25</v>
      </c>
      <c r="B23" s="92"/>
      <c r="C23" s="93">
        <v>2019</v>
      </c>
      <c r="D23" s="92" t="s">
        <v>124</v>
      </c>
      <c r="E23" s="92" t="s">
        <v>145</v>
      </c>
      <c r="F23" s="95">
        <v>35090</v>
      </c>
      <c r="G23" s="92" t="s">
        <v>119</v>
      </c>
      <c r="H23" s="95">
        <v>36009.599999999999</v>
      </c>
      <c r="I23" s="94" t="s">
        <v>62</v>
      </c>
      <c r="J23" s="103" t="s">
        <v>6</v>
      </c>
      <c r="K23" s="92" t="s">
        <v>89</v>
      </c>
      <c r="L23" s="92"/>
      <c r="M23" s="92"/>
      <c r="N23" s="92"/>
    </row>
    <row r="24" spans="1:14" ht="15.75">
      <c r="A24" s="92">
        <v>26</v>
      </c>
      <c r="B24" s="92"/>
      <c r="C24" s="93">
        <v>2019</v>
      </c>
      <c r="D24" s="92" t="s">
        <v>117</v>
      </c>
      <c r="E24" s="92" t="s">
        <v>146</v>
      </c>
      <c r="F24" s="95">
        <v>215991.22</v>
      </c>
      <c r="G24" s="92" t="s">
        <v>119</v>
      </c>
      <c r="H24" s="95">
        <v>315713.99</v>
      </c>
      <c r="I24" s="94" t="s">
        <v>65</v>
      </c>
      <c r="J24" s="103" t="s">
        <v>2</v>
      </c>
      <c r="K24" s="92" t="s">
        <v>69</v>
      </c>
      <c r="L24" s="92"/>
      <c r="M24" s="92"/>
      <c r="N24" s="92"/>
    </row>
    <row r="25" spans="1:14" ht="15.75">
      <c r="A25" s="92">
        <v>27</v>
      </c>
      <c r="B25" s="92"/>
      <c r="C25" s="93">
        <v>2019</v>
      </c>
      <c r="D25" s="92" t="s">
        <v>117</v>
      </c>
      <c r="E25" s="92" t="s">
        <v>147</v>
      </c>
      <c r="F25" s="95">
        <v>162283.72</v>
      </c>
      <c r="G25" s="92" t="s">
        <v>119</v>
      </c>
      <c r="H25" s="95">
        <v>199800.21</v>
      </c>
      <c r="I25" s="94" t="s">
        <v>65</v>
      </c>
      <c r="J25" s="103" t="s">
        <v>2</v>
      </c>
      <c r="K25" s="92" t="s">
        <v>69</v>
      </c>
      <c r="L25" s="92"/>
      <c r="M25" s="92"/>
      <c r="N25" s="92"/>
    </row>
    <row r="26" spans="1:14" ht="15.75">
      <c r="A26" s="92">
        <v>35</v>
      </c>
      <c r="B26" s="92"/>
      <c r="C26" s="93">
        <v>2019</v>
      </c>
      <c r="D26" s="92" t="s">
        <v>117</v>
      </c>
      <c r="E26" s="92" t="s">
        <v>148</v>
      </c>
      <c r="F26" s="95">
        <v>400956.61</v>
      </c>
      <c r="G26" s="92" t="s">
        <v>119</v>
      </c>
      <c r="H26" s="95">
        <v>647069.66</v>
      </c>
      <c r="I26" s="94" t="s">
        <v>65</v>
      </c>
      <c r="J26" s="103" t="s">
        <v>2</v>
      </c>
      <c r="K26" s="92" t="s">
        <v>69</v>
      </c>
      <c r="L26" s="92"/>
      <c r="M26" s="92"/>
      <c r="N26" s="92"/>
    </row>
    <row r="27" spans="1:14" ht="15.75">
      <c r="A27" s="92">
        <v>36</v>
      </c>
      <c r="B27" s="92"/>
      <c r="C27" s="93">
        <v>2019</v>
      </c>
      <c r="D27" s="92" t="s">
        <v>133</v>
      </c>
      <c r="E27" s="92" t="s">
        <v>149</v>
      </c>
      <c r="F27" s="95">
        <v>22248.03</v>
      </c>
      <c r="G27" s="92" t="s">
        <v>119</v>
      </c>
      <c r="H27" s="95">
        <v>38173.199999999997</v>
      </c>
      <c r="I27" s="94" t="s">
        <v>68</v>
      </c>
      <c r="J27" s="103" t="s">
        <v>2</v>
      </c>
      <c r="K27" s="92" t="s">
        <v>69</v>
      </c>
      <c r="L27" s="92"/>
      <c r="M27" s="92"/>
      <c r="N27" s="92"/>
    </row>
    <row r="28" spans="1:14" ht="15.75" hidden="1">
      <c r="A28" s="96">
        <v>37</v>
      </c>
      <c r="B28" s="96">
        <v>1</v>
      </c>
      <c r="C28" s="96">
        <v>2018</v>
      </c>
      <c r="D28" s="92" t="s">
        <v>72</v>
      </c>
      <c r="E28" s="98" t="s">
        <v>150</v>
      </c>
      <c r="F28" s="99">
        <v>1339301.54</v>
      </c>
      <c r="G28" s="92" t="s">
        <v>119</v>
      </c>
      <c r="H28" s="99">
        <v>1339301.54</v>
      </c>
      <c r="I28" s="97">
        <v>11</v>
      </c>
      <c r="J28" s="103" t="s">
        <v>2</v>
      </c>
      <c r="K28" s="92" t="s">
        <v>1096</v>
      </c>
      <c r="L28" s="92"/>
      <c r="M28" s="92"/>
      <c r="N28" s="92"/>
    </row>
    <row r="29" spans="1:14" ht="15.75" hidden="1">
      <c r="A29" s="92">
        <v>37</v>
      </c>
      <c r="B29" s="92"/>
      <c r="C29" s="93">
        <v>2019</v>
      </c>
      <c r="D29" s="92" t="s">
        <v>124</v>
      </c>
      <c r="E29" s="92" t="s">
        <v>151</v>
      </c>
      <c r="F29" s="95">
        <v>599676</v>
      </c>
      <c r="G29" s="92" t="s">
        <v>122</v>
      </c>
      <c r="H29" s="95">
        <v>599850</v>
      </c>
      <c r="I29" s="94" t="s">
        <v>62</v>
      </c>
      <c r="J29" s="103" t="s">
        <v>6</v>
      </c>
      <c r="K29" s="92" t="s">
        <v>1096</v>
      </c>
      <c r="L29" s="92"/>
      <c r="M29" s="92"/>
      <c r="N29" s="92"/>
    </row>
    <row r="30" spans="1:14" ht="15.75" hidden="1">
      <c r="A30" s="92">
        <v>38</v>
      </c>
      <c r="B30" s="92"/>
      <c r="C30" s="93">
        <v>2019</v>
      </c>
      <c r="D30" s="92" t="s">
        <v>141</v>
      </c>
      <c r="E30" s="92" t="s">
        <v>152</v>
      </c>
      <c r="F30" s="95">
        <v>95773.92</v>
      </c>
      <c r="G30" s="92" t="s">
        <v>119</v>
      </c>
      <c r="H30" s="95">
        <v>95773.92</v>
      </c>
      <c r="I30" s="94" t="s">
        <v>75</v>
      </c>
      <c r="J30" s="103" t="s">
        <v>2</v>
      </c>
      <c r="K30" s="92" t="s">
        <v>63</v>
      </c>
      <c r="L30" s="92" t="s">
        <v>64</v>
      </c>
      <c r="M30" s="92"/>
      <c r="N30" s="92" t="s">
        <v>95</v>
      </c>
    </row>
    <row r="31" spans="1:14" ht="15.75" hidden="1">
      <c r="A31" s="92">
        <v>40</v>
      </c>
      <c r="B31" s="92"/>
      <c r="C31" s="93">
        <v>2019</v>
      </c>
      <c r="D31" s="92" t="s">
        <v>124</v>
      </c>
      <c r="E31" s="92" t="s">
        <v>153</v>
      </c>
      <c r="F31" s="95">
        <v>16221.51</v>
      </c>
      <c r="G31" s="92" t="s">
        <v>119</v>
      </c>
      <c r="H31" s="95">
        <v>17082.099999999999</v>
      </c>
      <c r="I31" s="94" t="s">
        <v>62</v>
      </c>
      <c r="J31" s="103" t="s">
        <v>6</v>
      </c>
      <c r="K31" s="92" t="s">
        <v>89</v>
      </c>
      <c r="L31" s="92"/>
      <c r="M31" s="92"/>
      <c r="N31" s="92"/>
    </row>
    <row r="32" spans="1:14" ht="15.75" hidden="1">
      <c r="A32" s="92">
        <v>41</v>
      </c>
      <c r="B32" s="92"/>
      <c r="C32" s="93">
        <v>2019</v>
      </c>
      <c r="D32" s="92" t="s">
        <v>124</v>
      </c>
      <c r="E32" s="92" t="s">
        <v>154</v>
      </c>
      <c r="F32" s="95">
        <v>266200</v>
      </c>
      <c r="G32" s="92" t="s">
        <v>119</v>
      </c>
      <c r="H32" s="95">
        <v>266200</v>
      </c>
      <c r="I32" s="94" t="s">
        <v>62</v>
      </c>
      <c r="J32" s="103" t="s">
        <v>6</v>
      </c>
      <c r="K32" s="92" t="s">
        <v>63</v>
      </c>
      <c r="L32" s="92" t="s">
        <v>64</v>
      </c>
      <c r="M32" s="92"/>
      <c r="N32" s="92" t="s">
        <v>95</v>
      </c>
    </row>
    <row r="33" spans="1:14" ht="15.75" hidden="1">
      <c r="A33" s="92">
        <v>45</v>
      </c>
      <c r="B33" s="92"/>
      <c r="C33" s="93">
        <v>2019</v>
      </c>
      <c r="D33" s="92" t="s">
        <v>117</v>
      </c>
      <c r="E33" s="92" t="s">
        <v>155</v>
      </c>
      <c r="F33" s="95">
        <v>240548.85</v>
      </c>
      <c r="G33" s="92" t="s">
        <v>156</v>
      </c>
      <c r="H33" s="95">
        <v>253877.44</v>
      </c>
      <c r="I33" s="94" t="s">
        <v>65</v>
      </c>
      <c r="J33" s="103" t="s">
        <v>2</v>
      </c>
      <c r="K33" s="92" t="s">
        <v>89</v>
      </c>
      <c r="L33" s="92"/>
      <c r="M33" s="92"/>
      <c r="N33" s="92"/>
    </row>
    <row r="34" spans="1:14" ht="15.75" hidden="1">
      <c r="A34" s="92">
        <v>51</v>
      </c>
      <c r="B34" s="92"/>
      <c r="C34" s="93">
        <v>2019</v>
      </c>
      <c r="D34" s="92" t="s">
        <v>157</v>
      </c>
      <c r="E34" s="92" t="s">
        <v>158</v>
      </c>
      <c r="F34" s="95">
        <v>44937.61</v>
      </c>
      <c r="G34" s="92" t="s">
        <v>119</v>
      </c>
      <c r="H34" s="95">
        <v>52000</v>
      </c>
      <c r="I34" s="94" t="s">
        <v>66</v>
      </c>
      <c r="J34" s="103" t="s">
        <v>0</v>
      </c>
      <c r="K34" s="92" t="s">
        <v>1096</v>
      </c>
      <c r="L34" s="92"/>
      <c r="M34" s="92"/>
      <c r="N34" s="92"/>
    </row>
    <row r="35" spans="1:14" ht="15.75" hidden="1">
      <c r="A35" s="92">
        <v>52</v>
      </c>
      <c r="B35" s="92"/>
      <c r="C35" s="93">
        <v>2019</v>
      </c>
      <c r="D35" s="92" t="s">
        <v>117</v>
      </c>
      <c r="E35" s="92" t="s">
        <v>159</v>
      </c>
      <c r="F35" s="95">
        <v>177415</v>
      </c>
      <c r="G35" s="92" t="s">
        <v>160</v>
      </c>
      <c r="H35" s="95">
        <v>178745</v>
      </c>
      <c r="I35" s="94" t="s">
        <v>65</v>
      </c>
      <c r="J35" s="103" t="s">
        <v>2</v>
      </c>
      <c r="K35" s="92" t="s">
        <v>1096</v>
      </c>
      <c r="L35" s="92"/>
      <c r="M35" s="92"/>
      <c r="N35" s="92"/>
    </row>
    <row r="36" spans="1:14" ht="15.75" hidden="1">
      <c r="A36" s="92">
        <v>53</v>
      </c>
      <c r="B36" s="92"/>
      <c r="C36" s="93">
        <v>2019</v>
      </c>
      <c r="D36" s="92" t="s">
        <v>117</v>
      </c>
      <c r="E36" s="92" t="s">
        <v>159</v>
      </c>
      <c r="F36" s="95">
        <v>38850</v>
      </c>
      <c r="G36" s="92" t="s">
        <v>160</v>
      </c>
      <c r="H36" s="95">
        <v>40845</v>
      </c>
      <c r="I36" s="94" t="s">
        <v>65</v>
      </c>
      <c r="J36" s="103" t="s">
        <v>2</v>
      </c>
      <c r="K36" s="92" t="s">
        <v>1096</v>
      </c>
      <c r="L36" s="92"/>
      <c r="M36" s="92"/>
      <c r="N36" s="92"/>
    </row>
    <row r="37" spans="1:14" ht="15.75" hidden="1">
      <c r="A37" s="92">
        <v>54</v>
      </c>
      <c r="B37" s="92"/>
      <c r="C37" s="93">
        <v>2019</v>
      </c>
      <c r="D37" s="92" t="s">
        <v>117</v>
      </c>
      <c r="E37" s="92" t="s">
        <v>159</v>
      </c>
      <c r="F37" s="95">
        <v>149537.5</v>
      </c>
      <c r="G37" s="92" t="s">
        <v>160</v>
      </c>
      <c r="H37" s="95">
        <v>149537.5</v>
      </c>
      <c r="I37" s="94" t="s">
        <v>65</v>
      </c>
      <c r="J37" s="103" t="s">
        <v>2</v>
      </c>
      <c r="K37" s="92" t="s">
        <v>1096</v>
      </c>
      <c r="L37" s="92"/>
      <c r="M37" s="92"/>
      <c r="N37" s="92"/>
    </row>
    <row r="38" spans="1:14" ht="15.75" hidden="1">
      <c r="A38" s="92">
        <v>55</v>
      </c>
      <c r="B38" s="92"/>
      <c r="C38" s="93">
        <v>2019</v>
      </c>
      <c r="D38" s="92" t="s">
        <v>117</v>
      </c>
      <c r="E38" s="92" t="s">
        <v>159</v>
      </c>
      <c r="F38" s="95">
        <v>282380</v>
      </c>
      <c r="G38" s="92" t="s">
        <v>160</v>
      </c>
      <c r="H38" s="95">
        <v>307300</v>
      </c>
      <c r="I38" s="94" t="s">
        <v>65</v>
      </c>
      <c r="J38" s="103" t="s">
        <v>2</v>
      </c>
      <c r="K38" s="92" t="s">
        <v>1096</v>
      </c>
      <c r="L38" s="92"/>
      <c r="M38" s="92"/>
      <c r="N38" s="92"/>
    </row>
    <row r="39" spans="1:14" ht="15.75" hidden="1">
      <c r="A39" s="92">
        <v>56</v>
      </c>
      <c r="B39" s="92"/>
      <c r="C39" s="93">
        <v>2019</v>
      </c>
      <c r="D39" s="92" t="s">
        <v>117</v>
      </c>
      <c r="E39" s="92" t="s">
        <v>159</v>
      </c>
      <c r="F39" s="95">
        <v>254534</v>
      </c>
      <c r="G39" s="92" t="s">
        <v>160</v>
      </c>
      <c r="H39" s="95">
        <v>273206.5</v>
      </c>
      <c r="I39" s="94" t="s">
        <v>65</v>
      </c>
      <c r="J39" s="103" t="s">
        <v>2</v>
      </c>
      <c r="K39" s="92" t="s">
        <v>1096</v>
      </c>
      <c r="L39" s="92"/>
      <c r="M39" s="92"/>
      <c r="N39" s="92"/>
    </row>
    <row r="40" spans="1:14" ht="15.75" hidden="1">
      <c r="A40" s="92">
        <v>57</v>
      </c>
      <c r="B40" s="92"/>
      <c r="C40" s="93">
        <v>2019</v>
      </c>
      <c r="D40" s="92" t="s">
        <v>117</v>
      </c>
      <c r="E40" s="92" t="s">
        <v>159</v>
      </c>
      <c r="F40" s="95">
        <v>46795</v>
      </c>
      <c r="G40" s="92" t="s">
        <v>160</v>
      </c>
      <c r="H40" s="95">
        <v>48720</v>
      </c>
      <c r="I40" s="94" t="s">
        <v>65</v>
      </c>
      <c r="J40" s="103" t="s">
        <v>2</v>
      </c>
      <c r="K40" s="92" t="s">
        <v>1096</v>
      </c>
      <c r="L40" s="92"/>
      <c r="M40" s="92"/>
      <c r="N40" s="92"/>
    </row>
    <row r="41" spans="1:14" ht="15.75" hidden="1">
      <c r="A41" s="92">
        <v>58</v>
      </c>
      <c r="B41" s="92"/>
      <c r="C41" s="93">
        <v>2019</v>
      </c>
      <c r="D41" s="92" t="s">
        <v>117</v>
      </c>
      <c r="E41" s="92" t="s">
        <v>159</v>
      </c>
      <c r="F41" s="95">
        <v>34475</v>
      </c>
      <c r="G41" s="92" t="s">
        <v>160</v>
      </c>
      <c r="H41" s="95">
        <v>34475</v>
      </c>
      <c r="I41" s="94" t="s">
        <v>65</v>
      </c>
      <c r="J41" s="103" t="s">
        <v>2</v>
      </c>
      <c r="K41" s="92" t="s">
        <v>1096</v>
      </c>
      <c r="L41" s="92"/>
      <c r="M41" s="92"/>
      <c r="N41" s="92"/>
    </row>
    <row r="42" spans="1:14" ht="15.75" hidden="1">
      <c r="A42" s="92">
        <v>59</v>
      </c>
      <c r="B42" s="92"/>
      <c r="C42" s="93">
        <v>2019</v>
      </c>
      <c r="D42" s="92" t="s">
        <v>117</v>
      </c>
      <c r="E42" s="92" t="s">
        <v>159</v>
      </c>
      <c r="F42" s="95">
        <v>74130</v>
      </c>
      <c r="G42" s="92" t="s">
        <v>160</v>
      </c>
      <c r="H42" s="95">
        <v>81742.5</v>
      </c>
      <c r="I42" s="94" t="s">
        <v>65</v>
      </c>
      <c r="J42" s="103" t="s">
        <v>2</v>
      </c>
      <c r="K42" s="92" t="s">
        <v>1096</v>
      </c>
      <c r="L42" s="92"/>
      <c r="M42" s="92"/>
      <c r="N42" s="92"/>
    </row>
    <row r="43" spans="1:14" ht="15.75" hidden="1">
      <c r="A43" s="92">
        <v>60</v>
      </c>
      <c r="B43" s="92"/>
      <c r="C43" s="93">
        <v>2019</v>
      </c>
      <c r="D43" s="92" t="s">
        <v>117</v>
      </c>
      <c r="E43" s="92" t="s">
        <v>159</v>
      </c>
      <c r="F43" s="95">
        <v>206993.5</v>
      </c>
      <c r="G43" s="92" t="s">
        <v>160</v>
      </c>
      <c r="H43" s="95">
        <v>207504.5</v>
      </c>
      <c r="I43" s="94" t="s">
        <v>65</v>
      </c>
      <c r="J43" s="103" t="s">
        <v>2</v>
      </c>
      <c r="K43" s="92" t="s">
        <v>1096</v>
      </c>
      <c r="L43" s="92"/>
      <c r="M43" s="92"/>
      <c r="N43" s="92"/>
    </row>
    <row r="44" spans="1:14" ht="15.75" hidden="1">
      <c r="A44" s="92">
        <v>61</v>
      </c>
      <c r="B44" s="92"/>
      <c r="C44" s="93">
        <v>2019</v>
      </c>
      <c r="D44" s="92" t="s">
        <v>117</v>
      </c>
      <c r="E44" s="92" t="s">
        <v>159</v>
      </c>
      <c r="F44" s="95">
        <v>59689</v>
      </c>
      <c r="G44" s="92" t="s">
        <v>160</v>
      </c>
      <c r="H44" s="95">
        <v>59829</v>
      </c>
      <c r="I44" s="94" t="s">
        <v>65</v>
      </c>
      <c r="J44" s="103" t="s">
        <v>2</v>
      </c>
      <c r="K44" s="92" t="s">
        <v>1096</v>
      </c>
      <c r="L44" s="92"/>
      <c r="M44" s="92"/>
      <c r="N44" s="92"/>
    </row>
    <row r="45" spans="1:14" ht="15.75">
      <c r="A45" s="92">
        <v>62</v>
      </c>
      <c r="B45" s="92"/>
      <c r="C45" s="93">
        <v>2019</v>
      </c>
      <c r="D45" s="92" t="s">
        <v>117</v>
      </c>
      <c r="E45" s="92" t="s">
        <v>161</v>
      </c>
      <c r="F45" s="95">
        <v>10162.93</v>
      </c>
      <c r="G45" s="92" t="s">
        <v>119</v>
      </c>
      <c r="H45" s="95">
        <v>20727.59</v>
      </c>
      <c r="I45" s="94" t="s">
        <v>65</v>
      </c>
      <c r="J45" s="103" t="s">
        <v>2</v>
      </c>
      <c r="K45" s="92" t="s">
        <v>69</v>
      </c>
      <c r="L45" s="92"/>
      <c r="M45" s="92"/>
      <c r="N45" s="92"/>
    </row>
    <row r="46" spans="1:14" ht="15.75">
      <c r="A46" s="92">
        <v>64</v>
      </c>
      <c r="B46" s="92"/>
      <c r="C46" s="93">
        <v>2019</v>
      </c>
      <c r="D46" s="92" t="s">
        <v>117</v>
      </c>
      <c r="E46" s="92" t="s">
        <v>162</v>
      </c>
      <c r="F46" s="95">
        <v>237646.35</v>
      </c>
      <c r="G46" s="92" t="s">
        <v>119</v>
      </c>
      <c r="H46" s="95">
        <v>363192.51</v>
      </c>
      <c r="I46" s="94" t="s">
        <v>65</v>
      </c>
      <c r="J46" s="103" t="s">
        <v>2</v>
      </c>
      <c r="K46" s="92" t="s">
        <v>69</v>
      </c>
      <c r="L46" s="92"/>
      <c r="M46" s="92"/>
      <c r="N46" s="92"/>
    </row>
    <row r="47" spans="1:14" ht="15.75">
      <c r="A47" s="92">
        <v>65</v>
      </c>
      <c r="B47" s="92"/>
      <c r="C47" s="93">
        <v>2019</v>
      </c>
      <c r="D47" s="92" t="s">
        <v>133</v>
      </c>
      <c r="E47" s="92" t="s">
        <v>163</v>
      </c>
      <c r="F47" s="95">
        <v>155885.43</v>
      </c>
      <c r="G47" s="92" t="s">
        <v>119</v>
      </c>
      <c r="H47" s="95">
        <v>232233.16</v>
      </c>
      <c r="I47" s="94" t="s">
        <v>68</v>
      </c>
      <c r="J47" s="103" t="s">
        <v>2</v>
      </c>
      <c r="K47" s="92" t="s">
        <v>69</v>
      </c>
      <c r="L47" s="92"/>
      <c r="M47" s="92"/>
      <c r="N47" s="92"/>
    </row>
    <row r="48" spans="1:14" ht="15.75" hidden="1">
      <c r="A48" s="92">
        <v>66</v>
      </c>
      <c r="B48" s="92"/>
      <c r="C48" s="93">
        <v>2019</v>
      </c>
      <c r="D48" s="92" t="s">
        <v>124</v>
      </c>
      <c r="E48" s="92" t="s">
        <v>164</v>
      </c>
      <c r="F48" s="95">
        <v>84075.23</v>
      </c>
      <c r="G48" s="92" t="s">
        <v>122</v>
      </c>
      <c r="H48" s="95">
        <v>106685.7</v>
      </c>
      <c r="I48" s="94" t="s">
        <v>62</v>
      </c>
      <c r="J48" s="103" t="s">
        <v>6</v>
      </c>
      <c r="K48" s="92" t="s">
        <v>89</v>
      </c>
      <c r="L48" s="92"/>
      <c r="M48" s="92"/>
      <c r="N48" s="92"/>
    </row>
    <row r="49" spans="1:14" ht="15.75" hidden="1">
      <c r="A49" s="92">
        <v>67</v>
      </c>
      <c r="B49" s="92"/>
      <c r="C49" s="93">
        <v>2019</v>
      </c>
      <c r="D49" s="92" t="s">
        <v>124</v>
      </c>
      <c r="E49" s="92" t="s">
        <v>165</v>
      </c>
      <c r="F49" s="95">
        <v>2434369.2999999998</v>
      </c>
      <c r="G49" s="92" t="s">
        <v>122</v>
      </c>
      <c r="H49" s="95">
        <v>2441188.0499999998</v>
      </c>
      <c r="I49" s="94" t="s">
        <v>62</v>
      </c>
      <c r="J49" s="103" t="s">
        <v>6</v>
      </c>
      <c r="K49" s="92" t="s">
        <v>63</v>
      </c>
      <c r="L49" s="92" t="s">
        <v>64</v>
      </c>
      <c r="M49" s="92"/>
      <c r="N49" s="92" t="s">
        <v>95</v>
      </c>
    </row>
    <row r="50" spans="1:14" ht="15.75" hidden="1">
      <c r="A50" s="92">
        <v>68</v>
      </c>
      <c r="B50" s="92"/>
      <c r="C50" s="93">
        <v>2019</v>
      </c>
      <c r="D50" s="92" t="s">
        <v>124</v>
      </c>
      <c r="E50" s="92" t="s">
        <v>166</v>
      </c>
      <c r="F50" s="95">
        <v>77440</v>
      </c>
      <c r="G50" s="92" t="s">
        <v>119</v>
      </c>
      <c r="H50" s="95">
        <v>86152</v>
      </c>
      <c r="I50" s="94" t="s">
        <v>62</v>
      </c>
      <c r="J50" s="103" t="s">
        <v>6</v>
      </c>
      <c r="K50" s="92" t="s">
        <v>1096</v>
      </c>
      <c r="L50" s="92"/>
      <c r="M50" s="92"/>
      <c r="N50" s="92"/>
    </row>
    <row r="51" spans="1:14" ht="15.75">
      <c r="A51" s="92">
        <v>69</v>
      </c>
      <c r="B51" s="92"/>
      <c r="C51" s="93">
        <v>2019</v>
      </c>
      <c r="D51" s="92" t="s">
        <v>141</v>
      </c>
      <c r="E51" s="92" t="s">
        <v>167</v>
      </c>
      <c r="F51" s="95">
        <v>431738.59</v>
      </c>
      <c r="G51" s="92" t="s">
        <v>119</v>
      </c>
      <c r="H51" s="95">
        <v>782532.89</v>
      </c>
      <c r="I51" s="94" t="s">
        <v>75</v>
      </c>
      <c r="J51" s="103" t="s">
        <v>2</v>
      </c>
      <c r="K51" s="92" t="s">
        <v>69</v>
      </c>
      <c r="L51" s="92"/>
      <c r="M51" s="92"/>
      <c r="N51" s="92"/>
    </row>
    <row r="52" spans="1:14" ht="15.75">
      <c r="A52" s="92">
        <v>70</v>
      </c>
      <c r="B52" s="92"/>
      <c r="C52" s="93">
        <v>2019</v>
      </c>
      <c r="D52" s="92" t="s">
        <v>124</v>
      </c>
      <c r="E52" s="92" t="s">
        <v>168</v>
      </c>
      <c r="F52" s="95">
        <v>33986.82</v>
      </c>
      <c r="G52" s="92" t="s">
        <v>119</v>
      </c>
      <c r="H52" s="95">
        <v>54015.17</v>
      </c>
      <c r="I52" s="94" t="s">
        <v>62</v>
      </c>
      <c r="J52" s="103" t="s">
        <v>6</v>
      </c>
      <c r="K52" s="92" t="s">
        <v>69</v>
      </c>
      <c r="L52" s="92"/>
      <c r="M52" s="92"/>
      <c r="N52" s="92"/>
    </row>
    <row r="53" spans="1:14" ht="15.75">
      <c r="A53" s="92">
        <v>73</v>
      </c>
      <c r="B53" s="92"/>
      <c r="C53" s="93">
        <v>2019</v>
      </c>
      <c r="D53" s="92" t="s">
        <v>124</v>
      </c>
      <c r="E53" s="92" t="s">
        <v>169</v>
      </c>
      <c r="F53" s="95">
        <v>56546.69</v>
      </c>
      <c r="G53" s="92" t="s">
        <v>119</v>
      </c>
      <c r="H53" s="95">
        <v>105776.75</v>
      </c>
      <c r="I53" s="94" t="s">
        <v>62</v>
      </c>
      <c r="J53" s="103" t="s">
        <v>6</v>
      </c>
      <c r="K53" s="92" t="s">
        <v>69</v>
      </c>
      <c r="L53" s="92"/>
      <c r="M53" s="92"/>
      <c r="N53" s="92"/>
    </row>
    <row r="54" spans="1:14" ht="15.75">
      <c r="A54" s="92">
        <v>74</v>
      </c>
      <c r="B54" s="92"/>
      <c r="C54" s="93">
        <v>2019</v>
      </c>
      <c r="D54" s="92" t="s">
        <v>133</v>
      </c>
      <c r="E54" s="92" t="s">
        <v>170</v>
      </c>
      <c r="F54" s="95">
        <v>3651.78</v>
      </c>
      <c r="G54" s="92" t="s">
        <v>119</v>
      </c>
      <c r="H54" s="95">
        <v>9568.68</v>
      </c>
      <c r="I54" s="94" t="s">
        <v>68</v>
      </c>
      <c r="J54" s="103" t="s">
        <v>2</v>
      </c>
      <c r="K54" s="92" t="s">
        <v>69</v>
      </c>
      <c r="L54" s="92"/>
      <c r="M54" s="92"/>
      <c r="N54" s="92"/>
    </row>
    <row r="55" spans="1:14" ht="15.75">
      <c r="A55" s="92">
        <v>75</v>
      </c>
      <c r="B55" s="92"/>
      <c r="C55" s="93">
        <v>2019</v>
      </c>
      <c r="D55" s="92" t="s">
        <v>172</v>
      </c>
      <c r="E55" s="92" t="s">
        <v>173</v>
      </c>
      <c r="F55" s="95">
        <v>25611.95</v>
      </c>
      <c r="G55" s="92" t="s">
        <v>119</v>
      </c>
      <c r="H55" s="95">
        <v>37343.61</v>
      </c>
      <c r="I55" s="94" t="s">
        <v>171</v>
      </c>
      <c r="J55" s="103" t="s">
        <v>2</v>
      </c>
      <c r="K55" s="92" t="s">
        <v>69</v>
      </c>
      <c r="L55" s="92"/>
      <c r="M55" s="92"/>
      <c r="N55" s="92"/>
    </row>
    <row r="56" spans="1:14" ht="15.75" hidden="1">
      <c r="A56" s="96">
        <v>76</v>
      </c>
      <c r="B56" s="96">
        <v>1</v>
      </c>
      <c r="C56" s="96">
        <v>2019</v>
      </c>
      <c r="D56" s="92" t="s">
        <v>124</v>
      </c>
      <c r="E56" s="92" t="s">
        <v>174</v>
      </c>
      <c r="F56" s="99">
        <v>1942</v>
      </c>
      <c r="G56" s="92" t="s">
        <v>122</v>
      </c>
      <c r="H56" s="99">
        <v>1942</v>
      </c>
      <c r="I56" s="97">
        <v>61</v>
      </c>
      <c r="J56" s="103" t="s">
        <v>6</v>
      </c>
      <c r="K56" s="92" t="s">
        <v>63</v>
      </c>
      <c r="L56" s="92"/>
      <c r="M56" s="92"/>
      <c r="N56" s="92"/>
    </row>
    <row r="57" spans="1:14" ht="15.75" hidden="1">
      <c r="A57" s="92">
        <v>76</v>
      </c>
      <c r="B57" s="92"/>
      <c r="C57" s="93">
        <v>2019</v>
      </c>
      <c r="D57" s="92" t="s">
        <v>124</v>
      </c>
      <c r="E57" s="92" t="s">
        <v>175</v>
      </c>
      <c r="F57" s="95">
        <v>2500103.87</v>
      </c>
      <c r="G57" s="92" t="s">
        <v>122</v>
      </c>
      <c r="H57" s="95">
        <v>2536128.5299999998</v>
      </c>
      <c r="I57" s="94" t="s">
        <v>62</v>
      </c>
      <c r="J57" s="103" t="s">
        <v>6</v>
      </c>
      <c r="K57" s="92" t="s">
        <v>63</v>
      </c>
      <c r="L57" s="92" t="s">
        <v>64</v>
      </c>
      <c r="M57" s="92"/>
      <c r="N57" s="92" t="s">
        <v>95</v>
      </c>
    </row>
    <row r="58" spans="1:14" ht="15.75" hidden="1">
      <c r="A58" s="92">
        <v>77</v>
      </c>
      <c r="B58" s="92"/>
      <c r="C58" s="93">
        <v>2019</v>
      </c>
      <c r="D58" s="92" t="s">
        <v>124</v>
      </c>
      <c r="E58" s="92" t="s">
        <v>176</v>
      </c>
      <c r="F58" s="95">
        <v>1205482.08</v>
      </c>
      <c r="G58" s="92" t="s">
        <v>122</v>
      </c>
      <c r="H58" s="95">
        <v>1210468.8400000001</v>
      </c>
      <c r="I58" s="94" t="s">
        <v>62</v>
      </c>
      <c r="J58" s="103" t="s">
        <v>6</v>
      </c>
      <c r="K58" s="92" t="s">
        <v>63</v>
      </c>
      <c r="L58" s="92" t="s">
        <v>64</v>
      </c>
      <c r="M58" s="92"/>
      <c r="N58" s="92" t="s">
        <v>95</v>
      </c>
    </row>
    <row r="59" spans="1:14" ht="15.75" hidden="1">
      <c r="A59" s="92">
        <v>78</v>
      </c>
      <c r="B59" s="92"/>
      <c r="C59" s="93">
        <v>2019</v>
      </c>
      <c r="D59" s="92" t="s">
        <v>124</v>
      </c>
      <c r="E59" s="92" t="s">
        <v>177</v>
      </c>
      <c r="F59" s="95">
        <v>27126.78</v>
      </c>
      <c r="G59" s="92" t="s">
        <v>122</v>
      </c>
      <c r="H59" s="95">
        <v>27126.78</v>
      </c>
      <c r="I59" s="94" t="s">
        <v>62</v>
      </c>
      <c r="J59" s="103" t="s">
        <v>6</v>
      </c>
      <c r="K59" s="92" t="s">
        <v>63</v>
      </c>
      <c r="L59" s="92" t="s">
        <v>64</v>
      </c>
      <c r="M59" s="92"/>
      <c r="N59" s="92" t="s">
        <v>95</v>
      </c>
    </row>
    <row r="60" spans="1:14" ht="15.75" hidden="1">
      <c r="A60" s="92">
        <v>79</v>
      </c>
      <c r="B60" s="92"/>
      <c r="C60" s="93">
        <v>2019</v>
      </c>
      <c r="D60" s="92" t="s">
        <v>136</v>
      </c>
      <c r="E60" s="92" t="s">
        <v>178</v>
      </c>
      <c r="F60" s="95">
        <v>64372</v>
      </c>
      <c r="G60" s="92" t="s">
        <v>122</v>
      </c>
      <c r="H60" s="95">
        <v>64372</v>
      </c>
      <c r="I60" s="94" t="s">
        <v>81</v>
      </c>
      <c r="J60" s="103" t="s">
        <v>2</v>
      </c>
      <c r="K60" s="92" t="s">
        <v>89</v>
      </c>
      <c r="L60" s="92"/>
      <c r="M60" s="92"/>
      <c r="N60" s="92"/>
    </row>
    <row r="61" spans="1:14" ht="15.75" hidden="1">
      <c r="A61" s="92">
        <v>80</v>
      </c>
      <c r="B61" s="92"/>
      <c r="C61" s="93">
        <v>2019</v>
      </c>
      <c r="D61" s="92" t="s">
        <v>124</v>
      </c>
      <c r="E61" s="92" t="s">
        <v>177</v>
      </c>
      <c r="F61" s="95">
        <v>64965.88</v>
      </c>
      <c r="G61" s="92" t="s">
        <v>122</v>
      </c>
      <c r="H61" s="95">
        <v>64965.88</v>
      </c>
      <c r="I61" s="94" t="s">
        <v>62</v>
      </c>
      <c r="J61" s="103" t="s">
        <v>6</v>
      </c>
      <c r="K61" s="92" t="s">
        <v>63</v>
      </c>
      <c r="L61" s="92" t="s">
        <v>64</v>
      </c>
      <c r="M61" s="92"/>
      <c r="N61" s="92" t="s">
        <v>95</v>
      </c>
    </row>
    <row r="62" spans="1:14" ht="15.75" hidden="1">
      <c r="A62" s="92">
        <v>81</v>
      </c>
      <c r="B62" s="92"/>
      <c r="C62" s="93">
        <v>2019</v>
      </c>
      <c r="D62" s="92" t="s">
        <v>124</v>
      </c>
      <c r="E62" s="92" t="s">
        <v>177</v>
      </c>
      <c r="F62" s="95">
        <v>94447.44</v>
      </c>
      <c r="G62" s="92" t="s">
        <v>122</v>
      </c>
      <c r="H62" s="95">
        <v>94447.44</v>
      </c>
      <c r="I62" s="94" t="s">
        <v>62</v>
      </c>
      <c r="J62" s="103" t="s">
        <v>6</v>
      </c>
      <c r="K62" s="92" t="s">
        <v>63</v>
      </c>
      <c r="L62" s="92" t="s">
        <v>64</v>
      </c>
      <c r="M62" s="92"/>
      <c r="N62" s="92" t="s">
        <v>95</v>
      </c>
    </row>
    <row r="63" spans="1:14" ht="15.75" hidden="1">
      <c r="A63" s="92">
        <v>82</v>
      </c>
      <c r="B63" s="92"/>
      <c r="C63" s="93">
        <v>2019</v>
      </c>
      <c r="D63" s="92" t="s">
        <v>124</v>
      </c>
      <c r="E63" s="92" t="s">
        <v>177</v>
      </c>
      <c r="F63" s="95">
        <v>146955.12</v>
      </c>
      <c r="G63" s="92" t="s">
        <v>122</v>
      </c>
      <c r="H63" s="95">
        <v>146955.12</v>
      </c>
      <c r="I63" s="94" t="s">
        <v>62</v>
      </c>
      <c r="J63" s="103" t="s">
        <v>6</v>
      </c>
      <c r="K63" s="92" t="s">
        <v>63</v>
      </c>
      <c r="L63" s="92" t="s">
        <v>64</v>
      </c>
      <c r="M63" s="92"/>
      <c r="N63" s="92" t="s">
        <v>95</v>
      </c>
    </row>
    <row r="64" spans="1:14" ht="15.75" hidden="1">
      <c r="A64" s="92">
        <v>83</v>
      </c>
      <c r="B64" s="92"/>
      <c r="C64" s="93">
        <v>2019</v>
      </c>
      <c r="D64" s="92" t="s">
        <v>124</v>
      </c>
      <c r="E64" s="92" t="s">
        <v>177</v>
      </c>
      <c r="F64" s="95">
        <v>89327.55</v>
      </c>
      <c r="G64" s="92" t="s">
        <v>122</v>
      </c>
      <c r="H64" s="95">
        <v>89330.08</v>
      </c>
      <c r="I64" s="94" t="s">
        <v>62</v>
      </c>
      <c r="J64" s="103" t="s">
        <v>6</v>
      </c>
      <c r="K64" s="92" t="s">
        <v>63</v>
      </c>
      <c r="L64" s="92" t="s">
        <v>64</v>
      </c>
      <c r="M64" s="92"/>
      <c r="N64" s="92" t="s">
        <v>95</v>
      </c>
    </row>
    <row r="65" spans="1:14" ht="15.75" hidden="1">
      <c r="A65" s="92">
        <v>84</v>
      </c>
      <c r="B65" s="92"/>
      <c r="C65" s="93">
        <v>2019</v>
      </c>
      <c r="D65" s="92" t="s">
        <v>124</v>
      </c>
      <c r="E65" s="92" t="s">
        <v>177</v>
      </c>
      <c r="F65" s="95">
        <v>19821.36</v>
      </c>
      <c r="G65" s="92" t="s">
        <v>122</v>
      </c>
      <c r="H65" s="95">
        <v>19821.599999999999</v>
      </c>
      <c r="I65" s="94" t="s">
        <v>62</v>
      </c>
      <c r="J65" s="103" t="s">
        <v>6</v>
      </c>
      <c r="K65" s="92" t="s">
        <v>63</v>
      </c>
      <c r="L65" s="92" t="s">
        <v>64</v>
      </c>
      <c r="M65" s="92"/>
      <c r="N65" s="92" t="s">
        <v>95</v>
      </c>
    </row>
    <row r="66" spans="1:14" ht="15.75" hidden="1">
      <c r="A66" s="92">
        <v>85</v>
      </c>
      <c r="B66" s="92"/>
      <c r="C66" s="93">
        <v>2019</v>
      </c>
      <c r="D66" s="92" t="s">
        <v>124</v>
      </c>
      <c r="E66" s="92" t="s">
        <v>177</v>
      </c>
      <c r="F66" s="95">
        <v>234918.32</v>
      </c>
      <c r="G66" s="92" t="s">
        <v>122</v>
      </c>
      <c r="H66" s="95">
        <v>234920.4</v>
      </c>
      <c r="I66" s="94" t="s">
        <v>62</v>
      </c>
      <c r="J66" s="103" t="s">
        <v>6</v>
      </c>
      <c r="K66" s="92" t="s">
        <v>63</v>
      </c>
      <c r="L66" s="92" t="s">
        <v>64</v>
      </c>
      <c r="M66" s="92"/>
      <c r="N66" s="92" t="s">
        <v>95</v>
      </c>
    </row>
    <row r="67" spans="1:14" ht="15.75" hidden="1">
      <c r="A67" s="92">
        <v>86</v>
      </c>
      <c r="B67" s="92"/>
      <c r="C67" s="93">
        <v>2019</v>
      </c>
      <c r="D67" s="92" t="s">
        <v>124</v>
      </c>
      <c r="E67" s="92" t="s">
        <v>177</v>
      </c>
      <c r="F67" s="95">
        <v>135811.96</v>
      </c>
      <c r="G67" s="92" t="s">
        <v>122</v>
      </c>
      <c r="H67" s="95">
        <v>135813.07999999999</v>
      </c>
      <c r="I67" s="94" t="s">
        <v>62</v>
      </c>
      <c r="J67" s="103" t="s">
        <v>6</v>
      </c>
      <c r="K67" s="92" t="s">
        <v>63</v>
      </c>
      <c r="L67" s="92" t="s">
        <v>64</v>
      </c>
      <c r="M67" s="92"/>
      <c r="N67" s="92" t="s">
        <v>95</v>
      </c>
    </row>
    <row r="68" spans="1:14" ht="15.75" hidden="1">
      <c r="A68" s="92">
        <v>87</v>
      </c>
      <c r="B68" s="92"/>
      <c r="C68" s="93">
        <v>2019</v>
      </c>
      <c r="D68" s="92" t="s">
        <v>124</v>
      </c>
      <c r="E68" s="92" t="s">
        <v>177</v>
      </c>
      <c r="F68" s="95">
        <v>50799.839999999997</v>
      </c>
      <c r="G68" s="92" t="s">
        <v>122</v>
      </c>
      <c r="H68" s="95">
        <v>65108.160000000003</v>
      </c>
      <c r="I68" s="94" t="s">
        <v>62</v>
      </c>
      <c r="J68" s="103" t="s">
        <v>6</v>
      </c>
      <c r="K68" s="92" t="s">
        <v>63</v>
      </c>
      <c r="L68" s="92" t="s">
        <v>64</v>
      </c>
      <c r="M68" s="92"/>
      <c r="N68" s="92" t="s">
        <v>95</v>
      </c>
    </row>
    <row r="69" spans="1:14" ht="15.75" hidden="1">
      <c r="A69" s="92">
        <v>88</v>
      </c>
      <c r="B69" s="92"/>
      <c r="C69" s="93">
        <v>2019</v>
      </c>
      <c r="D69" s="92" t="s">
        <v>124</v>
      </c>
      <c r="E69" s="92" t="s">
        <v>177</v>
      </c>
      <c r="F69" s="95">
        <v>947397.21</v>
      </c>
      <c r="G69" s="92" t="s">
        <v>122</v>
      </c>
      <c r="H69" s="95">
        <v>947397.52</v>
      </c>
      <c r="I69" s="94" t="s">
        <v>62</v>
      </c>
      <c r="J69" s="103" t="s">
        <v>6</v>
      </c>
      <c r="K69" s="92" t="s">
        <v>63</v>
      </c>
      <c r="L69" s="92" t="s">
        <v>64</v>
      </c>
      <c r="M69" s="92"/>
      <c r="N69" s="92" t="s">
        <v>95</v>
      </c>
    </row>
    <row r="70" spans="1:14" ht="15.75" hidden="1">
      <c r="A70" s="92">
        <v>89</v>
      </c>
      <c r="B70" s="92"/>
      <c r="C70" s="93">
        <v>2019</v>
      </c>
      <c r="D70" s="92" t="s">
        <v>124</v>
      </c>
      <c r="E70" s="92" t="s">
        <v>177</v>
      </c>
      <c r="F70" s="95">
        <v>119752.07</v>
      </c>
      <c r="G70" s="92" t="s">
        <v>122</v>
      </c>
      <c r="H70" s="95">
        <v>119752.08</v>
      </c>
      <c r="I70" s="94" t="s">
        <v>62</v>
      </c>
      <c r="J70" s="103" t="s">
        <v>6</v>
      </c>
      <c r="K70" s="92" t="s">
        <v>63</v>
      </c>
      <c r="L70" s="92" t="s">
        <v>64</v>
      </c>
      <c r="M70" s="92"/>
      <c r="N70" s="92" t="s">
        <v>95</v>
      </c>
    </row>
    <row r="71" spans="1:14" ht="15.75" hidden="1">
      <c r="A71" s="92">
        <v>90</v>
      </c>
      <c r="B71" s="92"/>
      <c r="C71" s="93">
        <v>2019</v>
      </c>
      <c r="D71" s="92" t="s">
        <v>124</v>
      </c>
      <c r="E71" s="92" t="s">
        <v>177</v>
      </c>
      <c r="F71" s="95">
        <v>16836.68</v>
      </c>
      <c r="G71" s="92" t="s">
        <v>122</v>
      </c>
      <c r="H71" s="95">
        <v>16836.68</v>
      </c>
      <c r="I71" s="94" t="s">
        <v>62</v>
      </c>
      <c r="J71" s="103" t="s">
        <v>6</v>
      </c>
      <c r="K71" s="92" t="s">
        <v>63</v>
      </c>
      <c r="L71" s="92" t="s">
        <v>64</v>
      </c>
      <c r="M71" s="92"/>
      <c r="N71" s="92" t="s">
        <v>95</v>
      </c>
    </row>
    <row r="72" spans="1:14" ht="15.75" hidden="1">
      <c r="A72" s="92">
        <v>91</v>
      </c>
      <c r="B72" s="92"/>
      <c r="C72" s="93">
        <v>2019</v>
      </c>
      <c r="D72" s="92" t="s">
        <v>124</v>
      </c>
      <c r="E72" s="92" t="s">
        <v>177</v>
      </c>
      <c r="F72" s="95">
        <v>40080.75</v>
      </c>
      <c r="G72" s="92" t="s">
        <v>122</v>
      </c>
      <c r="H72" s="95">
        <v>40080.76</v>
      </c>
      <c r="I72" s="94" t="s">
        <v>62</v>
      </c>
      <c r="J72" s="103" t="s">
        <v>6</v>
      </c>
      <c r="K72" s="92" t="s">
        <v>63</v>
      </c>
      <c r="L72" s="92" t="s">
        <v>64</v>
      </c>
      <c r="M72" s="92"/>
      <c r="N72" s="92" t="s">
        <v>95</v>
      </c>
    </row>
    <row r="73" spans="1:14" ht="15.75" hidden="1">
      <c r="A73" s="92">
        <v>92</v>
      </c>
      <c r="B73" s="92"/>
      <c r="C73" s="93">
        <v>2019</v>
      </c>
      <c r="D73" s="92" t="s">
        <v>124</v>
      </c>
      <c r="E73" s="92" t="s">
        <v>177</v>
      </c>
      <c r="F73" s="95">
        <v>42334.86</v>
      </c>
      <c r="G73" s="92" t="s">
        <v>122</v>
      </c>
      <c r="H73" s="95">
        <v>44292.84</v>
      </c>
      <c r="I73" s="94" t="s">
        <v>62</v>
      </c>
      <c r="J73" s="103" t="s">
        <v>6</v>
      </c>
      <c r="K73" s="92" t="s">
        <v>63</v>
      </c>
      <c r="L73" s="92" t="s">
        <v>64</v>
      </c>
      <c r="M73" s="92"/>
      <c r="N73" s="92" t="s">
        <v>95</v>
      </c>
    </row>
    <row r="74" spans="1:14" ht="15.75" hidden="1">
      <c r="A74" s="96">
        <v>93</v>
      </c>
      <c r="B74" s="96">
        <v>1</v>
      </c>
      <c r="C74" s="96">
        <v>2018</v>
      </c>
      <c r="D74" s="92" t="s">
        <v>117</v>
      </c>
      <c r="E74" s="98" t="s">
        <v>179</v>
      </c>
      <c r="F74" s="99">
        <v>8712.66</v>
      </c>
      <c r="G74" s="92" t="s">
        <v>119</v>
      </c>
      <c r="H74" s="99">
        <v>8712.66</v>
      </c>
      <c r="I74" s="97">
        <v>18</v>
      </c>
      <c r="J74" s="103" t="s">
        <v>2</v>
      </c>
      <c r="K74" s="92" t="s">
        <v>1096</v>
      </c>
      <c r="L74" s="92"/>
      <c r="M74" s="92"/>
      <c r="N74" s="92"/>
    </row>
    <row r="75" spans="1:14" ht="15.75" hidden="1">
      <c r="A75" s="92">
        <v>94</v>
      </c>
      <c r="B75" s="92"/>
      <c r="C75" s="93">
        <v>2019</v>
      </c>
      <c r="D75" s="92" t="s">
        <v>124</v>
      </c>
      <c r="E75" s="92" t="s">
        <v>177</v>
      </c>
      <c r="F75" s="95">
        <v>11533.6</v>
      </c>
      <c r="G75" s="92" t="s">
        <v>122</v>
      </c>
      <c r="H75" s="95">
        <v>11798.5</v>
      </c>
      <c r="I75" s="94" t="s">
        <v>62</v>
      </c>
      <c r="J75" s="103" t="s">
        <v>6</v>
      </c>
      <c r="K75" s="92" t="s">
        <v>63</v>
      </c>
      <c r="L75" s="92" t="s">
        <v>64</v>
      </c>
      <c r="M75" s="92"/>
      <c r="N75" s="92" t="s">
        <v>95</v>
      </c>
    </row>
    <row r="76" spans="1:14" ht="15.75" hidden="1">
      <c r="A76" s="92">
        <v>95</v>
      </c>
      <c r="B76" s="92"/>
      <c r="C76" s="93">
        <v>2019</v>
      </c>
      <c r="D76" s="92" t="s">
        <v>124</v>
      </c>
      <c r="E76" s="92" t="s">
        <v>177</v>
      </c>
      <c r="F76" s="95">
        <v>11850.8</v>
      </c>
      <c r="G76" s="92" t="s">
        <v>122</v>
      </c>
      <c r="H76" s="95">
        <v>12897.2</v>
      </c>
      <c r="I76" s="94" t="s">
        <v>62</v>
      </c>
      <c r="J76" s="103" t="s">
        <v>6</v>
      </c>
      <c r="K76" s="92" t="s">
        <v>63</v>
      </c>
      <c r="L76" s="92" t="s">
        <v>64</v>
      </c>
      <c r="M76" s="92"/>
      <c r="N76" s="92" t="s">
        <v>95</v>
      </c>
    </row>
    <row r="77" spans="1:14" ht="15.75" hidden="1">
      <c r="A77" s="96">
        <v>96</v>
      </c>
      <c r="B77" s="96">
        <v>1</v>
      </c>
      <c r="C77" s="96">
        <v>2018</v>
      </c>
      <c r="D77" s="92" t="s">
        <v>117</v>
      </c>
      <c r="E77" s="98" t="s">
        <v>180</v>
      </c>
      <c r="F77" s="99">
        <v>5347.63</v>
      </c>
      <c r="G77" s="92" t="s">
        <v>119</v>
      </c>
      <c r="H77" s="99">
        <v>5347.63</v>
      </c>
      <c r="I77" s="97">
        <v>18</v>
      </c>
      <c r="J77" s="103" t="s">
        <v>2</v>
      </c>
      <c r="K77" s="92" t="s">
        <v>1096</v>
      </c>
      <c r="L77" s="92"/>
      <c r="M77" s="92"/>
      <c r="N77" s="92"/>
    </row>
    <row r="78" spans="1:14" ht="15.75" hidden="1">
      <c r="A78" s="96">
        <v>97</v>
      </c>
      <c r="B78" s="96">
        <v>1</v>
      </c>
      <c r="C78" s="96">
        <v>2018</v>
      </c>
      <c r="D78" s="92" t="s">
        <v>117</v>
      </c>
      <c r="E78" s="98" t="s">
        <v>181</v>
      </c>
      <c r="F78" s="99">
        <v>4403.6000000000004</v>
      </c>
      <c r="G78" s="92" t="s">
        <v>119</v>
      </c>
      <c r="H78" s="99">
        <v>4403.6000000000004</v>
      </c>
      <c r="I78" s="97">
        <v>18</v>
      </c>
      <c r="J78" s="103" t="s">
        <v>2</v>
      </c>
      <c r="K78" s="92" t="s">
        <v>1096</v>
      </c>
      <c r="L78" s="92"/>
      <c r="M78" s="92"/>
      <c r="N78" s="92"/>
    </row>
    <row r="79" spans="1:14" ht="15.75" hidden="1">
      <c r="A79" s="92">
        <v>97</v>
      </c>
      <c r="B79" s="92"/>
      <c r="C79" s="93">
        <v>2019</v>
      </c>
      <c r="D79" s="92" t="s">
        <v>124</v>
      </c>
      <c r="E79" s="92" t="s">
        <v>177</v>
      </c>
      <c r="F79" s="95">
        <v>52236.6</v>
      </c>
      <c r="G79" s="92" t="s">
        <v>122</v>
      </c>
      <c r="H79" s="95">
        <v>52236.6</v>
      </c>
      <c r="I79" s="94" t="s">
        <v>62</v>
      </c>
      <c r="J79" s="103" t="s">
        <v>6</v>
      </c>
      <c r="K79" s="92" t="s">
        <v>63</v>
      </c>
      <c r="L79" s="92" t="s">
        <v>64</v>
      </c>
      <c r="M79" s="92"/>
      <c r="N79" s="92" t="s">
        <v>95</v>
      </c>
    </row>
    <row r="80" spans="1:14" ht="15.75" hidden="1">
      <c r="A80" s="92">
        <v>98</v>
      </c>
      <c r="B80" s="92"/>
      <c r="C80" s="93">
        <v>2019</v>
      </c>
      <c r="D80" s="92" t="s">
        <v>124</v>
      </c>
      <c r="E80" s="92" t="s">
        <v>177</v>
      </c>
      <c r="F80" s="95">
        <v>23771.599999999999</v>
      </c>
      <c r="G80" s="92" t="s">
        <v>122</v>
      </c>
      <c r="H80" s="95">
        <v>23771.599999999999</v>
      </c>
      <c r="I80" s="94" t="s">
        <v>62</v>
      </c>
      <c r="J80" s="103" t="s">
        <v>6</v>
      </c>
      <c r="K80" s="92" t="s">
        <v>63</v>
      </c>
      <c r="L80" s="92" t="s">
        <v>64</v>
      </c>
      <c r="M80" s="92"/>
      <c r="N80" s="92" t="s">
        <v>95</v>
      </c>
    </row>
    <row r="81" spans="1:14" ht="15.75" hidden="1">
      <c r="A81" s="92">
        <v>99</v>
      </c>
      <c r="B81" s="92"/>
      <c r="C81" s="93">
        <v>2019</v>
      </c>
      <c r="D81" s="92" t="s">
        <v>124</v>
      </c>
      <c r="E81" s="92" t="s">
        <v>177</v>
      </c>
      <c r="F81" s="95">
        <v>110068.55</v>
      </c>
      <c r="G81" s="92" t="s">
        <v>122</v>
      </c>
      <c r="H81" s="95">
        <v>110068.56</v>
      </c>
      <c r="I81" s="94" t="s">
        <v>62</v>
      </c>
      <c r="J81" s="103" t="s">
        <v>6</v>
      </c>
      <c r="K81" s="92" t="s">
        <v>63</v>
      </c>
      <c r="L81" s="92" t="s">
        <v>64</v>
      </c>
      <c r="M81" s="92"/>
      <c r="N81" s="92" t="s">
        <v>95</v>
      </c>
    </row>
    <row r="82" spans="1:14" ht="15.75" hidden="1">
      <c r="A82" s="92">
        <v>100</v>
      </c>
      <c r="B82" s="92"/>
      <c r="C82" s="93">
        <v>2019</v>
      </c>
      <c r="D82" s="92" t="s">
        <v>124</v>
      </c>
      <c r="E82" s="92" t="s">
        <v>177</v>
      </c>
      <c r="F82" s="95">
        <v>545126.40000000002</v>
      </c>
      <c r="G82" s="92" t="s">
        <v>122</v>
      </c>
      <c r="H82" s="95">
        <v>545126.40000000002</v>
      </c>
      <c r="I82" s="94" t="s">
        <v>62</v>
      </c>
      <c r="J82" s="103" t="s">
        <v>6</v>
      </c>
      <c r="K82" s="92" t="s">
        <v>63</v>
      </c>
      <c r="L82" s="92" t="s">
        <v>64</v>
      </c>
      <c r="M82" s="92"/>
      <c r="N82" s="92" t="s">
        <v>95</v>
      </c>
    </row>
    <row r="83" spans="1:14" ht="15.75" hidden="1">
      <c r="A83" s="92">
        <v>101</v>
      </c>
      <c r="B83" s="92"/>
      <c r="C83" s="93">
        <v>2019</v>
      </c>
      <c r="D83" s="92" t="s">
        <v>124</v>
      </c>
      <c r="E83" s="92" t="s">
        <v>177</v>
      </c>
      <c r="F83" s="95">
        <v>276366.96999999997</v>
      </c>
      <c r="G83" s="92" t="s">
        <v>122</v>
      </c>
      <c r="H83" s="95">
        <v>276367.03999999998</v>
      </c>
      <c r="I83" s="94" t="s">
        <v>62</v>
      </c>
      <c r="J83" s="103" t="s">
        <v>6</v>
      </c>
      <c r="K83" s="92" t="s">
        <v>63</v>
      </c>
      <c r="L83" s="92" t="s">
        <v>64</v>
      </c>
      <c r="M83" s="92"/>
      <c r="N83" s="92" t="s">
        <v>95</v>
      </c>
    </row>
    <row r="84" spans="1:14" ht="15.75" hidden="1">
      <c r="A84" s="92">
        <v>102</v>
      </c>
      <c r="B84" s="92"/>
      <c r="C84" s="93">
        <v>2019</v>
      </c>
      <c r="D84" s="92" t="s">
        <v>124</v>
      </c>
      <c r="E84" s="92" t="s">
        <v>177</v>
      </c>
      <c r="F84" s="95">
        <v>77489.240000000005</v>
      </c>
      <c r="G84" s="92" t="s">
        <v>122</v>
      </c>
      <c r="H84" s="95">
        <v>77489.259999999995</v>
      </c>
      <c r="I84" s="94" t="s">
        <v>62</v>
      </c>
      <c r="J84" s="103" t="s">
        <v>6</v>
      </c>
      <c r="K84" s="92" t="s">
        <v>63</v>
      </c>
      <c r="L84" s="92" t="s">
        <v>64</v>
      </c>
      <c r="M84" s="92"/>
      <c r="N84" s="92" t="s">
        <v>95</v>
      </c>
    </row>
    <row r="85" spans="1:14" ht="15.75" hidden="1">
      <c r="A85" s="92">
        <v>103</v>
      </c>
      <c r="B85" s="92"/>
      <c r="C85" s="93">
        <v>2019</v>
      </c>
      <c r="D85" s="92" t="s">
        <v>124</v>
      </c>
      <c r="E85" s="92" t="s">
        <v>177</v>
      </c>
      <c r="F85" s="95">
        <v>62433.8</v>
      </c>
      <c r="G85" s="92" t="s">
        <v>122</v>
      </c>
      <c r="H85" s="95">
        <v>62433.8</v>
      </c>
      <c r="I85" s="94" t="s">
        <v>62</v>
      </c>
      <c r="J85" s="103" t="s">
        <v>6</v>
      </c>
      <c r="K85" s="92" t="s">
        <v>63</v>
      </c>
      <c r="L85" s="92" t="s">
        <v>64</v>
      </c>
      <c r="M85" s="92"/>
      <c r="N85" s="92" t="s">
        <v>95</v>
      </c>
    </row>
    <row r="86" spans="1:14" ht="15.75" hidden="1">
      <c r="A86" s="92">
        <v>104</v>
      </c>
      <c r="B86" s="92"/>
      <c r="C86" s="93">
        <v>2019</v>
      </c>
      <c r="D86" s="92" t="s">
        <v>124</v>
      </c>
      <c r="E86" s="92" t="s">
        <v>177</v>
      </c>
      <c r="F86" s="95">
        <v>275613</v>
      </c>
      <c r="G86" s="92" t="s">
        <v>122</v>
      </c>
      <c r="H86" s="95">
        <v>275613</v>
      </c>
      <c r="I86" s="94" t="s">
        <v>62</v>
      </c>
      <c r="J86" s="103" t="s">
        <v>6</v>
      </c>
      <c r="K86" s="92" t="s">
        <v>63</v>
      </c>
      <c r="L86" s="92" t="s">
        <v>64</v>
      </c>
      <c r="M86" s="92"/>
      <c r="N86" s="92" t="s">
        <v>95</v>
      </c>
    </row>
    <row r="87" spans="1:14" ht="15.75" hidden="1">
      <c r="A87" s="92">
        <v>105</v>
      </c>
      <c r="B87" s="92"/>
      <c r="C87" s="93">
        <v>2019</v>
      </c>
      <c r="D87" s="92" t="s">
        <v>124</v>
      </c>
      <c r="E87" s="92" t="s">
        <v>177</v>
      </c>
      <c r="F87" s="95">
        <v>65142.8</v>
      </c>
      <c r="G87" s="92" t="s">
        <v>122</v>
      </c>
      <c r="H87" s="95">
        <v>65142.879999999997</v>
      </c>
      <c r="I87" s="94" t="s">
        <v>62</v>
      </c>
      <c r="J87" s="103" t="s">
        <v>6</v>
      </c>
      <c r="K87" s="92" t="s">
        <v>63</v>
      </c>
      <c r="L87" s="92" t="s">
        <v>64</v>
      </c>
      <c r="M87" s="92"/>
      <c r="N87" s="92" t="s">
        <v>95</v>
      </c>
    </row>
    <row r="88" spans="1:14" ht="15.75" hidden="1">
      <c r="A88" s="92">
        <v>106</v>
      </c>
      <c r="B88" s="92"/>
      <c r="C88" s="93">
        <v>2019</v>
      </c>
      <c r="D88" s="92" t="s">
        <v>124</v>
      </c>
      <c r="E88" s="92" t="s">
        <v>177</v>
      </c>
      <c r="F88" s="95">
        <v>8386.9500000000007</v>
      </c>
      <c r="G88" s="92" t="s">
        <v>122</v>
      </c>
      <c r="H88" s="95">
        <v>9297.08</v>
      </c>
      <c r="I88" s="94" t="s">
        <v>62</v>
      </c>
      <c r="J88" s="103" t="s">
        <v>6</v>
      </c>
      <c r="K88" s="92" t="s">
        <v>63</v>
      </c>
      <c r="L88" s="92" t="s">
        <v>64</v>
      </c>
      <c r="M88" s="92"/>
      <c r="N88" s="92" t="s">
        <v>95</v>
      </c>
    </row>
    <row r="89" spans="1:14" ht="15.75" hidden="1">
      <c r="A89" s="92">
        <v>107</v>
      </c>
      <c r="B89" s="92"/>
      <c r="C89" s="93">
        <v>2019</v>
      </c>
      <c r="D89" s="92" t="s">
        <v>124</v>
      </c>
      <c r="E89" s="92" t="s">
        <v>177</v>
      </c>
      <c r="F89" s="95">
        <v>106204.8</v>
      </c>
      <c r="G89" s="92" t="s">
        <v>122</v>
      </c>
      <c r="H89" s="95">
        <v>106204.8</v>
      </c>
      <c r="I89" s="94" t="s">
        <v>62</v>
      </c>
      <c r="J89" s="103" t="s">
        <v>6</v>
      </c>
      <c r="K89" s="92" t="s">
        <v>63</v>
      </c>
      <c r="L89" s="92" t="s">
        <v>64</v>
      </c>
      <c r="M89" s="92"/>
      <c r="N89" s="92" t="s">
        <v>95</v>
      </c>
    </row>
    <row r="90" spans="1:14" ht="15.75" hidden="1">
      <c r="A90" s="92">
        <v>108</v>
      </c>
      <c r="B90" s="92"/>
      <c r="C90" s="93">
        <v>2019</v>
      </c>
      <c r="D90" s="92" t="s">
        <v>124</v>
      </c>
      <c r="E90" s="92" t="s">
        <v>177</v>
      </c>
      <c r="F90" s="95">
        <v>58312.7</v>
      </c>
      <c r="G90" s="92" t="s">
        <v>122</v>
      </c>
      <c r="H90" s="95">
        <v>58312.7</v>
      </c>
      <c r="I90" s="94" t="s">
        <v>62</v>
      </c>
      <c r="J90" s="103" t="s">
        <v>6</v>
      </c>
      <c r="K90" s="92" t="s">
        <v>63</v>
      </c>
      <c r="L90" s="92" t="s">
        <v>64</v>
      </c>
      <c r="M90" s="92"/>
      <c r="N90" s="92" t="s">
        <v>95</v>
      </c>
    </row>
    <row r="91" spans="1:14" ht="15.75" hidden="1">
      <c r="A91" s="92">
        <v>109</v>
      </c>
      <c r="B91" s="92"/>
      <c r="C91" s="93">
        <v>2019</v>
      </c>
      <c r="D91" s="92" t="s">
        <v>124</v>
      </c>
      <c r="E91" s="92" t="s">
        <v>177</v>
      </c>
      <c r="F91" s="95">
        <v>193169.6</v>
      </c>
      <c r="G91" s="92" t="s">
        <v>122</v>
      </c>
      <c r="H91" s="95">
        <v>193169.6</v>
      </c>
      <c r="I91" s="94" t="s">
        <v>62</v>
      </c>
      <c r="J91" s="103" t="s">
        <v>6</v>
      </c>
      <c r="K91" s="92" t="s">
        <v>63</v>
      </c>
      <c r="L91" s="92" t="s">
        <v>64</v>
      </c>
      <c r="M91" s="92"/>
      <c r="N91" s="92" t="s">
        <v>95</v>
      </c>
    </row>
    <row r="92" spans="1:14" ht="15.75" hidden="1">
      <c r="A92" s="92">
        <v>110</v>
      </c>
      <c r="B92" s="92"/>
      <c r="C92" s="93">
        <v>2019</v>
      </c>
      <c r="D92" s="92" t="s">
        <v>124</v>
      </c>
      <c r="E92" s="92" t="s">
        <v>177</v>
      </c>
      <c r="F92" s="95">
        <v>23919.15</v>
      </c>
      <c r="G92" s="92" t="s">
        <v>122</v>
      </c>
      <c r="H92" s="95">
        <v>23919.16</v>
      </c>
      <c r="I92" s="94" t="s">
        <v>62</v>
      </c>
      <c r="J92" s="103" t="s">
        <v>6</v>
      </c>
      <c r="K92" s="92" t="s">
        <v>63</v>
      </c>
      <c r="L92" s="92" t="s">
        <v>64</v>
      </c>
      <c r="M92" s="92"/>
      <c r="N92" s="92" t="s">
        <v>95</v>
      </c>
    </row>
    <row r="93" spans="1:14" ht="15.75" hidden="1">
      <c r="A93" s="92">
        <v>111</v>
      </c>
      <c r="B93" s="92"/>
      <c r="C93" s="93">
        <v>2019</v>
      </c>
      <c r="D93" s="92" t="s">
        <v>124</v>
      </c>
      <c r="E93" s="92" t="s">
        <v>177</v>
      </c>
      <c r="F93" s="95">
        <v>7469.8</v>
      </c>
      <c r="G93" s="92" t="s">
        <v>122</v>
      </c>
      <c r="H93" s="95">
        <v>7469.8</v>
      </c>
      <c r="I93" s="94" t="s">
        <v>62</v>
      </c>
      <c r="J93" s="103" t="s">
        <v>6</v>
      </c>
      <c r="K93" s="92" t="s">
        <v>63</v>
      </c>
      <c r="L93" s="92" t="s">
        <v>64</v>
      </c>
      <c r="M93" s="92"/>
      <c r="N93" s="92" t="s">
        <v>95</v>
      </c>
    </row>
    <row r="94" spans="1:14" ht="15.75" hidden="1">
      <c r="A94" s="92">
        <v>112</v>
      </c>
      <c r="B94" s="92"/>
      <c r="C94" s="93">
        <v>2019</v>
      </c>
      <c r="D94" s="92" t="s">
        <v>124</v>
      </c>
      <c r="E94" s="92" t="s">
        <v>177</v>
      </c>
      <c r="F94" s="95">
        <v>93964.19</v>
      </c>
      <c r="G94" s="92" t="s">
        <v>122</v>
      </c>
      <c r="H94" s="95">
        <v>93964.22</v>
      </c>
      <c r="I94" s="94" t="s">
        <v>62</v>
      </c>
      <c r="J94" s="103" t="s">
        <v>6</v>
      </c>
      <c r="K94" s="92" t="s">
        <v>63</v>
      </c>
      <c r="L94" s="92" t="s">
        <v>64</v>
      </c>
      <c r="M94" s="92"/>
      <c r="N94" s="92" t="s">
        <v>95</v>
      </c>
    </row>
    <row r="95" spans="1:14" ht="15.75" hidden="1">
      <c r="A95" s="92">
        <v>113</v>
      </c>
      <c r="B95" s="92"/>
      <c r="C95" s="93">
        <v>2019</v>
      </c>
      <c r="D95" s="92" t="s">
        <v>124</v>
      </c>
      <c r="E95" s="92" t="s">
        <v>177</v>
      </c>
      <c r="F95" s="95">
        <v>38479.980000000003</v>
      </c>
      <c r="G95" s="92" t="s">
        <v>122</v>
      </c>
      <c r="H95" s="95">
        <v>38479.980000000003</v>
      </c>
      <c r="I95" s="94" t="s">
        <v>62</v>
      </c>
      <c r="J95" s="103" t="s">
        <v>6</v>
      </c>
      <c r="K95" s="92" t="s">
        <v>63</v>
      </c>
      <c r="L95" s="92" t="s">
        <v>64</v>
      </c>
      <c r="M95" s="92"/>
      <c r="N95" s="92" t="s">
        <v>95</v>
      </c>
    </row>
    <row r="96" spans="1:14" ht="15.75" hidden="1">
      <c r="A96" s="92">
        <v>114</v>
      </c>
      <c r="B96" s="92"/>
      <c r="C96" s="93">
        <v>2019</v>
      </c>
      <c r="D96" s="92" t="s">
        <v>124</v>
      </c>
      <c r="E96" s="92" t="s">
        <v>177</v>
      </c>
      <c r="F96" s="95">
        <v>112576.72</v>
      </c>
      <c r="G96" s="92" t="s">
        <v>122</v>
      </c>
      <c r="H96" s="95">
        <v>112576.8</v>
      </c>
      <c r="I96" s="94" t="s">
        <v>62</v>
      </c>
      <c r="J96" s="103" t="s">
        <v>6</v>
      </c>
      <c r="K96" s="92" t="s">
        <v>63</v>
      </c>
      <c r="L96" s="92" t="s">
        <v>64</v>
      </c>
      <c r="M96" s="92"/>
      <c r="N96" s="92" t="s">
        <v>95</v>
      </c>
    </row>
    <row r="97" spans="1:14" ht="15.75" hidden="1">
      <c r="A97" s="92">
        <v>115</v>
      </c>
      <c r="B97" s="92"/>
      <c r="C97" s="93">
        <v>2019</v>
      </c>
      <c r="D97" s="92" t="s">
        <v>124</v>
      </c>
      <c r="E97" s="92" t="s">
        <v>177</v>
      </c>
      <c r="F97" s="95">
        <v>153461.32</v>
      </c>
      <c r="G97" s="92" t="s">
        <v>122</v>
      </c>
      <c r="H97" s="95">
        <v>153461.32999999999</v>
      </c>
      <c r="I97" s="94" t="s">
        <v>62</v>
      </c>
      <c r="J97" s="103" t="s">
        <v>6</v>
      </c>
      <c r="K97" s="92" t="s">
        <v>63</v>
      </c>
      <c r="L97" s="92" t="s">
        <v>64</v>
      </c>
      <c r="M97" s="92"/>
      <c r="N97" s="92" t="s">
        <v>95</v>
      </c>
    </row>
    <row r="98" spans="1:14" ht="15.75" hidden="1">
      <c r="A98" s="92">
        <v>116</v>
      </c>
      <c r="B98" s="92"/>
      <c r="C98" s="93">
        <v>2019</v>
      </c>
      <c r="D98" s="92" t="s">
        <v>124</v>
      </c>
      <c r="E98" s="92" t="s">
        <v>177</v>
      </c>
      <c r="F98" s="95">
        <v>91866.52</v>
      </c>
      <c r="G98" s="92" t="s">
        <v>122</v>
      </c>
      <c r="H98" s="95">
        <v>91866.6</v>
      </c>
      <c r="I98" s="94" t="s">
        <v>62</v>
      </c>
      <c r="J98" s="103" t="s">
        <v>6</v>
      </c>
      <c r="K98" s="92" t="s">
        <v>63</v>
      </c>
      <c r="L98" s="92" t="s">
        <v>64</v>
      </c>
      <c r="M98" s="92"/>
      <c r="N98" s="92" t="s">
        <v>95</v>
      </c>
    </row>
    <row r="99" spans="1:14" ht="15.75" hidden="1">
      <c r="A99" s="92">
        <v>117</v>
      </c>
      <c r="B99" s="92"/>
      <c r="C99" s="93">
        <v>2019</v>
      </c>
      <c r="D99" s="92" t="s">
        <v>124</v>
      </c>
      <c r="E99" s="92" t="s">
        <v>177</v>
      </c>
      <c r="F99" s="95">
        <v>131422.94</v>
      </c>
      <c r="G99" s="92" t="s">
        <v>122</v>
      </c>
      <c r="H99" s="95">
        <v>131423.07999999999</v>
      </c>
      <c r="I99" s="94" t="s">
        <v>62</v>
      </c>
      <c r="J99" s="103" t="s">
        <v>6</v>
      </c>
      <c r="K99" s="92" t="s">
        <v>63</v>
      </c>
      <c r="L99" s="92" t="s">
        <v>64</v>
      </c>
      <c r="M99" s="92"/>
      <c r="N99" s="92" t="s">
        <v>95</v>
      </c>
    </row>
    <row r="100" spans="1:14" ht="15.75" hidden="1">
      <c r="A100" s="92">
        <v>118</v>
      </c>
      <c r="B100" s="92"/>
      <c r="C100" s="93">
        <v>2019</v>
      </c>
      <c r="D100" s="92" t="s">
        <v>124</v>
      </c>
      <c r="E100" s="92" t="s">
        <v>177</v>
      </c>
      <c r="F100" s="95">
        <v>61937.22</v>
      </c>
      <c r="G100" s="92" t="s">
        <v>122</v>
      </c>
      <c r="H100" s="95">
        <v>61937.22</v>
      </c>
      <c r="I100" s="94" t="s">
        <v>62</v>
      </c>
      <c r="J100" s="103" t="s">
        <v>6</v>
      </c>
      <c r="K100" s="92" t="s">
        <v>63</v>
      </c>
      <c r="L100" s="92" t="s">
        <v>64</v>
      </c>
      <c r="M100" s="92"/>
      <c r="N100" s="92" t="s">
        <v>95</v>
      </c>
    </row>
    <row r="101" spans="1:14" ht="15.75" hidden="1">
      <c r="A101" s="92">
        <v>119</v>
      </c>
      <c r="B101" s="92"/>
      <c r="C101" s="93">
        <v>2019</v>
      </c>
      <c r="D101" s="92" t="s">
        <v>124</v>
      </c>
      <c r="E101" s="92" t="s">
        <v>177</v>
      </c>
      <c r="F101" s="95">
        <v>72205.649999999994</v>
      </c>
      <c r="G101" s="92" t="s">
        <v>122</v>
      </c>
      <c r="H101" s="95">
        <v>72205.66</v>
      </c>
      <c r="I101" s="94" t="s">
        <v>62</v>
      </c>
      <c r="J101" s="103" t="s">
        <v>6</v>
      </c>
      <c r="K101" s="92" t="s">
        <v>63</v>
      </c>
      <c r="L101" s="92" t="s">
        <v>64</v>
      </c>
      <c r="M101" s="92"/>
      <c r="N101" s="92" t="s">
        <v>95</v>
      </c>
    </row>
    <row r="102" spans="1:14" ht="15.75" hidden="1">
      <c r="A102" s="92">
        <v>120</v>
      </c>
      <c r="B102" s="92"/>
      <c r="C102" s="93">
        <v>2019</v>
      </c>
      <c r="D102" s="92" t="s">
        <v>124</v>
      </c>
      <c r="E102" s="92" t="s">
        <v>177</v>
      </c>
      <c r="F102" s="95">
        <v>206308.02</v>
      </c>
      <c r="G102" s="92" t="s">
        <v>122</v>
      </c>
      <c r="H102" s="95">
        <v>206308.16</v>
      </c>
      <c r="I102" s="94" t="s">
        <v>62</v>
      </c>
      <c r="J102" s="103" t="s">
        <v>6</v>
      </c>
      <c r="K102" s="92" t="s">
        <v>63</v>
      </c>
      <c r="L102" s="92" t="s">
        <v>64</v>
      </c>
      <c r="M102" s="92"/>
      <c r="N102" s="92" t="s">
        <v>95</v>
      </c>
    </row>
    <row r="103" spans="1:14" ht="15.75" hidden="1">
      <c r="A103" s="92">
        <v>121</v>
      </c>
      <c r="B103" s="92"/>
      <c r="C103" s="93">
        <v>2019</v>
      </c>
      <c r="D103" s="92" t="s">
        <v>124</v>
      </c>
      <c r="E103" s="92" t="s">
        <v>177</v>
      </c>
      <c r="F103" s="95">
        <v>46649.4</v>
      </c>
      <c r="G103" s="92" t="s">
        <v>122</v>
      </c>
      <c r="H103" s="95">
        <v>46649.599999999999</v>
      </c>
      <c r="I103" s="94" t="s">
        <v>62</v>
      </c>
      <c r="J103" s="103" t="s">
        <v>6</v>
      </c>
      <c r="K103" s="92" t="s">
        <v>63</v>
      </c>
      <c r="L103" s="92" t="s">
        <v>64</v>
      </c>
      <c r="M103" s="92"/>
      <c r="N103" s="92" t="s">
        <v>95</v>
      </c>
    </row>
    <row r="104" spans="1:14" ht="15.75" hidden="1">
      <c r="A104" s="92">
        <v>122</v>
      </c>
      <c r="B104" s="92"/>
      <c r="C104" s="93">
        <v>2019</v>
      </c>
      <c r="D104" s="92" t="s">
        <v>124</v>
      </c>
      <c r="E104" s="92" t="s">
        <v>177</v>
      </c>
      <c r="F104" s="95">
        <v>49062</v>
      </c>
      <c r="G104" s="92" t="s">
        <v>122</v>
      </c>
      <c r="H104" s="95">
        <v>49062</v>
      </c>
      <c r="I104" s="94" t="s">
        <v>62</v>
      </c>
      <c r="J104" s="103" t="s">
        <v>6</v>
      </c>
      <c r="K104" s="92" t="s">
        <v>63</v>
      </c>
      <c r="L104" s="92" t="s">
        <v>64</v>
      </c>
      <c r="M104" s="92"/>
      <c r="N104" s="92" t="s">
        <v>95</v>
      </c>
    </row>
    <row r="105" spans="1:14" ht="15.75" hidden="1">
      <c r="A105" s="92">
        <v>123</v>
      </c>
      <c r="B105" s="92"/>
      <c r="C105" s="93">
        <v>2019</v>
      </c>
      <c r="D105" s="92" t="s">
        <v>124</v>
      </c>
      <c r="E105" s="92" t="s">
        <v>177</v>
      </c>
      <c r="F105" s="95">
        <v>37958.959999999999</v>
      </c>
      <c r="G105" s="92" t="s">
        <v>122</v>
      </c>
      <c r="H105" s="95">
        <v>37958.959999999999</v>
      </c>
      <c r="I105" s="94" t="s">
        <v>62</v>
      </c>
      <c r="J105" s="103" t="s">
        <v>6</v>
      </c>
      <c r="K105" s="92" t="s">
        <v>63</v>
      </c>
      <c r="L105" s="92" t="s">
        <v>64</v>
      </c>
      <c r="M105" s="92"/>
      <c r="N105" s="92" t="s">
        <v>95</v>
      </c>
    </row>
    <row r="106" spans="1:14" ht="15.75" hidden="1">
      <c r="A106" s="96">
        <v>124</v>
      </c>
      <c r="B106" s="96">
        <v>1</v>
      </c>
      <c r="C106" s="96">
        <v>2018</v>
      </c>
      <c r="D106" s="92" t="s">
        <v>117</v>
      </c>
      <c r="E106" s="98" t="s">
        <v>182</v>
      </c>
      <c r="F106" s="99">
        <v>8635.0400000000009</v>
      </c>
      <c r="G106" s="92" t="s">
        <v>119</v>
      </c>
      <c r="H106" s="99">
        <v>8635.0400000000009</v>
      </c>
      <c r="I106" s="97">
        <v>18</v>
      </c>
      <c r="J106" s="103" t="s">
        <v>2</v>
      </c>
      <c r="K106" s="92" t="s">
        <v>1096</v>
      </c>
      <c r="L106" s="92"/>
      <c r="M106" s="92"/>
      <c r="N106" s="92"/>
    </row>
    <row r="107" spans="1:14" ht="15.75" hidden="1">
      <c r="A107" s="92">
        <v>124</v>
      </c>
      <c r="B107" s="92"/>
      <c r="C107" s="93">
        <v>2019</v>
      </c>
      <c r="D107" s="92" t="s">
        <v>124</v>
      </c>
      <c r="E107" s="92" t="s">
        <v>177</v>
      </c>
      <c r="F107" s="95">
        <v>340925.9</v>
      </c>
      <c r="G107" s="92" t="s">
        <v>122</v>
      </c>
      <c r="H107" s="95">
        <v>340928.1</v>
      </c>
      <c r="I107" s="94" t="s">
        <v>62</v>
      </c>
      <c r="J107" s="103" t="s">
        <v>6</v>
      </c>
      <c r="K107" s="92" t="s">
        <v>63</v>
      </c>
      <c r="L107" s="92" t="s">
        <v>64</v>
      </c>
      <c r="M107" s="92"/>
      <c r="N107" s="92" t="s">
        <v>95</v>
      </c>
    </row>
    <row r="108" spans="1:14" ht="15.75" hidden="1">
      <c r="A108" s="92">
        <v>125</v>
      </c>
      <c r="B108" s="92"/>
      <c r="C108" s="93">
        <v>2019</v>
      </c>
      <c r="D108" s="92" t="s">
        <v>124</v>
      </c>
      <c r="E108" s="92" t="s">
        <v>177</v>
      </c>
      <c r="F108" s="95">
        <v>92819.28</v>
      </c>
      <c r="G108" s="92" t="s">
        <v>122</v>
      </c>
      <c r="H108" s="95">
        <v>168757.24</v>
      </c>
      <c r="I108" s="94" t="s">
        <v>62</v>
      </c>
      <c r="J108" s="103" t="s">
        <v>6</v>
      </c>
      <c r="K108" s="92" t="s">
        <v>63</v>
      </c>
      <c r="L108" s="92" t="s">
        <v>64</v>
      </c>
      <c r="M108" s="92"/>
      <c r="N108" s="92" t="s">
        <v>95</v>
      </c>
    </row>
    <row r="109" spans="1:14" ht="15.75" hidden="1">
      <c r="A109" s="92">
        <v>126</v>
      </c>
      <c r="B109" s="92"/>
      <c r="C109" s="93">
        <v>2019</v>
      </c>
      <c r="D109" s="92" t="s">
        <v>124</v>
      </c>
      <c r="E109" s="92" t="s">
        <v>177</v>
      </c>
      <c r="F109" s="95">
        <v>164016.29999999999</v>
      </c>
      <c r="G109" s="92" t="s">
        <v>122</v>
      </c>
      <c r="H109" s="95">
        <v>164016.29999999999</v>
      </c>
      <c r="I109" s="94" t="s">
        <v>62</v>
      </c>
      <c r="J109" s="103" t="s">
        <v>6</v>
      </c>
      <c r="K109" s="92" t="s">
        <v>63</v>
      </c>
      <c r="L109" s="92" t="s">
        <v>64</v>
      </c>
      <c r="M109" s="92"/>
      <c r="N109" s="92" t="s">
        <v>95</v>
      </c>
    </row>
    <row r="110" spans="1:14" ht="15.75" hidden="1">
      <c r="A110" s="92">
        <v>127</v>
      </c>
      <c r="B110" s="92"/>
      <c r="C110" s="93">
        <v>2019</v>
      </c>
      <c r="D110" s="92" t="s">
        <v>124</v>
      </c>
      <c r="E110" s="92" t="s">
        <v>177</v>
      </c>
      <c r="F110" s="95">
        <v>28859.8</v>
      </c>
      <c r="G110" s="92" t="s">
        <v>122</v>
      </c>
      <c r="H110" s="95">
        <v>28860.04</v>
      </c>
      <c r="I110" s="94" t="s">
        <v>62</v>
      </c>
      <c r="J110" s="103" t="s">
        <v>6</v>
      </c>
      <c r="K110" s="92" t="s">
        <v>63</v>
      </c>
      <c r="L110" s="92" t="s">
        <v>64</v>
      </c>
      <c r="M110" s="92"/>
      <c r="N110" s="92" t="s">
        <v>95</v>
      </c>
    </row>
    <row r="111" spans="1:14" ht="15.75" hidden="1">
      <c r="A111" s="92">
        <v>128</v>
      </c>
      <c r="B111" s="92"/>
      <c r="C111" s="93">
        <v>2019</v>
      </c>
      <c r="D111" s="92" t="s">
        <v>124</v>
      </c>
      <c r="E111" s="92" t="s">
        <v>177</v>
      </c>
      <c r="F111" s="95">
        <v>439432.53</v>
      </c>
      <c r="G111" s="92" t="s">
        <v>122</v>
      </c>
      <c r="H111" s="95">
        <v>439432.78</v>
      </c>
      <c r="I111" s="94" t="s">
        <v>62</v>
      </c>
      <c r="J111" s="103" t="s">
        <v>6</v>
      </c>
      <c r="K111" s="92" t="s">
        <v>63</v>
      </c>
      <c r="L111" s="92" t="s">
        <v>64</v>
      </c>
      <c r="M111" s="92"/>
      <c r="N111" s="92" t="s">
        <v>95</v>
      </c>
    </row>
    <row r="112" spans="1:14" ht="15.75" hidden="1">
      <c r="A112" s="92">
        <v>129</v>
      </c>
      <c r="B112" s="92"/>
      <c r="C112" s="93">
        <v>2019</v>
      </c>
      <c r="D112" s="92" t="s">
        <v>124</v>
      </c>
      <c r="E112" s="92" t="s">
        <v>177</v>
      </c>
      <c r="F112" s="95">
        <v>79531.399999999994</v>
      </c>
      <c r="G112" s="92" t="s">
        <v>122</v>
      </c>
      <c r="H112" s="95">
        <v>79531.42</v>
      </c>
      <c r="I112" s="94" t="s">
        <v>62</v>
      </c>
      <c r="J112" s="103" t="s">
        <v>6</v>
      </c>
      <c r="K112" s="92" t="s">
        <v>63</v>
      </c>
      <c r="L112" s="92" t="s">
        <v>64</v>
      </c>
      <c r="M112" s="92"/>
      <c r="N112" s="92" t="s">
        <v>95</v>
      </c>
    </row>
    <row r="113" spans="1:14" ht="15.75" hidden="1">
      <c r="A113" s="92">
        <v>130</v>
      </c>
      <c r="B113" s="92"/>
      <c r="C113" s="93">
        <v>2019</v>
      </c>
      <c r="D113" s="92" t="s">
        <v>124</v>
      </c>
      <c r="E113" s="92" t="s">
        <v>177</v>
      </c>
      <c r="F113" s="95">
        <v>254283.12</v>
      </c>
      <c r="G113" s="92" t="s">
        <v>122</v>
      </c>
      <c r="H113" s="95">
        <v>254284.24</v>
      </c>
      <c r="I113" s="94" t="s">
        <v>62</v>
      </c>
      <c r="J113" s="103" t="s">
        <v>6</v>
      </c>
      <c r="K113" s="92" t="s">
        <v>63</v>
      </c>
      <c r="L113" s="92" t="s">
        <v>64</v>
      </c>
      <c r="M113" s="92"/>
      <c r="N113" s="92" t="s">
        <v>95</v>
      </c>
    </row>
    <row r="114" spans="1:14" ht="15.75" hidden="1">
      <c r="A114" s="92">
        <v>131</v>
      </c>
      <c r="B114" s="92"/>
      <c r="C114" s="93">
        <v>2019</v>
      </c>
      <c r="D114" s="92" t="s">
        <v>124</v>
      </c>
      <c r="E114" s="92" t="s">
        <v>177</v>
      </c>
      <c r="F114" s="95">
        <v>28588.560000000001</v>
      </c>
      <c r="G114" s="92" t="s">
        <v>122</v>
      </c>
      <c r="H114" s="95">
        <v>29090.880000000001</v>
      </c>
      <c r="I114" s="94" t="s">
        <v>62</v>
      </c>
      <c r="J114" s="103" t="s">
        <v>6</v>
      </c>
      <c r="K114" s="92" t="s">
        <v>63</v>
      </c>
      <c r="L114" s="92" t="s">
        <v>64</v>
      </c>
      <c r="M114" s="92"/>
      <c r="N114" s="92" t="s">
        <v>95</v>
      </c>
    </row>
    <row r="115" spans="1:14" ht="15.75" hidden="1">
      <c r="A115" s="92">
        <v>132</v>
      </c>
      <c r="B115" s="92"/>
      <c r="C115" s="93">
        <v>2019</v>
      </c>
      <c r="D115" s="92" t="s">
        <v>124</v>
      </c>
      <c r="E115" s="92" t="s">
        <v>183</v>
      </c>
      <c r="F115" s="95">
        <v>56471.18</v>
      </c>
      <c r="G115" s="92" t="s">
        <v>122</v>
      </c>
      <c r="H115" s="95">
        <v>70272</v>
      </c>
      <c r="I115" s="94" t="s">
        <v>62</v>
      </c>
      <c r="J115" s="103" t="s">
        <v>6</v>
      </c>
      <c r="K115" s="92" t="s">
        <v>89</v>
      </c>
      <c r="L115" s="92"/>
      <c r="M115" s="92"/>
      <c r="N115" s="92"/>
    </row>
    <row r="116" spans="1:14" ht="15.75" hidden="1">
      <c r="A116" s="92">
        <v>134</v>
      </c>
      <c r="B116" s="92"/>
      <c r="C116" s="93">
        <v>2019</v>
      </c>
      <c r="D116" s="92" t="s">
        <v>117</v>
      </c>
      <c r="E116" s="92" t="s">
        <v>184</v>
      </c>
      <c r="F116" s="95">
        <v>303633.99</v>
      </c>
      <c r="G116" s="92" t="s">
        <v>156</v>
      </c>
      <c r="H116" s="95">
        <v>379542.49</v>
      </c>
      <c r="I116" s="94" t="s">
        <v>65</v>
      </c>
      <c r="J116" s="103" t="s">
        <v>2</v>
      </c>
      <c r="K116" s="92" t="s">
        <v>89</v>
      </c>
      <c r="L116" s="92"/>
      <c r="M116" s="92"/>
      <c r="N116" s="92"/>
    </row>
    <row r="117" spans="1:14" ht="15.75" hidden="1">
      <c r="A117" s="92">
        <v>135</v>
      </c>
      <c r="B117" s="92"/>
      <c r="C117" s="93">
        <v>2019</v>
      </c>
      <c r="D117" s="92" t="s">
        <v>117</v>
      </c>
      <c r="E117" s="92" t="s">
        <v>185</v>
      </c>
      <c r="F117" s="95">
        <v>24727.29</v>
      </c>
      <c r="G117" s="92" t="s">
        <v>119</v>
      </c>
      <c r="H117" s="95">
        <v>27562.5</v>
      </c>
      <c r="I117" s="94" t="s">
        <v>65</v>
      </c>
      <c r="J117" s="103" t="s">
        <v>2</v>
      </c>
      <c r="K117" s="92" t="s">
        <v>89</v>
      </c>
      <c r="L117" s="92"/>
      <c r="M117" s="92"/>
      <c r="N117" s="92"/>
    </row>
    <row r="118" spans="1:14" ht="15.75">
      <c r="A118" s="92">
        <v>137</v>
      </c>
      <c r="B118" s="92"/>
      <c r="C118" s="93">
        <v>2019</v>
      </c>
      <c r="D118" s="92" t="s">
        <v>124</v>
      </c>
      <c r="E118" s="92" t="s">
        <v>130</v>
      </c>
      <c r="F118" s="95">
        <v>9136.7099999999991</v>
      </c>
      <c r="G118" s="92" t="s">
        <v>122</v>
      </c>
      <c r="H118" s="95">
        <v>9525.11</v>
      </c>
      <c r="I118" s="94" t="s">
        <v>62</v>
      </c>
      <c r="J118" s="103" t="s">
        <v>6</v>
      </c>
      <c r="K118" s="92" t="s">
        <v>69</v>
      </c>
      <c r="L118" s="92"/>
      <c r="M118" s="92"/>
      <c r="N118" s="92"/>
    </row>
    <row r="119" spans="1:14" ht="15.75">
      <c r="A119" s="92">
        <v>138</v>
      </c>
      <c r="B119" s="92"/>
      <c r="C119" s="93">
        <v>2019</v>
      </c>
      <c r="D119" s="92" t="s">
        <v>124</v>
      </c>
      <c r="E119" s="92" t="s">
        <v>130</v>
      </c>
      <c r="F119" s="95">
        <v>5216.6400000000003</v>
      </c>
      <c r="G119" s="92" t="s">
        <v>122</v>
      </c>
      <c r="H119" s="95">
        <v>5216.6400000000003</v>
      </c>
      <c r="I119" s="94" t="s">
        <v>62</v>
      </c>
      <c r="J119" s="103" t="s">
        <v>6</v>
      </c>
      <c r="K119" s="92" t="s">
        <v>69</v>
      </c>
      <c r="L119" s="92"/>
      <c r="M119" s="92"/>
      <c r="N119" s="92"/>
    </row>
    <row r="120" spans="1:14" ht="15.75" hidden="1">
      <c r="A120" s="92">
        <v>139</v>
      </c>
      <c r="B120" s="92"/>
      <c r="C120" s="93">
        <v>2019</v>
      </c>
      <c r="D120" s="92" t="s">
        <v>120</v>
      </c>
      <c r="E120" s="92" t="s">
        <v>186</v>
      </c>
      <c r="F120" s="95">
        <v>0</v>
      </c>
      <c r="G120" s="92" t="s">
        <v>88</v>
      </c>
      <c r="H120" s="95">
        <v>0</v>
      </c>
      <c r="I120" s="94" t="s">
        <v>84</v>
      </c>
      <c r="J120" s="103" t="s">
        <v>2</v>
      </c>
      <c r="K120" s="92" t="s">
        <v>1096</v>
      </c>
      <c r="L120" s="92"/>
      <c r="M120" s="92"/>
      <c r="N120" s="92"/>
    </row>
    <row r="121" spans="1:14" ht="15.75">
      <c r="A121" s="92">
        <v>140</v>
      </c>
      <c r="B121" s="92"/>
      <c r="C121" s="93">
        <v>2019</v>
      </c>
      <c r="D121" s="92" t="s">
        <v>124</v>
      </c>
      <c r="E121" s="92" t="s">
        <v>130</v>
      </c>
      <c r="F121" s="95">
        <v>1537.99</v>
      </c>
      <c r="G121" s="92" t="s">
        <v>122</v>
      </c>
      <c r="H121" s="95">
        <v>1537.99</v>
      </c>
      <c r="I121" s="94" t="s">
        <v>62</v>
      </c>
      <c r="J121" s="103" t="s">
        <v>6</v>
      </c>
      <c r="K121" s="92" t="s">
        <v>69</v>
      </c>
      <c r="L121" s="92"/>
      <c r="M121" s="92"/>
      <c r="N121" s="92"/>
    </row>
    <row r="122" spans="1:14" ht="15.75">
      <c r="A122" s="92">
        <v>141</v>
      </c>
      <c r="B122" s="92"/>
      <c r="C122" s="93">
        <v>2019</v>
      </c>
      <c r="D122" s="92" t="s">
        <v>124</v>
      </c>
      <c r="E122" s="92" t="s">
        <v>130</v>
      </c>
      <c r="F122" s="95">
        <v>147347.20000000001</v>
      </c>
      <c r="G122" s="92" t="s">
        <v>122</v>
      </c>
      <c r="H122" s="95">
        <v>159187.6</v>
      </c>
      <c r="I122" s="94" t="s">
        <v>62</v>
      </c>
      <c r="J122" s="103" t="s">
        <v>6</v>
      </c>
      <c r="K122" s="92" t="s">
        <v>69</v>
      </c>
      <c r="L122" s="92"/>
      <c r="M122" s="92"/>
      <c r="N122" s="92"/>
    </row>
    <row r="123" spans="1:14" ht="15.75">
      <c r="A123" s="92">
        <v>142</v>
      </c>
      <c r="B123" s="92"/>
      <c r="C123" s="93">
        <v>2019</v>
      </c>
      <c r="D123" s="92" t="s">
        <v>124</v>
      </c>
      <c r="E123" s="92" t="s">
        <v>130</v>
      </c>
      <c r="F123" s="95">
        <v>14236.56</v>
      </c>
      <c r="G123" s="92" t="s">
        <v>122</v>
      </c>
      <c r="H123" s="95">
        <v>14950.58</v>
      </c>
      <c r="I123" s="94" t="s">
        <v>62</v>
      </c>
      <c r="J123" s="103" t="s">
        <v>6</v>
      </c>
      <c r="K123" s="92" t="s">
        <v>69</v>
      </c>
      <c r="L123" s="92"/>
      <c r="M123" s="92"/>
      <c r="N123" s="92"/>
    </row>
    <row r="124" spans="1:14" ht="15.75">
      <c r="A124" s="92">
        <v>143</v>
      </c>
      <c r="B124" s="92"/>
      <c r="C124" s="93">
        <v>2019</v>
      </c>
      <c r="D124" s="92" t="s">
        <v>124</v>
      </c>
      <c r="E124" s="92" t="s">
        <v>187</v>
      </c>
      <c r="F124" s="95">
        <v>13900</v>
      </c>
      <c r="G124" s="92" t="s">
        <v>122</v>
      </c>
      <c r="H124" s="95">
        <v>13900</v>
      </c>
      <c r="I124" s="94" t="s">
        <v>62</v>
      </c>
      <c r="J124" s="103" t="s">
        <v>6</v>
      </c>
      <c r="K124" s="92" t="s">
        <v>69</v>
      </c>
      <c r="L124" s="92"/>
      <c r="M124" s="92"/>
      <c r="N124" s="92"/>
    </row>
    <row r="125" spans="1:14" ht="15.75">
      <c r="A125" s="92">
        <v>144</v>
      </c>
      <c r="B125" s="92"/>
      <c r="C125" s="93">
        <v>2019</v>
      </c>
      <c r="D125" s="92" t="s">
        <v>124</v>
      </c>
      <c r="E125" s="92" t="s">
        <v>130</v>
      </c>
      <c r="F125" s="95">
        <v>13890.24</v>
      </c>
      <c r="G125" s="92" t="s">
        <v>122</v>
      </c>
      <c r="H125" s="95">
        <v>16380</v>
      </c>
      <c r="I125" s="94" t="s">
        <v>62</v>
      </c>
      <c r="J125" s="103" t="s">
        <v>6</v>
      </c>
      <c r="K125" s="92" t="s">
        <v>69</v>
      </c>
      <c r="L125" s="92"/>
      <c r="M125" s="92"/>
      <c r="N125" s="92"/>
    </row>
    <row r="126" spans="1:14" ht="15.75">
      <c r="A126" s="92">
        <v>145</v>
      </c>
      <c r="B126" s="92"/>
      <c r="C126" s="93">
        <v>2019</v>
      </c>
      <c r="D126" s="92" t="s">
        <v>124</v>
      </c>
      <c r="E126" s="92" t="s">
        <v>130</v>
      </c>
      <c r="F126" s="95">
        <v>3669.12</v>
      </c>
      <c r="G126" s="92" t="s">
        <v>122</v>
      </c>
      <c r="H126" s="95">
        <v>5653.44</v>
      </c>
      <c r="I126" s="94" t="s">
        <v>62</v>
      </c>
      <c r="J126" s="103" t="s">
        <v>6</v>
      </c>
      <c r="K126" s="92" t="s">
        <v>69</v>
      </c>
      <c r="L126" s="92"/>
      <c r="M126" s="92"/>
      <c r="N126" s="92"/>
    </row>
    <row r="127" spans="1:14" ht="15.75">
      <c r="A127" s="92">
        <v>146</v>
      </c>
      <c r="B127" s="92"/>
      <c r="C127" s="93">
        <v>2019</v>
      </c>
      <c r="D127" s="92" t="s">
        <v>124</v>
      </c>
      <c r="E127" s="92" t="s">
        <v>130</v>
      </c>
      <c r="F127" s="95">
        <v>13215.28</v>
      </c>
      <c r="G127" s="92" t="s">
        <v>122</v>
      </c>
      <c r="H127" s="95">
        <v>13351.52</v>
      </c>
      <c r="I127" s="94" t="s">
        <v>62</v>
      </c>
      <c r="J127" s="103" t="s">
        <v>6</v>
      </c>
      <c r="K127" s="92" t="s">
        <v>69</v>
      </c>
      <c r="L127" s="92"/>
      <c r="M127" s="92"/>
      <c r="N127" s="92"/>
    </row>
    <row r="128" spans="1:14" ht="15.75">
      <c r="A128" s="92">
        <v>147</v>
      </c>
      <c r="B128" s="92"/>
      <c r="C128" s="93">
        <v>2019</v>
      </c>
      <c r="D128" s="92" t="s">
        <v>124</v>
      </c>
      <c r="E128" s="92" t="s">
        <v>130</v>
      </c>
      <c r="F128" s="95">
        <v>960.96</v>
      </c>
      <c r="G128" s="92" t="s">
        <v>122</v>
      </c>
      <c r="H128" s="95">
        <v>1304.1600000000001</v>
      </c>
      <c r="I128" s="94" t="s">
        <v>62</v>
      </c>
      <c r="J128" s="103" t="s">
        <v>6</v>
      </c>
      <c r="K128" s="92" t="s">
        <v>69</v>
      </c>
      <c r="L128" s="92"/>
      <c r="M128" s="92"/>
      <c r="N128" s="92"/>
    </row>
    <row r="129" spans="1:14" ht="15.75">
      <c r="A129" s="92">
        <v>148</v>
      </c>
      <c r="B129" s="92"/>
      <c r="C129" s="93">
        <v>2019</v>
      </c>
      <c r="D129" s="92" t="s">
        <v>124</v>
      </c>
      <c r="E129" s="92" t="s">
        <v>130</v>
      </c>
      <c r="F129" s="95">
        <v>17571.84</v>
      </c>
      <c r="G129" s="92" t="s">
        <v>122</v>
      </c>
      <c r="H129" s="95">
        <v>18450.43</v>
      </c>
      <c r="I129" s="94" t="s">
        <v>62</v>
      </c>
      <c r="J129" s="103" t="s">
        <v>6</v>
      </c>
      <c r="K129" s="92" t="s">
        <v>69</v>
      </c>
      <c r="L129" s="92"/>
      <c r="M129" s="92"/>
      <c r="N129" s="92"/>
    </row>
    <row r="130" spans="1:14" ht="15.75">
      <c r="A130" s="92">
        <v>149</v>
      </c>
      <c r="B130" s="92"/>
      <c r="C130" s="93">
        <v>2019</v>
      </c>
      <c r="D130" s="92" t="s">
        <v>124</v>
      </c>
      <c r="E130" s="92" t="s">
        <v>130</v>
      </c>
      <c r="F130" s="95">
        <v>3171.99</v>
      </c>
      <c r="G130" s="92" t="s">
        <v>122</v>
      </c>
      <c r="H130" s="95">
        <v>3171.99</v>
      </c>
      <c r="I130" s="94" t="s">
        <v>62</v>
      </c>
      <c r="J130" s="103" t="s">
        <v>6</v>
      </c>
      <c r="K130" s="92" t="s">
        <v>69</v>
      </c>
      <c r="L130" s="92"/>
      <c r="M130" s="92"/>
      <c r="N130" s="92"/>
    </row>
    <row r="131" spans="1:14" ht="15.75">
      <c r="A131" s="92">
        <v>150</v>
      </c>
      <c r="B131" s="92"/>
      <c r="C131" s="93">
        <v>2019</v>
      </c>
      <c r="D131" s="92" t="s">
        <v>124</v>
      </c>
      <c r="E131" s="92" t="s">
        <v>130</v>
      </c>
      <c r="F131" s="95">
        <v>2970.24</v>
      </c>
      <c r="G131" s="92" t="s">
        <v>122</v>
      </c>
      <c r="H131" s="95">
        <v>2970.24</v>
      </c>
      <c r="I131" s="94" t="s">
        <v>62</v>
      </c>
      <c r="J131" s="103" t="s">
        <v>6</v>
      </c>
      <c r="K131" s="92" t="s">
        <v>69</v>
      </c>
      <c r="L131" s="92"/>
      <c r="M131" s="92"/>
      <c r="N131" s="92"/>
    </row>
    <row r="132" spans="1:14" ht="15.75">
      <c r="A132" s="92">
        <v>151</v>
      </c>
      <c r="B132" s="92"/>
      <c r="C132" s="93">
        <v>2019</v>
      </c>
      <c r="D132" s="92" t="s">
        <v>124</v>
      </c>
      <c r="E132" s="92" t="s">
        <v>130</v>
      </c>
      <c r="F132" s="95">
        <v>4259.51</v>
      </c>
      <c r="G132" s="92" t="s">
        <v>122</v>
      </c>
      <c r="H132" s="95">
        <v>5119.66</v>
      </c>
      <c r="I132" s="94" t="s">
        <v>62</v>
      </c>
      <c r="J132" s="103" t="s">
        <v>6</v>
      </c>
      <c r="K132" s="92" t="s">
        <v>69</v>
      </c>
      <c r="L132" s="92"/>
      <c r="M132" s="92"/>
      <c r="N132" s="92"/>
    </row>
    <row r="133" spans="1:14" ht="15.75">
      <c r="A133" s="92">
        <v>152</v>
      </c>
      <c r="B133" s="92"/>
      <c r="C133" s="93">
        <v>2019</v>
      </c>
      <c r="D133" s="92" t="s">
        <v>124</v>
      </c>
      <c r="E133" s="92" t="s">
        <v>188</v>
      </c>
      <c r="F133" s="95">
        <v>5800</v>
      </c>
      <c r="G133" s="92" t="s">
        <v>122</v>
      </c>
      <c r="H133" s="95">
        <v>5800</v>
      </c>
      <c r="I133" s="94" t="s">
        <v>62</v>
      </c>
      <c r="J133" s="103" t="s">
        <v>6</v>
      </c>
      <c r="K133" s="92" t="s">
        <v>69</v>
      </c>
      <c r="L133" s="92"/>
      <c r="M133" s="92"/>
      <c r="N133" s="92"/>
    </row>
    <row r="134" spans="1:14" ht="15.75">
      <c r="A134" s="92">
        <v>154</v>
      </c>
      <c r="B134" s="92"/>
      <c r="C134" s="93">
        <v>2019</v>
      </c>
      <c r="D134" s="92" t="s">
        <v>124</v>
      </c>
      <c r="E134" s="92" t="s">
        <v>130</v>
      </c>
      <c r="F134" s="95">
        <v>10166.52</v>
      </c>
      <c r="G134" s="92" t="s">
        <v>122</v>
      </c>
      <c r="H134" s="95">
        <v>13034.44</v>
      </c>
      <c r="I134" s="94" t="s">
        <v>62</v>
      </c>
      <c r="J134" s="103" t="s">
        <v>6</v>
      </c>
      <c r="K134" s="92" t="s">
        <v>69</v>
      </c>
      <c r="L134" s="92"/>
      <c r="M134" s="92"/>
      <c r="N134" s="92"/>
    </row>
    <row r="135" spans="1:14" ht="15.75">
      <c r="A135" s="92">
        <v>155</v>
      </c>
      <c r="B135" s="92"/>
      <c r="C135" s="93">
        <v>2019</v>
      </c>
      <c r="D135" s="92" t="s">
        <v>124</v>
      </c>
      <c r="E135" s="92" t="s">
        <v>130</v>
      </c>
      <c r="F135" s="95">
        <v>2152.8000000000002</v>
      </c>
      <c r="G135" s="92" t="s">
        <v>122</v>
      </c>
      <c r="H135" s="95">
        <v>2152.8000000000002</v>
      </c>
      <c r="I135" s="94" t="s">
        <v>62</v>
      </c>
      <c r="J135" s="103" t="s">
        <v>6</v>
      </c>
      <c r="K135" s="92" t="s">
        <v>69</v>
      </c>
      <c r="L135" s="92"/>
      <c r="M135" s="92"/>
      <c r="N135" s="92"/>
    </row>
    <row r="136" spans="1:14" ht="15.75">
      <c r="A136" s="92">
        <v>156</v>
      </c>
      <c r="B136" s="92"/>
      <c r="C136" s="93">
        <v>2019</v>
      </c>
      <c r="D136" s="92" t="s">
        <v>124</v>
      </c>
      <c r="E136" s="92" t="s">
        <v>130</v>
      </c>
      <c r="F136" s="95">
        <v>2063.36</v>
      </c>
      <c r="G136" s="92" t="s">
        <v>122</v>
      </c>
      <c r="H136" s="95">
        <v>2695.26</v>
      </c>
      <c r="I136" s="94" t="s">
        <v>62</v>
      </c>
      <c r="J136" s="103" t="s">
        <v>6</v>
      </c>
      <c r="K136" s="92" t="s">
        <v>69</v>
      </c>
      <c r="L136" s="92"/>
      <c r="M136" s="92"/>
      <c r="N136" s="92"/>
    </row>
    <row r="137" spans="1:14" ht="15.75">
      <c r="A137" s="92">
        <v>157</v>
      </c>
      <c r="B137" s="92"/>
      <c r="C137" s="93">
        <v>2019</v>
      </c>
      <c r="D137" s="92" t="s">
        <v>124</v>
      </c>
      <c r="E137" s="92" t="s">
        <v>130</v>
      </c>
      <c r="F137" s="95">
        <v>7547.91</v>
      </c>
      <c r="G137" s="92" t="s">
        <v>122</v>
      </c>
      <c r="H137" s="95">
        <v>7775.96</v>
      </c>
      <c r="I137" s="94" t="s">
        <v>62</v>
      </c>
      <c r="J137" s="103" t="s">
        <v>6</v>
      </c>
      <c r="K137" s="92" t="s">
        <v>69</v>
      </c>
      <c r="L137" s="92"/>
      <c r="M137" s="92"/>
      <c r="N137" s="92"/>
    </row>
    <row r="138" spans="1:14" ht="15.75">
      <c r="A138" s="92">
        <v>158</v>
      </c>
      <c r="B138" s="92"/>
      <c r="C138" s="93">
        <v>2019</v>
      </c>
      <c r="D138" s="92" t="s">
        <v>124</v>
      </c>
      <c r="E138" s="92" t="s">
        <v>130</v>
      </c>
      <c r="F138" s="95">
        <v>4455.3599999999997</v>
      </c>
      <c r="G138" s="92" t="s">
        <v>122</v>
      </c>
      <c r="H138" s="95">
        <v>5803.2</v>
      </c>
      <c r="I138" s="94" t="s">
        <v>62</v>
      </c>
      <c r="J138" s="103" t="s">
        <v>6</v>
      </c>
      <c r="K138" s="92" t="s">
        <v>69</v>
      </c>
      <c r="L138" s="92"/>
      <c r="M138" s="92"/>
      <c r="N138" s="92"/>
    </row>
    <row r="139" spans="1:14" ht="15.75">
      <c r="A139" s="92">
        <v>159</v>
      </c>
      <c r="B139" s="92"/>
      <c r="C139" s="93">
        <v>2019</v>
      </c>
      <c r="D139" s="92" t="s">
        <v>124</v>
      </c>
      <c r="E139" s="92" t="s">
        <v>130</v>
      </c>
      <c r="F139" s="95">
        <v>1714.44</v>
      </c>
      <c r="G139" s="92" t="s">
        <v>122</v>
      </c>
      <c r="H139" s="95">
        <v>2114.48</v>
      </c>
      <c r="I139" s="94" t="s">
        <v>62</v>
      </c>
      <c r="J139" s="103" t="s">
        <v>6</v>
      </c>
      <c r="K139" s="92" t="s">
        <v>69</v>
      </c>
      <c r="L139" s="92"/>
      <c r="M139" s="92"/>
      <c r="N139" s="92"/>
    </row>
    <row r="140" spans="1:14" ht="15.75">
      <c r="A140" s="92">
        <v>160</v>
      </c>
      <c r="B140" s="92"/>
      <c r="C140" s="93">
        <v>2019</v>
      </c>
      <c r="D140" s="92" t="s">
        <v>124</v>
      </c>
      <c r="E140" s="92" t="s">
        <v>130</v>
      </c>
      <c r="F140" s="95">
        <v>1247.5999999999999</v>
      </c>
      <c r="G140" s="92" t="s">
        <v>122</v>
      </c>
      <c r="H140" s="95">
        <v>1635.38</v>
      </c>
      <c r="I140" s="94" t="s">
        <v>62</v>
      </c>
      <c r="J140" s="103" t="s">
        <v>6</v>
      </c>
      <c r="K140" s="92" t="s">
        <v>69</v>
      </c>
      <c r="L140" s="92"/>
      <c r="M140" s="92"/>
      <c r="N140" s="92"/>
    </row>
    <row r="141" spans="1:14" ht="15.75">
      <c r="A141" s="92">
        <v>161</v>
      </c>
      <c r="B141" s="92"/>
      <c r="C141" s="93">
        <v>2019</v>
      </c>
      <c r="D141" s="92" t="s">
        <v>124</v>
      </c>
      <c r="E141" s="92" t="s">
        <v>130</v>
      </c>
      <c r="F141" s="95">
        <v>1418.07</v>
      </c>
      <c r="G141" s="92" t="s">
        <v>122</v>
      </c>
      <c r="H141" s="95">
        <v>4698.72</v>
      </c>
      <c r="I141" s="94" t="s">
        <v>62</v>
      </c>
      <c r="J141" s="103" t="s">
        <v>6</v>
      </c>
      <c r="K141" s="92" t="s">
        <v>69</v>
      </c>
      <c r="L141" s="92"/>
      <c r="M141" s="92"/>
      <c r="N141" s="92"/>
    </row>
    <row r="142" spans="1:14" ht="15.75">
      <c r="A142" s="92">
        <v>162</v>
      </c>
      <c r="B142" s="92"/>
      <c r="C142" s="93">
        <v>2019</v>
      </c>
      <c r="D142" s="92" t="s">
        <v>124</v>
      </c>
      <c r="E142" s="92" t="s">
        <v>130</v>
      </c>
      <c r="F142" s="95">
        <v>2313.48</v>
      </c>
      <c r="G142" s="92" t="s">
        <v>122</v>
      </c>
      <c r="H142" s="95">
        <v>2400</v>
      </c>
      <c r="I142" s="94" t="s">
        <v>62</v>
      </c>
      <c r="J142" s="103" t="s">
        <v>6</v>
      </c>
      <c r="K142" s="92" t="s">
        <v>69</v>
      </c>
      <c r="L142" s="92"/>
      <c r="M142" s="92"/>
      <c r="N142" s="92"/>
    </row>
    <row r="143" spans="1:14" ht="15.75">
      <c r="A143" s="92">
        <v>163</v>
      </c>
      <c r="B143" s="92"/>
      <c r="C143" s="93">
        <v>2019</v>
      </c>
      <c r="D143" s="92" t="s">
        <v>124</v>
      </c>
      <c r="E143" s="92" t="s">
        <v>130</v>
      </c>
      <c r="F143" s="95">
        <v>5832.68</v>
      </c>
      <c r="G143" s="92" t="s">
        <v>122</v>
      </c>
      <c r="H143" s="95">
        <v>23585.89</v>
      </c>
      <c r="I143" s="94" t="s">
        <v>62</v>
      </c>
      <c r="J143" s="103" t="s">
        <v>6</v>
      </c>
      <c r="K143" s="92" t="s">
        <v>69</v>
      </c>
      <c r="L143" s="92"/>
      <c r="M143" s="92"/>
      <c r="N143" s="92"/>
    </row>
    <row r="144" spans="1:14" ht="15.75">
      <c r="A144" s="92">
        <v>164</v>
      </c>
      <c r="B144" s="92"/>
      <c r="C144" s="93">
        <v>2019</v>
      </c>
      <c r="D144" s="92" t="s">
        <v>124</v>
      </c>
      <c r="E144" s="92" t="s">
        <v>130</v>
      </c>
      <c r="F144" s="95">
        <v>238.68</v>
      </c>
      <c r="G144" s="92" t="s">
        <v>122</v>
      </c>
      <c r="H144" s="95">
        <v>269.57</v>
      </c>
      <c r="I144" s="94" t="s">
        <v>62</v>
      </c>
      <c r="J144" s="103" t="s">
        <v>6</v>
      </c>
      <c r="K144" s="92" t="s">
        <v>69</v>
      </c>
      <c r="L144" s="92"/>
      <c r="M144" s="92"/>
      <c r="N144" s="92"/>
    </row>
    <row r="145" spans="1:14" ht="15.75">
      <c r="A145" s="92">
        <v>165</v>
      </c>
      <c r="B145" s="92"/>
      <c r="C145" s="93">
        <v>2019</v>
      </c>
      <c r="D145" s="92" t="s">
        <v>124</v>
      </c>
      <c r="E145" s="92" t="s">
        <v>130</v>
      </c>
      <c r="F145" s="95">
        <v>340.16</v>
      </c>
      <c r="G145" s="92" t="s">
        <v>122</v>
      </c>
      <c r="H145" s="95">
        <v>340.19</v>
      </c>
      <c r="I145" s="94" t="s">
        <v>62</v>
      </c>
      <c r="J145" s="103" t="s">
        <v>6</v>
      </c>
      <c r="K145" s="92" t="s">
        <v>69</v>
      </c>
      <c r="L145" s="92"/>
      <c r="M145" s="92"/>
      <c r="N145" s="92"/>
    </row>
    <row r="146" spans="1:14" ht="15.75">
      <c r="A146" s="92">
        <v>166</v>
      </c>
      <c r="B146" s="92"/>
      <c r="C146" s="93">
        <v>2019</v>
      </c>
      <c r="D146" s="92" t="s">
        <v>124</v>
      </c>
      <c r="E146" s="92" t="s">
        <v>130</v>
      </c>
      <c r="F146" s="95">
        <v>423.99</v>
      </c>
      <c r="G146" s="92" t="s">
        <v>122</v>
      </c>
      <c r="H146" s="95">
        <v>1071.97</v>
      </c>
      <c r="I146" s="94" t="s">
        <v>62</v>
      </c>
      <c r="J146" s="103" t="s">
        <v>6</v>
      </c>
      <c r="K146" s="92" t="s">
        <v>69</v>
      </c>
      <c r="L146" s="92"/>
      <c r="M146" s="92"/>
      <c r="N146" s="92"/>
    </row>
    <row r="147" spans="1:14" ht="15.75">
      <c r="A147" s="92">
        <v>167</v>
      </c>
      <c r="B147" s="92"/>
      <c r="C147" s="93">
        <v>2019</v>
      </c>
      <c r="D147" s="92" t="s">
        <v>124</v>
      </c>
      <c r="E147" s="92" t="s">
        <v>130</v>
      </c>
      <c r="F147" s="95">
        <v>2980.8</v>
      </c>
      <c r="G147" s="92" t="s">
        <v>122</v>
      </c>
      <c r="H147" s="95">
        <v>3320.9</v>
      </c>
      <c r="I147" s="94" t="s">
        <v>62</v>
      </c>
      <c r="J147" s="103" t="s">
        <v>6</v>
      </c>
      <c r="K147" s="92" t="s">
        <v>69</v>
      </c>
      <c r="L147" s="92"/>
      <c r="M147" s="92"/>
      <c r="N147" s="92"/>
    </row>
    <row r="148" spans="1:14" ht="15.75">
      <c r="A148" s="92">
        <v>168</v>
      </c>
      <c r="B148" s="92"/>
      <c r="C148" s="93">
        <v>2019</v>
      </c>
      <c r="D148" s="92" t="s">
        <v>124</v>
      </c>
      <c r="E148" s="92" t="s">
        <v>130</v>
      </c>
      <c r="F148" s="95">
        <v>854.46</v>
      </c>
      <c r="G148" s="92" t="s">
        <v>122</v>
      </c>
      <c r="H148" s="95">
        <v>961.95</v>
      </c>
      <c r="I148" s="94" t="s">
        <v>62</v>
      </c>
      <c r="J148" s="103" t="s">
        <v>6</v>
      </c>
      <c r="K148" s="92" t="s">
        <v>69</v>
      </c>
      <c r="L148" s="92"/>
      <c r="M148" s="92"/>
      <c r="N148" s="92"/>
    </row>
    <row r="149" spans="1:14" ht="15.75">
      <c r="A149" s="92">
        <v>169</v>
      </c>
      <c r="B149" s="92"/>
      <c r="C149" s="93">
        <v>2019</v>
      </c>
      <c r="D149" s="92" t="s">
        <v>124</v>
      </c>
      <c r="E149" s="92" t="s">
        <v>130</v>
      </c>
      <c r="F149" s="95">
        <v>9478.56</v>
      </c>
      <c r="G149" s="92" t="s">
        <v>122</v>
      </c>
      <c r="H149" s="95">
        <v>10230</v>
      </c>
      <c r="I149" s="94" t="s">
        <v>62</v>
      </c>
      <c r="J149" s="103" t="s">
        <v>6</v>
      </c>
      <c r="K149" s="92" t="s">
        <v>69</v>
      </c>
      <c r="L149" s="92"/>
      <c r="M149" s="92"/>
      <c r="N149" s="92"/>
    </row>
    <row r="150" spans="1:14" ht="15.75">
      <c r="A150" s="92">
        <v>170</v>
      </c>
      <c r="B150" s="92"/>
      <c r="C150" s="93">
        <v>2019</v>
      </c>
      <c r="D150" s="92" t="s">
        <v>124</v>
      </c>
      <c r="E150" s="92" t="s">
        <v>130</v>
      </c>
      <c r="F150" s="95">
        <v>479.93</v>
      </c>
      <c r="G150" s="92" t="s">
        <v>122</v>
      </c>
      <c r="H150" s="95">
        <v>479.93</v>
      </c>
      <c r="I150" s="94" t="s">
        <v>62</v>
      </c>
      <c r="J150" s="103" t="s">
        <v>6</v>
      </c>
      <c r="K150" s="92" t="s">
        <v>69</v>
      </c>
      <c r="L150" s="92"/>
      <c r="M150" s="92"/>
      <c r="N150" s="92"/>
    </row>
    <row r="151" spans="1:14" ht="15.75">
      <c r="A151" s="92">
        <v>171</v>
      </c>
      <c r="B151" s="92"/>
      <c r="C151" s="93">
        <v>2019</v>
      </c>
      <c r="D151" s="92" t="s">
        <v>124</v>
      </c>
      <c r="E151" s="92" t="s">
        <v>130</v>
      </c>
      <c r="F151" s="95">
        <v>628.99</v>
      </c>
      <c r="G151" s="92" t="s">
        <v>122</v>
      </c>
      <c r="H151" s="95">
        <v>628.99</v>
      </c>
      <c r="I151" s="94" t="s">
        <v>62</v>
      </c>
      <c r="J151" s="103" t="s">
        <v>6</v>
      </c>
      <c r="K151" s="92" t="s">
        <v>69</v>
      </c>
      <c r="L151" s="92"/>
      <c r="M151" s="92"/>
      <c r="N151" s="92"/>
    </row>
    <row r="152" spans="1:14" ht="15.75">
      <c r="A152" s="92">
        <v>172</v>
      </c>
      <c r="B152" s="92"/>
      <c r="C152" s="93">
        <v>2019</v>
      </c>
      <c r="D152" s="92" t="s">
        <v>124</v>
      </c>
      <c r="E152" s="92" t="s">
        <v>130</v>
      </c>
      <c r="F152" s="95">
        <v>1996.8</v>
      </c>
      <c r="G152" s="92" t="s">
        <v>122</v>
      </c>
      <c r="H152" s="95">
        <v>1996.8</v>
      </c>
      <c r="I152" s="94" t="s">
        <v>62</v>
      </c>
      <c r="J152" s="103" t="s">
        <v>6</v>
      </c>
      <c r="K152" s="92" t="s">
        <v>69</v>
      </c>
      <c r="L152" s="92"/>
      <c r="M152" s="92"/>
      <c r="N152" s="92"/>
    </row>
    <row r="153" spans="1:14" ht="15.75">
      <c r="A153" s="92">
        <v>173</v>
      </c>
      <c r="B153" s="92"/>
      <c r="C153" s="93">
        <v>2019</v>
      </c>
      <c r="D153" s="92" t="s">
        <v>124</v>
      </c>
      <c r="E153" s="92" t="s">
        <v>130</v>
      </c>
      <c r="F153" s="95">
        <v>2952.88</v>
      </c>
      <c r="G153" s="92" t="s">
        <v>122</v>
      </c>
      <c r="H153" s="95">
        <v>2952.88</v>
      </c>
      <c r="I153" s="94" t="s">
        <v>62</v>
      </c>
      <c r="J153" s="103" t="s">
        <v>6</v>
      </c>
      <c r="K153" s="92" t="s">
        <v>69</v>
      </c>
      <c r="L153" s="92"/>
      <c r="M153" s="92"/>
      <c r="N153" s="92"/>
    </row>
    <row r="154" spans="1:14" ht="15.75">
      <c r="A154" s="92">
        <v>174</v>
      </c>
      <c r="B154" s="92"/>
      <c r="C154" s="93">
        <v>2019</v>
      </c>
      <c r="D154" s="92" t="s">
        <v>124</v>
      </c>
      <c r="E154" s="92" t="s">
        <v>130</v>
      </c>
      <c r="F154" s="95">
        <v>2077.92</v>
      </c>
      <c r="G154" s="92" t="s">
        <v>122</v>
      </c>
      <c r="H154" s="95">
        <v>3931.2</v>
      </c>
      <c r="I154" s="94" t="s">
        <v>62</v>
      </c>
      <c r="J154" s="103" t="s">
        <v>6</v>
      </c>
      <c r="K154" s="92" t="s">
        <v>69</v>
      </c>
      <c r="L154" s="92"/>
      <c r="M154" s="92"/>
      <c r="N154" s="92"/>
    </row>
    <row r="155" spans="1:14" ht="15.75">
      <c r="A155" s="92">
        <v>175</v>
      </c>
      <c r="B155" s="92"/>
      <c r="C155" s="93">
        <v>2019</v>
      </c>
      <c r="D155" s="92" t="s">
        <v>124</v>
      </c>
      <c r="E155" s="92" t="s">
        <v>130</v>
      </c>
      <c r="F155" s="95">
        <v>1491.42</v>
      </c>
      <c r="G155" s="92" t="s">
        <v>122</v>
      </c>
      <c r="H155" s="95">
        <v>1534.5</v>
      </c>
      <c r="I155" s="94" t="s">
        <v>62</v>
      </c>
      <c r="J155" s="103" t="s">
        <v>6</v>
      </c>
      <c r="K155" s="92" t="s">
        <v>69</v>
      </c>
      <c r="L155" s="92"/>
      <c r="M155" s="92"/>
      <c r="N155" s="92"/>
    </row>
    <row r="156" spans="1:14" ht="15.75">
      <c r="A156" s="92">
        <v>176</v>
      </c>
      <c r="B156" s="92"/>
      <c r="C156" s="93">
        <v>2019</v>
      </c>
      <c r="D156" s="92" t="s">
        <v>124</v>
      </c>
      <c r="E156" s="92" t="s">
        <v>130</v>
      </c>
      <c r="F156" s="95">
        <v>6655.16</v>
      </c>
      <c r="G156" s="92" t="s">
        <v>122</v>
      </c>
      <c r="H156" s="95">
        <v>8143.82</v>
      </c>
      <c r="I156" s="94" t="s">
        <v>62</v>
      </c>
      <c r="J156" s="103" t="s">
        <v>6</v>
      </c>
      <c r="K156" s="92" t="s">
        <v>69</v>
      </c>
      <c r="L156" s="92"/>
      <c r="M156" s="92"/>
      <c r="N156" s="92"/>
    </row>
    <row r="157" spans="1:14" ht="15.75">
      <c r="A157" s="92">
        <v>177</v>
      </c>
      <c r="B157" s="92"/>
      <c r="C157" s="93">
        <v>2019</v>
      </c>
      <c r="D157" s="92" t="s">
        <v>124</v>
      </c>
      <c r="E157" s="92" t="s">
        <v>130</v>
      </c>
      <c r="F157" s="95">
        <v>2003.04</v>
      </c>
      <c r="G157" s="92" t="s">
        <v>122</v>
      </c>
      <c r="H157" s="95">
        <v>2003.04</v>
      </c>
      <c r="I157" s="94" t="s">
        <v>62</v>
      </c>
      <c r="J157" s="103" t="s">
        <v>6</v>
      </c>
      <c r="K157" s="92" t="s">
        <v>69</v>
      </c>
      <c r="L157" s="92"/>
      <c r="M157" s="92"/>
      <c r="N157" s="92"/>
    </row>
    <row r="158" spans="1:14" ht="15.75">
      <c r="A158" s="92">
        <v>178</v>
      </c>
      <c r="B158" s="92"/>
      <c r="C158" s="93">
        <v>2019</v>
      </c>
      <c r="D158" s="92" t="s">
        <v>124</v>
      </c>
      <c r="E158" s="92" t="s">
        <v>130</v>
      </c>
      <c r="F158" s="95">
        <v>888.89</v>
      </c>
      <c r="G158" s="92" t="s">
        <v>122</v>
      </c>
      <c r="H158" s="95">
        <v>1420.85</v>
      </c>
      <c r="I158" s="94" t="s">
        <v>62</v>
      </c>
      <c r="J158" s="103" t="s">
        <v>6</v>
      </c>
      <c r="K158" s="92" t="s">
        <v>69</v>
      </c>
      <c r="L158" s="92"/>
      <c r="M158" s="92"/>
      <c r="N158" s="92"/>
    </row>
    <row r="159" spans="1:14" ht="15.75">
      <c r="A159" s="92">
        <v>179</v>
      </c>
      <c r="B159" s="92"/>
      <c r="C159" s="93">
        <v>2019</v>
      </c>
      <c r="D159" s="92" t="s">
        <v>124</v>
      </c>
      <c r="E159" s="92" t="s">
        <v>130</v>
      </c>
      <c r="F159" s="95">
        <v>1327.87</v>
      </c>
      <c r="G159" s="92" t="s">
        <v>122</v>
      </c>
      <c r="H159" s="95">
        <v>1443.98</v>
      </c>
      <c r="I159" s="94" t="s">
        <v>62</v>
      </c>
      <c r="J159" s="103" t="s">
        <v>6</v>
      </c>
      <c r="K159" s="92" t="s">
        <v>69</v>
      </c>
      <c r="L159" s="92"/>
      <c r="M159" s="92"/>
      <c r="N159" s="92"/>
    </row>
    <row r="160" spans="1:14" ht="15.75">
      <c r="A160" s="92">
        <v>180</v>
      </c>
      <c r="B160" s="92"/>
      <c r="C160" s="93">
        <v>2019</v>
      </c>
      <c r="D160" s="92" t="s">
        <v>124</v>
      </c>
      <c r="E160" s="92" t="s">
        <v>130</v>
      </c>
      <c r="F160" s="95">
        <v>1872</v>
      </c>
      <c r="G160" s="92" t="s">
        <v>122</v>
      </c>
      <c r="H160" s="95">
        <v>2519.9899999999998</v>
      </c>
      <c r="I160" s="94" t="s">
        <v>62</v>
      </c>
      <c r="J160" s="103" t="s">
        <v>6</v>
      </c>
      <c r="K160" s="92" t="s">
        <v>69</v>
      </c>
      <c r="L160" s="92"/>
      <c r="M160" s="92"/>
      <c r="N160" s="92"/>
    </row>
    <row r="161" spans="1:14" ht="15.75">
      <c r="A161" s="92">
        <v>181</v>
      </c>
      <c r="B161" s="92"/>
      <c r="C161" s="93">
        <v>2019</v>
      </c>
      <c r="D161" s="92" t="s">
        <v>124</v>
      </c>
      <c r="E161" s="92" t="s">
        <v>130</v>
      </c>
      <c r="F161" s="95">
        <v>3564.01</v>
      </c>
      <c r="G161" s="92" t="s">
        <v>122</v>
      </c>
      <c r="H161" s="95">
        <v>3564.01</v>
      </c>
      <c r="I161" s="94" t="s">
        <v>62</v>
      </c>
      <c r="J161" s="103" t="s">
        <v>6</v>
      </c>
      <c r="K161" s="92" t="s">
        <v>69</v>
      </c>
      <c r="L161" s="92"/>
      <c r="M161" s="92"/>
      <c r="N161" s="92"/>
    </row>
    <row r="162" spans="1:14" ht="15.75">
      <c r="A162" s="92">
        <v>182</v>
      </c>
      <c r="B162" s="92"/>
      <c r="C162" s="93">
        <v>2019</v>
      </c>
      <c r="D162" s="92" t="s">
        <v>124</v>
      </c>
      <c r="E162" s="92" t="s">
        <v>130</v>
      </c>
      <c r="F162" s="95">
        <v>108.57</v>
      </c>
      <c r="G162" s="92" t="s">
        <v>122</v>
      </c>
      <c r="H162" s="95">
        <v>128.79</v>
      </c>
      <c r="I162" s="94" t="s">
        <v>62</v>
      </c>
      <c r="J162" s="103" t="s">
        <v>6</v>
      </c>
      <c r="K162" s="92" t="s">
        <v>69</v>
      </c>
      <c r="L162" s="92"/>
      <c r="M162" s="92"/>
      <c r="N162" s="92"/>
    </row>
    <row r="163" spans="1:14" ht="15.75">
      <c r="A163" s="92">
        <v>183</v>
      </c>
      <c r="B163" s="92"/>
      <c r="C163" s="93">
        <v>2019</v>
      </c>
      <c r="D163" s="92" t="s">
        <v>124</v>
      </c>
      <c r="E163" s="92" t="s">
        <v>130</v>
      </c>
      <c r="F163" s="95">
        <v>199.68</v>
      </c>
      <c r="G163" s="92" t="s">
        <v>122</v>
      </c>
      <c r="H163" s="95">
        <v>237.12</v>
      </c>
      <c r="I163" s="94" t="s">
        <v>62</v>
      </c>
      <c r="J163" s="103" t="s">
        <v>6</v>
      </c>
      <c r="K163" s="92" t="s">
        <v>69</v>
      </c>
      <c r="L163" s="92"/>
      <c r="M163" s="92"/>
      <c r="N163" s="92"/>
    </row>
    <row r="164" spans="1:14" ht="15.75">
      <c r="A164" s="92">
        <v>184</v>
      </c>
      <c r="B164" s="92"/>
      <c r="C164" s="93">
        <v>2019</v>
      </c>
      <c r="D164" s="92" t="s">
        <v>124</v>
      </c>
      <c r="E164" s="92" t="s">
        <v>130</v>
      </c>
      <c r="F164" s="95">
        <v>978.9</v>
      </c>
      <c r="G164" s="92" t="s">
        <v>122</v>
      </c>
      <c r="H164" s="95">
        <v>1252.99</v>
      </c>
      <c r="I164" s="94" t="s">
        <v>62</v>
      </c>
      <c r="J164" s="103" t="s">
        <v>6</v>
      </c>
      <c r="K164" s="92" t="s">
        <v>69</v>
      </c>
      <c r="L164" s="92"/>
      <c r="M164" s="92"/>
      <c r="N164" s="92"/>
    </row>
    <row r="165" spans="1:14" ht="15.75">
      <c r="A165" s="92">
        <v>185</v>
      </c>
      <c r="B165" s="92"/>
      <c r="C165" s="93">
        <v>2019</v>
      </c>
      <c r="D165" s="92" t="s">
        <v>124</v>
      </c>
      <c r="E165" s="92" t="s">
        <v>130</v>
      </c>
      <c r="F165" s="95">
        <v>166.4</v>
      </c>
      <c r="G165" s="92" t="s">
        <v>122</v>
      </c>
      <c r="H165" s="95">
        <v>166.4</v>
      </c>
      <c r="I165" s="94" t="s">
        <v>62</v>
      </c>
      <c r="J165" s="103" t="s">
        <v>6</v>
      </c>
      <c r="K165" s="92" t="s">
        <v>69</v>
      </c>
      <c r="L165" s="92"/>
      <c r="M165" s="92"/>
      <c r="N165" s="92"/>
    </row>
    <row r="166" spans="1:14" ht="15.75">
      <c r="A166" s="92">
        <v>186</v>
      </c>
      <c r="B166" s="92"/>
      <c r="C166" s="93">
        <v>2019</v>
      </c>
      <c r="D166" s="92" t="s">
        <v>124</v>
      </c>
      <c r="E166" s="92" t="s">
        <v>130</v>
      </c>
      <c r="F166" s="95">
        <v>3082.56</v>
      </c>
      <c r="G166" s="92" t="s">
        <v>122</v>
      </c>
      <c r="H166" s="95">
        <v>3899.44</v>
      </c>
      <c r="I166" s="94" t="s">
        <v>62</v>
      </c>
      <c r="J166" s="103" t="s">
        <v>6</v>
      </c>
      <c r="K166" s="92" t="s">
        <v>69</v>
      </c>
      <c r="L166" s="92"/>
      <c r="M166" s="92"/>
      <c r="N166" s="92"/>
    </row>
    <row r="167" spans="1:14" ht="15.75">
      <c r="A167" s="92">
        <v>187</v>
      </c>
      <c r="B167" s="92"/>
      <c r="C167" s="93">
        <v>2019</v>
      </c>
      <c r="D167" s="92" t="s">
        <v>124</v>
      </c>
      <c r="E167" s="92" t="s">
        <v>130</v>
      </c>
      <c r="F167" s="95">
        <v>6846.84</v>
      </c>
      <c r="G167" s="92" t="s">
        <v>122</v>
      </c>
      <c r="H167" s="95">
        <v>8648.64</v>
      </c>
      <c r="I167" s="94" t="s">
        <v>62</v>
      </c>
      <c r="J167" s="103" t="s">
        <v>6</v>
      </c>
      <c r="K167" s="92" t="s">
        <v>69</v>
      </c>
      <c r="L167" s="92"/>
      <c r="M167" s="92"/>
      <c r="N167" s="92"/>
    </row>
    <row r="168" spans="1:14" ht="15.75">
      <c r="A168" s="92">
        <v>188</v>
      </c>
      <c r="B168" s="92"/>
      <c r="C168" s="93">
        <v>2019</v>
      </c>
      <c r="D168" s="92" t="s">
        <v>124</v>
      </c>
      <c r="E168" s="92" t="s">
        <v>130</v>
      </c>
      <c r="F168" s="95">
        <v>146.63999999999999</v>
      </c>
      <c r="G168" s="92" t="s">
        <v>122</v>
      </c>
      <c r="H168" s="95">
        <v>150</v>
      </c>
      <c r="I168" s="94" t="s">
        <v>62</v>
      </c>
      <c r="J168" s="103" t="s">
        <v>6</v>
      </c>
      <c r="K168" s="92" t="s">
        <v>69</v>
      </c>
      <c r="L168" s="92"/>
      <c r="M168" s="92"/>
      <c r="N168" s="92"/>
    </row>
    <row r="169" spans="1:14" ht="15.75">
      <c r="A169" s="92">
        <v>189</v>
      </c>
      <c r="B169" s="92"/>
      <c r="C169" s="93">
        <v>2019</v>
      </c>
      <c r="D169" s="92" t="s">
        <v>124</v>
      </c>
      <c r="E169" s="92" t="s">
        <v>130</v>
      </c>
      <c r="F169" s="95">
        <v>0.66</v>
      </c>
      <c r="G169" s="92" t="s">
        <v>122</v>
      </c>
      <c r="H169" s="95">
        <v>0.66</v>
      </c>
      <c r="I169" s="94" t="s">
        <v>62</v>
      </c>
      <c r="J169" s="103" t="s">
        <v>6</v>
      </c>
      <c r="K169" s="92" t="s">
        <v>69</v>
      </c>
      <c r="L169" s="92"/>
      <c r="M169" s="92"/>
      <c r="N169" s="92"/>
    </row>
    <row r="170" spans="1:14" ht="15.75">
      <c r="A170" s="92">
        <v>190</v>
      </c>
      <c r="B170" s="92"/>
      <c r="C170" s="93">
        <v>2019</v>
      </c>
      <c r="D170" s="92" t="s">
        <v>124</v>
      </c>
      <c r="E170" s="92" t="s">
        <v>130</v>
      </c>
      <c r="F170" s="95">
        <v>58090.03</v>
      </c>
      <c r="G170" s="92" t="s">
        <v>122</v>
      </c>
      <c r="H170" s="95">
        <v>58090.03</v>
      </c>
      <c r="I170" s="94" t="s">
        <v>62</v>
      </c>
      <c r="J170" s="103" t="s">
        <v>6</v>
      </c>
      <c r="K170" s="92" t="s">
        <v>69</v>
      </c>
      <c r="L170" s="92"/>
      <c r="M170" s="92"/>
      <c r="N170" s="92"/>
    </row>
    <row r="171" spans="1:14" ht="15.75">
      <c r="A171" s="92">
        <v>191</v>
      </c>
      <c r="B171" s="92"/>
      <c r="C171" s="93">
        <v>2019</v>
      </c>
      <c r="D171" s="92" t="s">
        <v>124</v>
      </c>
      <c r="E171" s="92" t="s">
        <v>130</v>
      </c>
      <c r="F171" s="95">
        <v>5048.71</v>
      </c>
      <c r="G171" s="92" t="s">
        <v>122</v>
      </c>
      <c r="H171" s="95">
        <v>5048.63</v>
      </c>
      <c r="I171" s="94" t="s">
        <v>62</v>
      </c>
      <c r="J171" s="103" t="s">
        <v>6</v>
      </c>
      <c r="K171" s="92" t="s">
        <v>69</v>
      </c>
      <c r="L171" s="92"/>
      <c r="M171" s="92"/>
      <c r="N171" s="92"/>
    </row>
    <row r="172" spans="1:14" ht="15.75">
      <c r="A172" s="92">
        <v>192</v>
      </c>
      <c r="B172" s="92"/>
      <c r="C172" s="93">
        <v>2019</v>
      </c>
      <c r="D172" s="92" t="s">
        <v>124</v>
      </c>
      <c r="E172" s="92" t="s">
        <v>130</v>
      </c>
      <c r="F172" s="95">
        <v>5956.08</v>
      </c>
      <c r="G172" s="92" t="s">
        <v>122</v>
      </c>
      <c r="H172" s="95">
        <v>6099.6</v>
      </c>
      <c r="I172" s="94" t="s">
        <v>62</v>
      </c>
      <c r="J172" s="103" t="s">
        <v>6</v>
      </c>
      <c r="K172" s="92" t="s">
        <v>69</v>
      </c>
      <c r="L172" s="92"/>
      <c r="M172" s="92"/>
      <c r="N172" s="92"/>
    </row>
    <row r="173" spans="1:14" ht="15.75">
      <c r="A173" s="92">
        <v>193</v>
      </c>
      <c r="B173" s="92"/>
      <c r="C173" s="93">
        <v>2019</v>
      </c>
      <c r="D173" s="92" t="s">
        <v>124</v>
      </c>
      <c r="E173" s="92" t="s">
        <v>130</v>
      </c>
      <c r="F173" s="95">
        <v>22875.84</v>
      </c>
      <c r="G173" s="92" t="s">
        <v>122</v>
      </c>
      <c r="H173" s="95">
        <v>80308.800000000003</v>
      </c>
      <c r="I173" s="94" t="s">
        <v>62</v>
      </c>
      <c r="J173" s="103" t="s">
        <v>6</v>
      </c>
      <c r="K173" s="92" t="s">
        <v>69</v>
      </c>
      <c r="L173" s="92"/>
      <c r="M173" s="92"/>
      <c r="N173" s="92"/>
    </row>
    <row r="174" spans="1:14" ht="15.75">
      <c r="A174" s="92">
        <v>194</v>
      </c>
      <c r="B174" s="92"/>
      <c r="C174" s="93">
        <v>2019</v>
      </c>
      <c r="D174" s="92" t="s">
        <v>124</v>
      </c>
      <c r="E174" s="92" t="s">
        <v>130</v>
      </c>
      <c r="F174" s="95">
        <v>995.28</v>
      </c>
      <c r="G174" s="92" t="s">
        <v>122</v>
      </c>
      <c r="H174" s="95">
        <v>1497.6</v>
      </c>
      <c r="I174" s="94" t="s">
        <v>62</v>
      </c>
      <c r="J174" s="103" t="s">
        <v>6</v>
      </c>
      <c r="K174" s="92" t="s">
        <v>69</v>
      </c>
      <c r="L174" s="92"/>
      <c r="M174" s="92"/>
      <c r="N174" s="92"/>
    </row>
    <row r="175" spans="1:14" ht="15.75">
      <c r="A175" s="92">
        <v>195</v>
      </c>
      <c r="B175" s="92"/>
      <c r="C175" s="93">
        <v>2019</v>
      </c>
      <c r="D175" s="92" t="s">
        <v>124</v>
      </c>
      <c r="E175" s="92" t="s">
        <v>130</v>
      </c>
      <c r="F175" s="95">
        <v>1319.62</v>
      </c>
      <c r="G175" s="92" t="s">
        <v>122</v>
      </c>
      <c r="H175" s="95">
        <v>1837.11</v>
      </c>
      <c r="I175" s="94" t="s">
        <v>62</v>
      </c>
      <c r="J175" s="103" t="s">
        <v>6</v>
      </c>
      <c r="K175" s="92" t="s">
        <v>69</v>
      </c>
      <c r="L175" s="92"/>
      <c r="M175" s="92"/>
      <c r="N175" s="92"/>
    </row>
    <row r="176" spans="1:14" ht="15.75">
      <c r="A176" s="92">
        <v>196</v>
      </c>
      <c r="B176" s="92"/>
      <c r="C176" s="93">
        <v>2019</v>
      </c>
      <c r="D176" s="92" t="s">
        <v>124</v>
      </c>
      <c r="E176" s="92" t="s">
        <v>130</v>
      </c>
      <c r="F176" s="95">
        <v>9085.6299999999992</v>
      </c>
      <c r="G176" s="92" t="s">
        <v>122</v>
      </c>
      <c r="H176" s="95">
        <v>9085.6299999999992</v>
      </c>
      <c r="I176" s="94" t="s">
        <v>62</v>
      </c>
      <c r="J176" s="103" t="s">
        <v>6</v>
      </c>
      <c r="K176" s="92" t="s">
        <v>69</v>
      </c>
      <c r="L176" s="92"/>
      <c r="M176" s="92"/>
      <c r="N176" s="92"/>
    </row>
    <row r="177" spans="1:14" ht="15.75">
      <c r="A177" s="92">
        <v>197</v>
      </c>
      <c r="B177" s="92"/>
      <c r="C177" s="93">
        <v>2019</v>
      </c>
      <c r="D177" s="92" t="s">
        <v>124</v>
      </c>
      <c r="E177" s="92" t="s">
        <v>130</v>
      </c>
      <c r="F177" s="95">
        <v>1232.4000000000001</v>
      </c>
      <c r="G177" s="92" t="s">
        <v>122</v>
      </c>
      <c r="H177" s="95">
        <v>3231.36</v>
      </c>
      <c r="I177" s="94" t="s">
        <v>62</v>
      </c>
      <c r="J177" s="103" t="s">
        <v>6</v>
      </c>
      <c r="K177" s="92" t="s">
        <v>69</v>
      </c>
      <c r="L177" s="92"/>
      <c r="M177" s="92"/>
      <c r="N177" s="92"/>
    </row>
    <row r="178" spans="1:14" ht="15.75">
      <c r="A178" s="92">
        <v>198</v>
      </c>
      <c r="B178" s="92"/>
      <c r="C178" s="93">
        <v>2019</v>
      </c>
      <c r="D178" s="92" t="s">
        <v>124</v>
      </c>
      <c r="E178" s="92" t="s">
        <v>130</v>
      </c>
      <c r="F178" s="95">
        <v>36504</v>
      </c>
      <c r="G178" s="92" t="s">
        <v>122</v>
      </c>
      <c r="H178" s="95">
        <v>36504</v>
      </c>
      <c r="I178" s="94" t="s">
        <v>62</v>
      </c>
      <c r="J178" s="103" t="s">
        <v>6</v>
      </c>
      <c r="K178" s="92" t="s">
        <v>69</v>
      </c>
      <c r="L178" s="92"/>
      <c r="M178" s="92"/>
      <c r="N178" s="92"/>
    </row>
    <row r="179" spans="1:14" ht="15.75">
      <c r="A179" s="92">
        <v>199</v>
      </c>
      <c r="B179" s="92"/>
      <c r="C179" s="93">
        <v>2019</v>
      </c>
      <c r="D179" s="92" t="s">
        <v>124</v>
      </c>
      <c r="E179" s="92" t="s">
        <v>130</v>
      </c>
      <c r="F179" s="95">
        <v>634.51</v>
      </c>
      <c r="G179" s="92" t="s">
        <v>122</v>
      </c>
      <c r="H179" s="95">
        <v>634.51</v>
      </c>
      <c r="I179" s="94" t="s">
        <v>62</v>
      </c>
      <c r="J179" s="103" t="s">
        <v>6</v>
      </c>
      <c r="K179" s="92" t="s">
        <v>69</v>
      </c>
      <c r="L179" s="92"/>
      <c r="M179" s="92"/>
      <c r="N179" s="92"/>
    </row>
    <row r="180" spans="1:14" ht="15.75">
      <c r="A180" s="92">
        <v>200</v>
      </c>
      <c r="B180" s="92"/>
      <c r="C180" s="93">
        <v>2019</v>
      </c>
      <c r="D180" s="92" t="s">
        <v>124</v>
      </c>
      <c r="E180" s="92" t="s">
        <v>130</v>
      </c>
      <c r="F180" s="95">
        <v>3596.58</v>
      </c>
      <c r="G180" s="92" t="s">
        <v>122</v>
      </c>
      <c r="H180" s="95">
        <v>19468.2</v>
      </c>
      <c r="I180" s="94" t="s">
        <v>62</v>
      </c>
      <c r="J180" s="103" t="s">
        <v>6</v>
      </c>
      <c r="K180" s="92" t="s">
        <v>69</v>
      </c>
      <c r="L180" s="92"/>
      <c r="M180" s="92"/>
      <c r="N180" s="92"/>
    </row>
    <row r="181" spans="1:14" ht="15.75">
      <c r="A181" s="92">
        <v>201</v>
      </c>
      <c r="B181" s="92"/>
      <c r="C181" s="93">
        <v>2019</v>
      </c>
      <c r="D181" s="92" t="s">
        <v>124</v>
      </c>
      <c r="E181" s="92" t="s">
        <v>130</v>
      </c>
      <c r="F181" s="95">
        <v>1099.8</v>
      </c>
      <c r="G181" s="92" t="s">
        <v>122</v>
      </c>
      <c r="H181" s="95">
        <v>1241.98</v>
      </c>
      <c r="I181" s="94" t="s">
        <v>62</v>
      </c>
      <c r="J181" s="103" t="s">
        <v>6</v>
      </c>
      <c r="K181" s="92" t="s">
        <v>69</v>
      </c>
      <c r="L181" s="92"/>
      <c r="M181" s="92"/>
      <c r="N181" s="92"/>
    </row>
    <row r="182" spans="1:14" ht="15.75">
      <c r="A182" s="92">
        <v>202</v>
      </c>
      <c r="B182" s="92"/>
      <c r="C182" s="93">
        <v>2019</v>
      </c>
      <c r="D182" s="92" t="s">
        <v>124</v>
      </c>
      <c r="E182" s="92" t="s">
        <v>130</v>
      </c>
      <c r="F182" s="95">
        <v>506.83</v>
      </c>
      <c r="G182" s="92" t="s">
        <v>122</v>
      </c>
      <c r="H182" s="95">
        <v>506.83</v>
      </c>
      <c r="I182" s="94" t="s">
        <v>62</v>
      </c>
      <c r="J182" s="103" t="s">
        <v>6</v>
      </c>
      <c r="K182" s="92" t="s">
        <v>69</v>
      </c>
      <c r="L182" s="92"/>
      <c r="M182" s="92"/>
      <c r="N182" s="92"/>
    </row>
    <row r="183" spans="1:14" ht="15.75">
      <c r="A183" s="92">
        <v>203</v>
      </c>
      <c r="B183" s="92"/>
      <c r="C183" s="93">
        <v>2019</v>
      </c>
      <c r="D183" s="92" t="s">
        <v>124</v>
      </c>
      <c r="E183" s="92" t="s">
        <v>130</v>
      </c>
      <c r="F183" s="95">
        <v>1218.05</v>
      </c>
      <c r="G183" s="92" t="s">
        <v>122</v>
      </c>
      <c r="H183" s="95">
        <v>2984.22</v>
      </c>
      <c r="I183" s="94" t="s">
        <v>62</v>
      </c>
      <c r="J183" s="103" t="s">
        <v>6</v>
      </c>
      <c r="K183" s="92" t="s">
        <v>69</v>
      </c>
      <c r="L183" s="92"/>
      <c r="M183" s="92"/>
      <c r="N183" s="92"/>
    </row>
    <row r="184" spans="1:14" ht="15.75">
      <c r="A184" s="92">
        <v>204</v>
      </c>
      <c r="B184" s="92"/>
      <c r="C184" s="93">
        <v>2019</v>
      </c>
      <c r="D184" s="92" t="s">
        <v>124</v>
      </c>
      <c r="E184" s="92" t="s">
        <v>130</v>
      </c>
      <c r="F184" s="95">
        <v>3931.2</v>
      </c>
      <c r="G184" s="92" t="s">
        <v>122</v>
      </c>
      <c r="H184" s="95">
        <v>15724.8</v>
      </c>
      <c r="I184" s="94" t="s">
        <v>62</v>
      </c>
      <c r="J184" s="103" t="s">
        <v>6</v>
      </c>
      <c r="K184" s="92" t="s">
        <v>69</v>
      </c>
      <c r="L184" s="92"/>
      <c r="M184" s="92"/>
      <c r="N184" s="92"/>
    </row>
    <row r="185" spans="1:14" ht="15.75">
      <c r="A185" s="92">
        <v>205</v>
      </c>
      <c r="B185" s="92"/>
      <c r="C185" s="93">
        <v>2019</v>
      </c>
      <c r="D185" s="92" t="s">
        <v>124</v>
      </c>
      <c r="E185" s="92" t="s">
        <v>130</v>
      </c>
      <c r="F185" s="95">
        <v>3331.6</v>
      </c>
      <c r="G185" s="92" t="s">
        <v>122</v>
      </c>
      <c r="H185" s="95">
        <v>9352.67</v>
      </c>
      <c r="I185" s="94" t="s">
        <v>62</v>
      </c>
      <c r="J185" s="103" t="s">
        <v>6</v>
      </c>
      <c r="K185" s="92" t="s">
        <v>69</v>
      </c>
      <c r="L185" s="92"/>
      <c r="M185" s="92"/>
      <c r="N185" s="92"/>
    </row>
    <row r="186" spans="1:14" ht="15.75">
      <c r="A186" s="92">
        <v>206</v>
      </c>
      <c r="B186" s="92"/>
      <c r="C186" s="93">
        <v>2019</v>
      </c>
      <c r="D186" s="92" t="s">
        <v>124</v>
      </c>
      <c r="E186" s="92" t="s">
        <v>130</v>
      </c>
      <c r="F186" s="95">
        <v>279359.90999999997</v>
      </c>
      <c r="G186" s="92" t="s">
        <v>122</v>
      </c>
      <c r="H186" s="95">
        <v>279359.90999999997</v>
      </c>
      <c r="I186" s="94" t="s">
        <v>62</v>
      </c>
      <c r="J186" s="103" t="s">
        <v>6</v>
      </c>
      <c r="K186" s="92" t="s">
        <v>69</v>
      </c>
      <c r="L186" s="92"/>
      <c r="M186" s="92"/>
      <c r="N186" s="92"/>
    </row>
    <row r="187" spans="1:14" ht="15.75">
      <c r="A187" s="92">
        <v>207</v>
      </c>
      <c r="B187" s="92"/>
      <c r="C187" s="93">
        <v>2019</v>
      </c>
      <c r="D187" s="92" t="s">
        <v>124</v>
      </c>
      <c r="E187" s="92" t="s">
        <v>130</v>
      </c>
      <c r="F187" s="95">
        <v>148304</v>
      </c>
      <c r="G187" s="92" t="s">
        <v>122</v>
      </c>
      <c r="H187" s="95">
        <v>161000</v>
      </c>
      <c r="I187" s="94" t="s">
        <v>62</v>
      </c>
      <c r="J187" s="103" t="s">
        <v>6</v>
      </c>
      <c r="K187" s="92" t="s">
        <v>69</v>
      </c>
      <c r="L187" s="92"/>
      <c r="M187" s="92"/>
      <c r="N187" s="92"/>
    </row>
    <row r="188" spans="1:14" ht="15.75" hidden="1">
      <c r="A188" s="92">
        <v>208</v>
      </c>
      <c r="B188" s="92"/>
      <c r="C188" s="93">
        <v>2019</v>
      </c>
      <c r="D188" s="92" t="s">
        <v>117</v>
      </c>
      <c r="E188" s="92" t="s">
        <v>189</v>
      </c>
      <c r="F188" s="95">
        <v>509410</v>
      </c>
      <c r="G188" s="92" t="s">
        <v>156</v>
      </c>
      <c r="H188" s="95">
        <v>604137.73</v>
      </c>
      <c r="I188" s="94" t="s">
        <v>65</v>
      </c>
      <c r="J188" s="103" t="s">
        <v>2</v>
      </c>
      <c r="K188" s="92" t="s">
        <v>89</v>
      </c>
      <c r="L188" s="92"/>
      <c r="M188" s="92"/>
      <c r="N188" s="92"/>
    </row>
    <row r="189" spans="1:14" ht="15.75" hidden="1">
      <c r="A189" s="92">
        <v>209</v>
      </c>
      <c r="B189" s="92"/>
      <c r="C189" s="93">
        <v>2019</v>
      </c>
      <c r="D189" s="92" t="s">
        <v>117</v>
      </c>
      <c r="E189" s="92" t="s">
        <v>190</v>
      </c>
      <c r="F189" s="95">
        <v>1184076.2</v>
      </c>
      <c r="G189" s="92" t="s">
        <v>156</v>
      </c>
      <c r="H189" s="95">
        <v>1460019.98</v>
      </c>
      <c r="I189" s="94" t="s">
        <v>65</v>
      </c>
      <c r="J189" s="103" t="s">
        <v>2</v>
      </c>
      <c r="K189" s="92" t="s">
        <v>89</v>
      </c>
      <c r="L189" s="92"/>
      <c r="M189" s="92"/>
      <c r="N189" s="92"/>
    </row>
    <row r="190" spans="1:14" ht="15.75">
      <c r="A190" s="92">
        <v>210</v>
      </c>
      <c r="B190" s="92"/>
      <c r="C190" s="93">
        <v>2019</v>
      </c>
      <c r="D190" s="92" t="s">
        <v>172</v>
      </c>
      <c r="E190" s="92" t="s">
        <v>191</v>
      </c>
      <c r="F190" s="95">
        <v>818.2</v>
      </c>
      <c r="G190" s="92" t="s">
        <v>119</v>
      </c>
      <c r="H190" s="95">
        <v>2417.58</v>
      </c>
      <c r="I190" s="94" t="s">
        <v>171</v>
      </c>
      <c r="J190" s="103" t="s">
        <v>2</v>
      </c>
      <c r="K190" s="92" t="s">
        <v>69</v>
      </c>
      <c r="L190" s="92"/>
      <c r="M190" s="92"/>
      <c r="N190" s="92"/>
    </row>
    <row r="191" spans="1:14" ht="15.75" hidden="1">
      <c r="A191" s="92">
        <v>211</v>
      </c>
      <c r="B191" s="92"/>
      <c r="C191" s="93">
        <v>2019</v>
      </c>
      <c r="D191" s="92" t="s">
        <v>117</v>
      </c>
      <c r="E191" s="92" t="s">
        <v>192</v>
      </c>
      <c r="F191" s="95">
        <v>42350</v>
      </c>
      <c r="G191" s="92" t="s">
        <v>119</v>
      </c>
      <c r="H191" s="95">
        <v>64012.82</v>
      </c>
      <c r="I191" s="94" t="s">
        <v>65</v>
      </c>
      <c r="J191" s="103" t="s">
        <v>2</v>
      </c>
      <c r="K191" s="92" t="s">
        <v>89</v>
      </c>
      <c r="L191" s="92"/>
      <c r="M191" s="92"/>
      <c r="N191" s="92"/>
    </row>
    <row r="192" spans="1:14" ht="15.75" hidden="1">
      <c r="A192" s="92">
        <v>240</v>
      </c>
      <c r="B192" s="92"/>
      <c r="C192" s="93">
        <v>2019</v>
      </c>
      <c r="D192" s="92" t="s">
        <v>120</v>
      </c>
      <c r="E192" s="92" t="s">
        <v>193</v>
      </c>
      <c r="F192" s="95">
        <v>43442.93</v>
      </c>
      <c r="G192" s="92" t="s">
        <v>119</v>
      </c>
      <c r="H192" s="95">
        <v>53818.54</v>
      </c>
      <c r="I192" s="94" t="s">
        <v>84</v>
      </c>
      <c r="J192" s="103" t="s">
        <v>2</v>
      </c>
      <c r="K192" s="92" t="s">
        <v>89</v>
      </c>
      <c r="L192" s="92"/>
      <c r="M192" s="92"/>
      <c r="N192" s="92"/>
    </row>
    <row r="193" spans="1:14" ht="15.75">
      <c r="A193" s="92">
        <v>241</v>
      </c>
      <c r="B193" s="92"/>
      <c r="C193" s="93">
        <v>2019</v>
      </c>
      <c r="D193" s="92" t="s">
        <v>172</v>
      </c>
      <c r="E193" s="92" t="s">
        <v>194</v>
      </c>
      <c r="F193" s="95">
        <v>6166.16</v>
      </c>
      <c r="G193" s="92" t="s">
        <v>119</v>
      </c>
      <c r="H193" s="95">
        <v>8553.34</v>
      </c>
      <c r="I193" s="94" t="s">
        <v>171</v>
      </c>
      <c r="J193" s="103" t="s">
        <v>2</v>
      </c>
      <c r="K193" s="92" t="s">
        <v>69</v>
      </c>
      <c r="L193" s="92"/>
      <c r="M193" s="92"/>
      <c r="N193" s="92"/>
    </row>
    <row r="194" spans="1:14" ht="15.75" hidden="1">
      <c r="A194" s="92">
        <v>242</v>
      </c>
      <c r="B194" s="92"/>
      <c r="C194" s="93">
        <v>2019</v>
      </c>
      <c r="D194" s="92" t="s">
        <v>120</v>
      </c>
      <c r="E194" s="92" t="s">
        <v>195</v>
      </c>
      <c r="F194" s="95">
        <v>181379</v>
      </c>
      <c r="G194" s="92" t="s">
        <v>122</v>
      </c>
      <c r="H194" s="95">
        <v>200000</v>
      </c>
      <c r="I194" s="94" t="s">
        <v>84</v>
      </c>
      <c r="J194" s="103" t="s">
        <v>2</v>
      </c>
      <c r="K194" s="92" t="s">
        <v>1096</v>
      </c>
      <c r="L194" s="92"/>
      <c r="M194" s="92"/>
      <c r="N194" s="92"/>
    </row>
    <row r="195" spans="1:14" ht="15.75" hidden="1">
      <c r="A195" s="96">
        <v>244</v>
      </c>
      <c r="B195" s="96">
        <v>2</v>
      </c>
      <c r="C195" s="96">
        <v>2018</v>
      </c>
      <c r="D195" s="92" t="s">
        <v>117</v>
      </c>
      <c r="E195" s="98" t="s">
        <v>196</v>
      </c>
      <c r="F195" s="99">
        <v>5696.08</v>
      </c>
      <c r="G195" s="92" t="s">
        <v>119</v>
      </c>
      <c r="H195" s="99">
        <v>5696.08</v>
      </c>
      <c r="I195" s="97">
        <v>18</v>
      </c>
      <c r="J195" s="103" t="s">
        <v>2</v>
      </c>
      <c r="K195" s="92" t="s">
        <v>1096</v>
      </c>
      <c r="L195" s="92"/>
      <c r="M195" s="92"/>
      <c r="N195" s="92"/>
    </row>
    <row r="196" spans="1:14" ht="15.75" hidden="1">
      <c r="A196" s="92">
        <v>244</v>
      </c>
      <c r="B196" s="92"/>
      <c r="C196" s="93">
        <v>2019</v>
      </c>
      <c r="D196" s="92" t="s">
        <v>124</v>
      </c>
      <c r="E196" s="92" t="s">
        <v>197</v>
      </c>
      <c r="F196" s="95">
        <v>120395</v>
      </c>
      <c r="G196" s="92" t="s">
        <v>119</v>
      </c>
      <c r="H196" s="95">
        <v>120951.6</v>
      </c>
      <c r="I196" s="94" t="s">
        <v>62</v>
      </c>
      <c r="J196" s="103" t="s">
        <v>6</v>
      </c>
      <c r="K196" s="92" t="s">
        <v>89</v>
      </c>
      <c r="L196" s="92"/>
      <c r="M196" s="92"/>
      <c r="N196" s="92"/>
    </row>
    <row r="197" spans="1:14" ht="15.75" hidden="1">
      <c r="A197" s="92">
        <v>245</v>
      </c>
      <c r="B197" s="92"/>
      <c r="C197" s="93">
        <v>2019</v>
      </c>
      <c r="D197" s="92" t="s">
        <v>133</v>
      </c>
      <c r="E197" s="92" t="s">
        <v>198</v>
      </c>
      <c r="F197" s="95">
        <v>89023.41</v>
      </c>
      <c r="G197" s="92" t="s">
        <v>122</v>
      </c>
      <c r="H197" s="95">
        <v>89023.41</v>
      </c>
      <c r="I197" s="94" t="s">
        <v>68</v>
      </c>
      <c r="J197" s="103" t="s">
        <v>2</v>
      </c>
      <c r="K197" s="92" t="s">
        <v>89</v>
      </c>
      <c r="L197" s="92"/>
      <c r="M197" s="92"/>
      <c r="N197" s="92"/>
    </row>
    <row r="198" spans="1:14" ht="15.75" hidden="1">
      <c r="A198" s="92">
        <v>246</v>
      </c>
      <c r="B198" s="92"/>
      <c r="C198" s="93">
        <v>2019</v>
      </c>
      <c r="D198" s="92" t="s">
        <v>117</v>
      </c>
      <c r="E198" s="92" t="s">
        <v>199</v>
      </c>
      <c r="F198" s="95">
        <v>322285.52</v>
      </c>
      <c r="G198" s="92" t="s">
        <v>156</v>
      </c>
      <c r="H198" s="95">
        <v>402856.9</v>
      </c>
      <c r="I198" s="94" t="s">
        <v>65</v>
      </c>
      <c r="J198" s="103" t="s">
        <v>2</v>
      </c>
      <c r="K198" s="92" t="s">
        <v>89</v>
      </c>
      <c r="L198" s="92"/>
      <c r="M198" s="92"/>
      <c r="N198" s="92"/>
    </row>
    <row r="199" spans="1:14" ht="15.75" hidden="1">
      <c r="A199" s="92">
        <v>247</v>
      </c>
      <c r="B199" s="92"/>
      <c r="C199" s="93">
        <v>2019</v>
      </c>
      <c r="D199" s="92" t="s">
        <v>124</v>
      </c>
      <c r="E199" s="92" t="s">
        <v>200</v>
      </c>
      <c r="F199" s="95">
        <v>77924</v>
      </c>
      <c r="G199" s="92" t="s">
        <v>119</v>
      </c>
      <c r="H199" s="95">
        <v>111558.96</v>
      </c>
      <c r="I199" s="94" t="s">
        <v>62</v>
      </c>
      <c r="J199" s="103" t="s">
        <v>6</v>
      </c>
      <c r="K199" s="92" t="s">
        <v>1096</v>
      </c>
      <c r="L199" s="92"/>
      <c r="M199" s="92"/>
      <c r="N199" s="92"/>
    </row>
    <row r="200" spans="1:14" ht="15.75" hidden="1">
      <c r="A200" s="92">
        <v>248</v>
      </c>
      <c r="B200" s="92"/>
      <c r="C200" s="93">
        <v>2019</v>
      </c>
      <c r="D200" s="92" t="s">
        <v>143</v>
      </c>
      <c r="E200" s="92" t="s">
        <v>201</v>
      </c>
      <c r="F200" s="95">
        <v>122865.60000000001</v>
      </c>
      <c r="G200" s="92" t="s">
        <v>122</v>
      </c>
      <c r="H200" s="95">
        <v>122865.60000000001</v>
      </c>
      <c r="I200" s="94" t="s">
        <v>76</v>
      </c>
      <c r="J200" s="103" t="s">
        <v>2</v>
      </c>
      <c r="K200" s="92" t="s">
        <v>63</v>
      </c>
      <c r="L200" s="92" t="s">
        <v>64</v>
      </c>
      <c r="M200" s="92"/>
      <c r="N200" s="92" t="s">
        <v>95</v>
      </c>
    </row>
    <row r="201" spans="1:14" ht="15.75" hidden="1">
      <c r="A201" s="92">
        <v>249</v>
      </c>
      <c r="B201" s="92"/>
      <c r="C201" s="93">
        <v>2019</v>
      </c>
      <c r="D201" s="92" t="s">
        <v>124</v>
      </c>
      <c r="E201" s="92" t="s">
        <v>202</v>
      </c>
      <c r="F201" s="95">
        <v>43175</v>
      </c>
      <c r="G201" s="92" t="s">
        <v>119</v>
      </c>
      <c r="H201" s="95">
        <v>46805</v>
      </c>
      <c r="I201" s="94" t="s">
        <v>62</v>
      </c>
      <c r="J201" s="103" t="s">
        <v>6</v>
      </c>
      <c r="K201" s="92" t="s">
        <v>89</v>
      </c>
      <c r="L201" s="92"/>
      <c r="M201" s="92"/>
      <c r="N201" s="92"/>
    </row>
    <row r="202" spans="1:14" ht="15.75">
      <c r="A202" s="92">
        <v>250</v>
      </c>
      <c r="B202" s="92"/>
      <c r="C202" s="93">
        <v>2019</v>
      </c>
      <c r="D202" s="92" t="s">
        <v>203</v>
      </c>
      <c r="E202" s="92" t="s">
        <v>204</v>
      </c>
      <c r="F202" s="95">
        <v>32636.34</v>
      </c>
      <c r="G202" s="92" t="s">
        <v>119</v>
      </c>
      <c r="H202" s="95">
        <v>43348.3</v>
      </c>
      <c r="I202" s="94" t="s">
        <v>70</v>
      </c>
      <c r="J202" s="103" t="s">
        <v>2</v>
      </c>
      <c r="K202" s="92" t="s">
        <v>69</v>
      </c>
      <c r="L202" s="92"/>
      <c r="M202" s="92"/>
      <c r="N202" s="92"/>
    </row>
    <row r="203" spans="1:14" ht="15.75" hidden="1">
      <c r="A203" s="92">
        <v>251</v>
      </c>
      <c r="B203" s="92"/>
      <c r="C203" s="93">
        <v>2019</v>
      </c>
      <c r="D203" s="92" t="s">
        <v>117</v>
      </c>
      <c r="E203" s="92" t="s">
        <v>205</v>
      </c>
      <c r="F203" s="95">
        <v>600660.06999999995</v>
      </c>
      <c r="G203" s="92" t="s">
        <v>156</v>
      </c>
      <c r="H203" s="95">
        <v>698441.95</v>
      </c>
      <c r="I203" s="94" t="s">
        <v>65</v>
      </c>
      <c r="J203" s="103" t="s">
        <v>2</v>
      </c>
      <c r="K203" s="92" t="s">
        <v>89</v>
      </c>
      <c r="L203" s="92"/>
      <c r="M203" s="92"/>
      <c r="N203" s="92"/>
    </row>
    <row r="204" spans="1:14" ht="15.75">
      <c r="A204" s="92">
        <v>252</v>
      </c>
      <c r="B204" s="92"/>
      <c r="C204" s="93">
        <v>2019</v>
      </c>
      <c r="D204" s="92" t="s">
        <v>72</v>
      </c>
      <c r="E204" s="92" t="s">
        <v>206</v>
      </c>
      <c r="F204" s="95">
        <v>82190.92</v>
      </c>
      <c r="G204" s="92" t="s">
        <v>119</v>
      </c>
      <c r="H204" s="95">
        <v>91066.63</v>
      </c>
      <c r="I204" s="94" t="s">
        <v>71</v>
      </c>
      <c r="J204" s="103" t="s">
        <v>2</v>
      </c>
      <c r="K204" s="92" t="s">
        <v>69</v>
      </c>
      <c r="L204" s="92"/>
      <c r="M204" s="92"/>
      <c r="N204" s="92"/>
    </row>
    <row r="205" spans="1:14" ht="15.75">
      <c r="A205" s="92">
        <v>253</v>
      </c>
      <c r="B205" s="92"/>
      <c r="C205" s="93">
        <v>2019</v>
      </c>
      <c r="D205" s="92" t="s">
        <v>141</v>
      </c>
      <c r="E205" s="92" t="s">
        <v>207</v>
      </c>
      <c r="F205" s="95">
        <v>504663.41</v>
      </c>
      <c r="G205" s="92" t="s">
        <v>119</v>
      </c>
      <c r="H205" s="95">
        <v>810997.42</v>
      </c>
      <c r="I205" s="94" t="s">
        <v>75</v>
      </c>
      <c r="J205" s="103" t="s">
        <v>2</v>
      </c>
      <c r="K205" s="92" t="s">
        <v>69</v>
      </c>
      <c r="L205" s="92"/>
      <c r="M205" s="92"/>
      <c r="N205" s="92"/>
    </row>
    <row r="206" spans="1:14" ht="15.75">
      <c r="A206" s="92">
        <v>254</v>
      </c>
      <c r="B206" s="92"/>
      <c r="C206" s="93">
        <v>2019</v>
      </c>
      <c r="D206" s="92" t="s">
        <v>141</v>
      </c>
      <c r="E206" s="92" t="s">
        <v>208</v>
      </c>
      <c r="F206" s="95">
        <v>234037.81</v>
      </c>
      <c r="G206" s="92" t="s">
        <v>119</v>
      </c>
      <c r="H206" s="95">
        <v>349358.94</v>
      </c>
      <c r="I206" s="94" t="s">
        <v>75</v>
      </c>
      <c r="J206" s="103" t="s">
        <v>2</v>
      </c>
      <c r="K206" s="92" t="s">
        <v>69</v>
      </c>
      <c r="L206" s="92"/>
      <c r="M206" s="92"/>
      <c r="N206" s="92"/>
    </row>
    <row r="207" spans="1:14" ht="15.75" hidden="1">
      <c r="A207" s="92">
        <v>255</v>
      </c>
      <c r="B207" s="92"/>
      <c r="C207" s="93">
        <v>2019</v>
      </c>
      <c r="D207" s="92" t="s">
        <v>133</v>
      </c>
      <c r="E207" s="92" t="s">
        <v>209</v>
      </c>
      <c r="F207" s="95">
        <v>190421.33</v>
      </c>
      <c r="G207" s="92" t="s">
        <v>122</v>
      </c>
      <c r="H207" s="95">
        <v>190421.33</v>
      </c>
      <c r="I207" s="94" t="s">
        <v>68</v>
      </c>
      <c r="J207" s="103" t="s">
        <v>2</v>
      </c>
      <c r="K207" s="92" t="s">
        <v>1096</v>
      </c>
      <c r="L207" s="92"/>
      <c r="M207" s="92"/>
      <c r="N207" s="92"/>
    </row>
    <row r="208" spans="1:14" ht="15.75" hidden="1">
      <c r="A208" s="92">
        <v>258</v>
      </c>
      <c r="B208" s="92"/>
      <c r="C208" s="93">
        <v>2019</v>
      </c>
      <c r="D208" s="92" t="s">
        <v>124</v>
      </c>
      <c r="E208" s="92" t="s">
        <v>210</v>
      </c>
      <c r="F208" s="95">
        <v>193034.57</v>
      </c>
      <c r="G208" s="92" t="s">
        <v>156</v>
      </c>
      <c r="H208" s="95">
        <v>266286.21999999997</v>
      </c>
      <c r="I208" s="94" t="s">
        <v>62</v>
      </c>
      <c r="J208" s="103" t="s">
        <v>6</v>
      </c>
      <c r="K208" s="92" t="s">
        <v>89</v>
      </c>
      <c r="L208" s="92"/>
      <c r="M208" s="92"/>
      <c r="N208" s="92"/>
    </row>
    <row r="209" spans="1:14" ht="15.75" hidden="1">
      <c r="A209" s="92">
        <v>259</v>
      </c>
      <c r="B209" s="92"/>
      <c r="C209" s="93">
        <v>2019</v>
      </c>
      <c r="D209" s="92" t="s">
        <v>117</v>
      </c>
      <c r="E209" s="92" t="s">
        <v>211</v>
      </c>
      <c r="F209" s="95">
        <v>53240</v>
      </c>
      <c r="G209" s="92" t="s">
        <v>119</v>
      </c>
      <c r="H209" s="95">
        <v>65432.44</v>
      </c>
      <c r="I209" s="94" t="s">
        <v>65</v>
      </c>
      <c r="J209" s="103" t="s">
        <v>2</v>
      </c>
      <c r="K209" s="92" t="s">
        <v>89</v>
      </c>
      <c r="L209" s="92"/>
      <c r="M209" s="92"/>
      <c r="N209" s="92"/>
    </row>
    <row r="210" spans="1:14" ht="15.75" hidden="1">
      <c r="A210" s="92">
        <v>260</v>
      </c>
      <c r="B210" s="92"/>
      <c r="C210" s="93">
        <v>2019</v>
      </c>
      <c r="D210" s="92" t="s">
        <v>117</v>
      </c>
      <c r="E210" s="92" t="s">
        <v>212</v>
      </c>
      <c r="F210" s="95">
        <v>2969640.59</v>
      </c>
      <c r="G210" s="92" t="s">
        <v>156</v>
      </c>
      <c r="H210" s="95">
        <v>3815057.28</v>
      </c>
      <c r="I210" s="94" t="s">
        <v>65</v>
      </c>
      <c r="J210" s="103" t="s">
        <v>2</v>
      </c>
      <c r="K210" s="92" t="s">
        <v>1096</v>
      </c>
      <c r="L210" s="92"/>
      <c r="M210" s="92"/>
      <c r="N210" s="92"/>
    </row>
    <row r="211" spans="1:14" ht="15.75" hidden="1">
      <c r="A211" s="92">
        <v>290</v>
      </c>
      <c r="B211" s="92"/>
      <c r="C211" s="93">
        <v>2019</v>
      </c>
      <c r="D211" s="92" t="s">
        <v>136</v>
      </c>
      <c r="E211" s="92" t="s">
        <v>213</v>
      </c>
      <c r="F211" s="95">
        <v>123420</v>
      </c>
      <c r="G211" s="92" t="s">
        <v>122</v>
      </c>
      <c r="H211" s="95">
        <v>123420</v>
      </c>
      <c r="I211" s="94" t="s">
        <v>81</v>
      </c>
      <c r="J211" s="103" t="s">
        <v>2</v>
      </c>
      <c r="K211" s="92" t="s">
        <v>1096</v>
      </c>
      <c r="L211" s="92"/>
      <c r="M211" s="92"/>
      <c r="N211" s="92"/>
    </row>
    <row r="212" spans="1:14" ht="15.75">
      <c r="A212" s="92">
        <v>291</v>
      </c>
      <c r="B212" s="92"/>
      <c r="C212" s="93">
        <v>2019</v>
      </c>
      <c r="D212" s="92" t="s">
        <v>133</v>
      </c>
      <c r="E212" s="92" t="s">
        <v>214</v>
      </c>
      <c r="F212" s="95">
        <v>3622.74</v>
      </c>
      <c r="G212" s="92" t="s">
        <v>119</v>
      </c>
      <c r="H212" s="95">
        <v>13890.74</v>
      </c>
      <c r="I212" s="94" t="s">
        <v>68</v>
      </c>
      <c r="J212" s="103" t="s">
        <v>2</v>
      </c>
      <c r="K212" s="92" t="s">
        <v>69</v>
      </c>
      <c r="L212" s="92"/>
      <c r="M212" s="92"/>
      <c r="N212" s="92"/>
    </row>
    <row r="213" spans="1:14" ht="15.75">
      <c r="A213" s="92">
        <v>292</v>
      </c>
      <c r="B213" s="92"/>
      <c r="C213" s="93">
        <v>2019</v>
      </c>
      <c r="D213" s="92" t="s">
        <v>136</v>
      </c>
      <c r="E213" s="92" t="s">
        <v>215</v>
      </c>
      <c r="F213" s="95">
        <v>185424.84</v>
      </c>
      <c r="G213" s="92" t="s">
        <v>119</v>
      </c>
      <c r="H213" s="95">
        <v>306356.06</v>
      </c>
      <c r="I213" s="94" t="s">
        <v>81</v>
      </c>
      <c r="J213" s="103" t="s">
        <v>2</v>
      </c>
      <c r="K213" s="92" t="s">
        <v>69</v>
      </c>
      <c r="L213" s="92"/>
      <c r="M213" s="92"/>
      <c r="N213" s="92"/>
    </row>
    <row r="214" spans="1:14" ht="15.75">
      <c r="A214" s="92">
        <v>297</v>
      </c>
      <c r="B214" s="92"/>
      <c r="C214" s="93">
        <v>2019</v>
      </c>
      <c r="D214" s="92" t="s">
        <v>203</v>
      </c>
      <c r="E214" s="92" t="s">
        <v>216</v>
      </c>
      <c r="F214" s="95">
        <v>66504.92</v>
      </c>
      <c r="G214" s="92" t="s">
        <v>119</v>
      </c>
      <c r="H214" s="95">
        <v>83391.990000000005</v>
      </c>
      <c r="I214" s="94" t="s">
        <v>70</v>
      </c>
      <c r="J214" s="103" t="s">
        <v>2</v>
      </c>
      <c r="K214" s="92" t="s">
        <v>69</v>
      </c>
      <c r="L214" s="92"/>
      <c r="M214" s="92"/>
      <c r="N214" s="92"/>
    </row>
    <row r="215" spans="1:14" ht="15.75">
      <c r="A215" s="92">
        <v>298</v>
      </c>
      <c r="B215" s="92"/>
      <c r="C215" s="93">
        <v>2019</v>
      </c>
      <c r="D215" s="92" t="s">
        <v>136</v>
      </c>
      <c r="E215" s="92" t="s">
        <v>217</v>
      </c>
      <c r="F215" s="95">
        <v>40000</v>
      </c>
      <c r="G215" s="92" t="s">
        <v>122</v>
      </c>
      <c r="H215" s="95">
        <v>40000</v>
      </c>
      <c r="I215" s="94" t="s">
        <v>81</v>
      </c>
      <c r="J215" s="103" t="s">
        <v>2</v>
      </c>
      <c r="K215" s="92" t="s">
        <v>69</v>
      </c>
      <c r="L215" s="92"/>
      <c r="M215" s="92"/>
      <c r="N215" s="92"/>
    </row>
    <row r="216" spans="1:14" ht="15.75" hidden="1">
      <c r="A216" s="92">
        <v>299</v>
      </c>
      <c r="B216" s="92"/>
      <c r="C216" s="93">
        <v>2019</v>
      </c>
      <c r="D216" s="92" t="s">
        <v>136</v>
      </c>
      <c r="E216" s="92" t="s">
        <v>218</v>
      </c>
      <c r="F216" s="95">
        <v>17780269.829999998</v>
      </c>
      <c r="G216" s="92" t="s">
        <v>119</v>
      </c>
      <c r="H216" s="95">
        <v>26477687.399999999</v>
      </c>
      <c r="I216" s="94" t="s">
        <v>81</v>
      </c>
      <c r="J216" s="103" t="s">
        <v>2</v>
      </c>
      <c r="K216" s="92" t="s">
        <v>1096</v>
      </c>
      <c r="L216" s="92"/>
      <c r="M216" s="92"/>
      <c r="N216" s="92"/>
    </row>
    <row r="217" spans="1:14" ht="15.75" hidden="1">
      <c r="A217" s="92">
        <v>302</v>
      </c>
      <c r="B217" s="92"/>
      <c r="C217" s="93">
        <v>2019</v>
      </c>
      <c r="D217" s="92" t="s">
        <v>157</v>
      </c>
      <c r="E217" s="92" t="s">
        <v>219</v>
      </c>
      <c r="F217" s="95">
        <v>51920</v>
      </c>
      <c r="G217" s="92" t="s">
        <v>119</v>
      </c>
      <c r="H217" s="95">
        <v>59000</v>
      </c>
      <c r="I217" s="94" t="s">
        <v>66</v>
      </c>
      <c r="J217" s="103" t="s">
        <v>0</v>
      </c>
      <c r="K217" s="92" t="s">
        <v>1096</v>
      </c>
      <c r="L217" s="92"/>
      <c r="M217" s="92"/>
      <c r="N217" s="92"/>
    </row>
    <row r="218" spans="1:14" ht="15.75" hidden="1">
      <c r="A218" s="92">
        <v>304</v>
      </c>
      <c r="B218" s="92"/>
      <c r="C218" s="93">
        <v>2019</v>
      </c>
      <c r="D218" s="92" t="s">
        <v>136</v>
      </c>
      <c r="E218" s="92" t="s">
        <v>220</v>
      </c>
      <c r="F218" s="95">
        <v>6176.45</v>
      </c>
      <c r="G218" s="92" t="s">
        <v>122</v>
      </c>
      <c r="H218" s="95">
        <v>10581.02</v>
      </c>
      <c r="I218" s="94" t="s">
        <v>81</v>
      </c>
      <c r="J218" s="103" t="s">
        <v>2</v>
      </c>
      <c r="K218" s="92" t="s">
        <v>1096</v>
      </c>
      <c r="L218" s="92"/>
      <c r="M218" s="92"/>
      <c r="N218" s="92"/>
    </row>
    <row r="219" spans="1:14" ht="15.75" hidden="1">
      <c r="A219" s="92">
        <v>305</v>
      </c>
      <c r="B219" s="92"/>
      <c r="C219" s="93">
        <v>2019</v>
      </c>
      <c r="D219" s="92" t="s">
        <v>136</v>
      </c>
      <c r="E219" s="92" t="s">
        <v>220</v>
      </c>
      <c r="F219" s="95">
        <v>23086.55</v>
      </c>
      <c r="G219" s="92" t="s">
        <v>122</v>
      </c>
      <c r="H219" s="95">
        <v>33340.050000000003</v>
      </c>
      <c r="I219" s="94" t="s">
        <v>81</v>
      </c>
      <c r="J219" s="103" t="s">
        <v>2</v>
      </c>
      <c r="K219" s="92" t="s">
        <v>1096</v>
      </c>
      <c r="L219" s="92"/>
      <c r="M219" s="92"/>
      <c r="N219" s="92"/>
    </row>
    <row r="220" spans="1:14" ht="15.75" hidden="1">
      <c r="A220" s="92">
        <v>306</v>
      </c>
      <c r="B220" s="92"/>
      <c r="C220" s="93">
        <v>2019</v>
      </c>
      <c r="D220" s="92" t="s">
        <v>136</v>
      </c>
      <c r="E220" s="92" t="s">
        <v>220</v>
      </c>
      <c r="F220" s="95">
        <v>6302.47</v>
      </c>
      <c r="G220" s="92" t="s">
        <v>122</v>
      </c>
      <c r="H220" s="95">
        <v>9243.0400000000009</v>
      </c>
      <c r="I220" s="94" t="s">
        <v>81</v>
      </c>
      <c r="J220" s="103" t="s">
        <v>2</v>
      </c>
      <c r="K220" s="92" t="s">
        <v>1096</v>
      </c>
      <c r="L220" s="92"/>
      <c r="M220" s="92"/>
      <c r="N220" s="92"/>
    </row>
    <row r="221" spans="1:14" ht="15.75" hidden="1">
      <c r="A221" s="92">
        <v>307</v>
      </c>
      <c r="B221" s="92"/>
      <c r="C221" s="93">
        <v>2019</v>
      </c>
      <c r="D221" s="92" t="s">
        <v>136</v>
      </c>
      <c r="E221" s="92" t="s">
        <v>220</v>
      </c>
      <c r="F221" s="95">
        <v>32615.35</v>
      </c>
      <c r="G221" s="92" t="s">
        <v>122</v>
      </c>
      <c r="H221" s="95">
        <v>48672.15</v>
      </c>
      <c r="I221" s="94" t="s">
        <v>81</v>
      </c>
      <c r="J221" s="103" t="s">
        <v>2</v>
      </c>
      <c r="K221" s="92" t="s">
        <v>1096</v>
      </c>
      <c r="L221" s="92"/>
      <c r="M221" s="92"/>
      <c r="N221" s="92"/>
    </row>
    <row r="222" spans="1:14" ht="15.75" hidden="1">
      <c r="A222" s="92">
        <v>308</v>
      </c>
      <c r="B222" s="92"/>
      <c r="C222" s="93">
        <v>2019</v>
      </c>
      <c r="D222" s="92" t="s">
        <v>203</v>
      </c>
      <c r="E222" s="92" t="s">
        <v>221</v>
      </c>
      <c r="F222" s="95">
        <v>313012.34999999998</v>
      </c>
      <c r="G222" s="92" t="s">
        <v>156</v>
      </c>
      <c r="H222" s="95">
        <v>474045.66</v>
      </c>
      <c r="I222" s="94" t="s">
        <v>70</v>
      </c>
      <c r="J222" s="103" t="s">
        <v>2</v>
      </c>
      <c r="K222" s="92" t="s">
        <v>89</v>
      </c>
      <c r="L222" s="92"/>
      <c r="M222" s="92"/>
      <c r="N222" s="92"/>
    </row>
    <row r="223" spans="1:14" ht="15.75">
      <c r="A223" s="92">
        <v>309</v>
      </c>
      <c r="B223" s="92"/>
      <c r="C223" s="93">
        <v>2019</v>
      </c>
      <c r="D223" s="92" t="s">
        <v>203</v>
      </c>
      <c r="E223" s="92" t="s">
        <v>222</v>
      </c>
      <c r="F223" s="95">
        <v>1206.0999999999999</v>
      </c>
      <c r="G223" s="92" t="s">
        <v>119</v>
      </c>
      <c r="H223" s="95">
        <v>2893.98</v>
      </c>
      <c r="I223" s="94" t="s">
        <v>70</v>
      </c>
      <c r="J223" s="103" t="s">
        <v>2</v>
      </c>
      <c r="K223" s="92" t="s">
        <v>69</v>
      </c>
      <c r="L223" s="92"/>
      <c r="M223" s="92"/>
      <c r="N223" s="92"/>
    </row>
    <row r="224" spans="1:14" ht="15.75">
      <c r="A224" s="92">
        <v>310</v>
      </c>
      <c r="B224" s="92"/>
      <c r="C224" s="93">
        <v>2019</v>
      </c>
      <c r="D224" s="92" t="s">
        <v>143</v>
      </c>
      <c r="E224" s="92" t="s">
        <v>223</v>
      </c>
      <c r="F224" s="95">
        <v>275322.69</v>
      </c>
      <c r="G224" s="92" t="s">
        <v>122</v>
      </c>
      <c r="H224" s="95">
        <v>275322.69</v>
      </c>
      <c r="I224" s="94" t="s">
        <v>76</v>
      </c>
      <c r="J224" s="103" t="s">
        <v>2</v>
      </c>
      <c r="K224" s="92" t="s">
        <v>69</v>
      </c>
      <c r="L224" s="92"/>
      <c r="M224" s="92"/>
      <c r="N224" s="92"/>
    </row>
    <row r="225" spans="1:14" ht="15.75">
      <c r="A225" s="92">
        <v>311</v>
      </c>
      <c r="B225" s="92"/>
      <c r="C225" s="93">
        <v>2019</v>
      </c>
      <c r="D225" s="92" t="s">
        <v>117</v>
      </c>
      <c r="E225" s="92" t="s">
        <v>224</v>
      </c>
      <c r="F225" s="95">
        <v>152763.46</v>
      </c>
      <c r="G225" s="92" t="s">
        <v>119</v>
      </c>
      <c r="H225" s="95">
        <v>307632.11</v>
      </c>
      <c r="I225" s="94" t="s">
        <v>65</v>
      </c>
      <c r="J225" s="103" t="s">
        <v>2</v>
      </c>
      <c r="K225" s="92" t="s">
        <v>69</v>
      </c>
      <c r="L225" s="92"/>
      <c r="M225" s="92"/>
      <c r="N225" s="92"/>
    </row>
    <row r="226" spans="1:14" ht="15.75" hidden="1">
      <c r="A226" s="92">
        <v>312</v>
      </c>
      <c r="B226" s="92"/>
      <c r="C226" s="93">
        <v>2019</v>
      </c>
      <c r="D226" s="92" t="s">
        <v>203</v>
      </c>
      <c r="E226" s="92" t="s">
        <v>225</v>
      </c>
      <c r="F226" s="95">
        <v>373652.96</v>
      </c>
      <c r="G226" s="92" t="s">
        <v>122</v>
      </c>
      <c r="H226" s="95">
        <v>390897.76</v>
      </c>
      <c r="I226" s="94" t="s">
        <v>70</v>
      </c>
      <c r="J226" s="103" t="s">
        <v>2</v>
      </c>
      <c r="K226" s="92" t="s">
        <v>1096</v>
      </c>
      <c r="L226" s="92"/>
      <c r="M226" s="92"/>
      <c r="N226" s="92"/>
    </row>
    <row r="227" spans="1:14" ht="15.75" hidden="1">
      <c r="A227" s="92">
        <v>314</v>
      </c>
      <c r="B227" s="92"/>
      <c r="C227" s="93">
        <v>2019</v>
      </c>
      <c r="D227" s="92" t="s">
        <v>124</v>
      </c>
      <c r="E227" s="92" t="s">
        <v>226</v>
      </c>
      <c r="F227" s="95">
        <v>31305.16</v>
      </c>
      <c r="G227" s="92" t="s">
        <v>119</v>
      </c>
      <c r="H227" s="95">
        <v>31305.16</v>
      </c>
      <c r="I227" s="94" t="s">
        <v>62</v>
      </c>
      <c r="J227" s="103" t="s">
        <v>6</v>
      </c>
      <c r="K227" s="92" t="s">
        <v>63</v>
      </c>
      <c r="L227" s="92" t="s">
        <v>64</v>
      </c>
      <c r="M227" s="92"/>
      <c r="N227" s="92" t="s">
        <v>95</v>
      </c>
    </row>
    <row r="228" spans="1:14" ht="15.75" hidden="1">
      <c r="A228" s="92">
        <v>315</v>
      </c>
      <c r="B228" s="92"/>
      <c r="C228" s="93">
        <v>2019</v>
      </c>
      <c r="D228" s="92" t="s">
        <v>203</v>
      </c>
      <c r="E228" s="92" t="s">
        <v>227</v>
      </c>
      <c r="F228" s="95">
        <v>334078.58</v>
      </c>
      <c r="G228" s="92" t="s">
        <v>156</v>
      </c>
      <c r="H228" s="95">
        <v>499946.47</v>
      </c>
      <c r="I228" s="94" t="s">
        <v>70</v>
      </c>
      <c r="J228" s="103" t="s">
        <v>2</v>
      </c>
      <c r="K228" s="92" t="s">
        <v>89</v>
      </c>
      <c r="L228" s="92"/>
      <c r="M228" s="92"/>
      <c r="N228" s="92"/>
    </row>
    <row r="229" spans="1:14" ht="15.75" hidden="1">
      <c r="A229" s="92">
        <v>316</v>
      </c>
      <c r="B229" s="92"/>
      <c r="C229" s="93">
        <v>2019</v>
      </c>
      <c r="D229" s="92" t="s">
        <v>203</v>
      </c>
      <c r="E229" s="92" t="s">
        <v>228</v>
      </c>
      <c r="F229" s="95">
        <v>325490</v>
      </c>
      <c r="G229" s="92" t="s">
        <v>156</v>
      </c>
      <c r="H229" s="95">
        <v>499989.58</v>
      </c>
      <c r="I229" s="94" t="s">
        <v>70</v>
      </c>
      <c r="J229" s="103" t="s">
        <v>2</v>
      </c>
      <c r="K229" s="92" t="s">
        <v>89</v>
      </c>
      <c r="L229" s="92"/>
      <c r="M229" s="92"/>
      <c r="N229" s="92"/>
    </row>
    <row r="230" spans="1:14" ht="15.75" hidden="1">
      <c r="A230" s="92">
        <v>317</v>
      </c>
      <c r="B230" s="92"/>
      <c r="C230" s="93">
        <v>2019</v>
      </c>
      <c r="D230" s="92" t="s">
        <v>203</v>
      </c>
      <c r="E230" s="92" t="s">
        <v>229</v>
      </c>
      <c r="F230" s="95">
        <v>105059.46</v>
      </c>
      <c r="G230" s="92" t="s">
        <v>156</v>
      </c>
      <c r="H230" s="95">
        <v>154118.93</v>
      </c>
      <c r="I230" s="94" t="s">
        <v>70</v>
      </c>
      <c r="J230" s="103" t="s">
        <v>2</v>
      </c>
      <c r="K230" s="92" t="s">
        <v>89</v>
      </c>
      <c r="L230" s="92"/>
      <c r="M230" s="92"/>
      <c r="N230" s="92"/>
    </row>
    <row r="231" spans="1:14" ht="15.75" hidden="1">
      <c r="A231" s="92">
        <v>318</v>
      </c>
      <c r="B231" s="92"/>
      <c r="C231" s="93">
        <v>2019</v>
      </c>
      <c r="D231" s="92" t="s">
        <v>203</v>
      </c>
      <c r="E231" s="92" t="s">
        <v>230</v>
      </c>
      <c r="F231" s="95">
        <v>340058.4</v>
      </c>
      <c r="G231" s="92" t="s">
        <v>156</v>
      </c>
      <c r="H231" s="95">
        <v>495019.53</v>
      </c>
      <c r="I231" s="94" t="s">
        <v>70</v>
      </c>
      <c r="J231" s="103" t="s">
        <v>2</v>
      </c>
      <c r="K231" s="92" t="s">
        <v>89</v>
      </c>
      <c r="L231" s="92"/>
      <c r="M231" s="92"/>
      <c r="N231" s="92"/>
    </row>
    <row r="232" spans="1:14" ht="15.75" hidden="1">
      <c r="A232" s="92">
        <v>319</v>
      </c>
      <c r="B232" s="92"/>
      <c r="C232" s="93">
        <v>2019</v>
      </c>
      <c r="D232" s="92" t="s">
        <v>120</v>
      </c>
      <c r="E232" s="92" t="s">
        <v>231</v>
      </c>
      <c r="F232" s="95">
        <v>0</v>
      </c>
      <c r="G232" s="92" t="s">
        <v>88</v>
      </c>
      <c r="H232" s="95">
        <v>0</v>
      </c>
      <c r="I232" s="94" t="s">
        <v>84</v>
      </c>
      <c r="J232" s="103" t="s">
        <v>2</v>
      </c>
      <c r="K232" s="92" t="s">
        <v>1096</v>
      </c>
      <c r="L232" s="92"/>
      <c r="M232" s="92"/>
      <c r="N232" s="92"/>
    </row>
    <row r="233" spans="1:14" ht="15.75" hidden="1">
      <c r="A233" s="92">
        <v>320</v>
      </c>
      <c r="B233" s="92"/>
      <c r="C233" s="93">
        <v>2019</v>
      </c>
      <c r="D233" s="92" t="s">
        <v>120</v>
      </c>
      <c r="E233" s="92" t="s">
        <v>231</v>
      </c>
      <c r="F233" s="95">
        <v>0</v>
      </c>
      <c r="G233" s="92" t="s">
        <v>88</v>
      </c>
      <c r="H233" s="95">
        <v>0</v>
      </c>
      <c r="I233" s="94" t="s">
        <v>84</v>
      </c>
      <c r="J233" s="103" t="s">
        <v>2</v>
      </c>
      <c r="K233" s="92" t="s">
        <v>1096</v>
      </c>
      <c r="L233" s="92"/>
      <c r="M233" s="92"/>
      <c r="N233" s="92"/>
    </row>
    <row r="234" spans="1:14" ht="15.75" hidden="1">
      <c r="A234" s="92">
        <v>321</v>
      </c>
      <c r="B234" s="92"/>
      <c r="C234" s="93">
        <v>2019</v>
      </c>
      <c r="D234" s="92" t="s">
        <v>120</v>
      </c>
      <c r="E234" s="92" t="s">
        <v>231</v>
      </c>
      <c r="F234" s="95">
        <v>0</v>
      </c>
      <c r="G234" s="92" t="s">
        <v>88</v>
      </c>
      <c r="H234" s="95">
        <v>0</v>
      </c>
      <c r="I234" s="94" t="s">
        <v>84</v>
      </c>
      <c r="J234" s="103" t="s">
        <v>2</v>
      </c>
      <c r="K234" s="92" t="s">
        <v>1096</v>
      </c>
      <c r="L234" s="92"/>
      <c r="M234" s="92"/>
      <c r="N234" s="92"/>
    </row>
    <row r="235" spans="1:14" ht="15.75" hidden="1">
      <c r="A235" s="92">
        <v>322</v>
      </c>
      <c r="B235" s="92"/>
      <c r="C235" s="93">
        <v>2019</v>
      </c>
      <c r="D235" s="92" t="s">
        <v>120</v>
      </c>
      <c r="E235" s="92" t="s">
        <v>231</v>
      </c>
      <c r="F235" s="95">
        <v>0</v>
      </c>
      <c r="G235" s="92" t="s">
        <v>88</v>
      </c>
      <c r="H235" s="95">
        <v>0</v>
      </c>
      <c r="I235" s="94" t="s">
        <v>84</v>
      </c>
      <c r="J235" s="103" t="s">
        <v>2</v>
      </c>
      <c r="K235" s="92" t="s">
        <v>1096</v>
      </c>
      <c r="L235" s="92"/>
      <c r="M235" s="92"/>
      <c r="N235" s="92"/>
    </row>
    <row r="236" spans="1:14" ht="15.75" hidden="1">
      <c r="A236" s="92">
        <v>323</v>
      </c>
      <c r="B236" s="92"/>
      <c r="C236" s="93">
        <v>2019</v>
      </c>
      <c r="D236" s="92" t="s">
        <v>120</v>
      </c>
      <c r="E236" s="92" t="s">
        <v>231</v>
      </c>
      <c r="F236" s="95">
        <v>0</v>
      </c>
      <c r="G236" s="92" t="s">
        <v>88</v>
      </c>
      <c r="H236" s="95">
        <v>0</v>
      </c>
      <c r="I236" s="94" t="s">
        <v>84</v>
      </c>
      <c r="J236" s="103" t="s">
        <v>2</v>
      </c>
      <c r="K236" s="92" t="s">
        <v>1096</v>
      </c>
      <c r="L236" s="92"/>
      <c r="M236" s="92"/>
      <c r="N236" s="92"/>
    </row>
    <row r="237" spans="1:14" ht="15.75" hidden="1">
      <c r="A237" s="92">
        <v>324</v>
      </c>
      <c r="B237" s="92"/>
      <c r="C237" s="93">
        <v>2019</v>
      </c>
      <c r="D237" s="92" t="s">
        <v>120</v>
      </c>
      <c r="E237" s="92" t="s">
        <v>231</v>
      </c>
      <c r="F237" s="95">
        <v>0</v>
      </c>
      <c r="G237" s="92" t="s">
        <v>88</v>
      </c>
      <c r="H237" s="95">
        <v>0</v>
      </c>
      <c r="I237" s="94" t="s">
        <v>84</v>
      </c>
      <c r="J237" s="103" t="s">
        <v>2</v>
      </c>
      <c r="K237" s="92" t="s">
        <v>1096</v>
      </c>
      <c r="L237" s="92"/>
      <c r="M237" s="92"/>
      <c r="N237" s="92"/>
    </row>
    <row r="238" spans="1:14" ht="15.75" hidden="1">
      <c r="A238" s="92">
        <v>325</v>
      </c>
      <c r="B238" s="92"/>
      <c r="C238" s="93">
        <v>2019</v>
      </c>
      <c r="D238" s="92" t="s">
        <v>120</v>
      </c>
      <c r="E238" s="92" t="s">
        <v>231</v>
      </c>
      <c r="F238" s="95">
        <v>0</v>
      </c>
      <c r="G238" s="92" t="s">
        <v>88</v>
      </c>
      <c r="H238" s="95">
        <v>0</v>
      </c>
      <c r="I238" s="94" t="s">
        <v>84</v>
      </c>
      <c r="J238" s="103" t="s">
        <v>2</v>
      </c>
      <c r="K238" s="92" t="s">
        <v>1096</v>
      </c>
      <c r="L238" s="92"/>
      <c r="M238" s="92"/>
      <c r="N238" s="92"/>
    </row>
    <row r="239" spans="1:14" ht="15.75" hidden="1">
      <c r="A239" s="92">
        <v>326</v>
      </c>
      <c r="B239" s="92"/>
      <c r="C239" s="93">
        <v>2019</v>
      </c>
      <c r="D239" s="92" t="s">
        <v>120</v>
      </c>
      <c r="E239" s="92" t="s">
        <v>231</v>
      </c>
      <c r="F239" s="95">
        <v>0</v>
      </c>
      <c r="G239" s="92" t="s">
        <v>88</v>
      </c>
      <c r="H239" s="95">
        <v>0</v>
      </c>
      <c r="I239" s="94" t="s">
        <v>84</v>
      </c>
      <c r="J239" s="103" t="s">
        <v>2</v>
      </c>
      <c r="K239" s="92" t="s">
        <v>1096</v>
      </c>
      <c r="L239" s="92"/>
      <c r="M239" s="92"/>
      <c r="N239" s="92"/>
    </row>
    <row r="240" spans="1:14" ht="15.75" hidden="1">
      <c r="A240" s="92">
        <v>327</v>
      </c>
      <c r="B240" s="92"/>
      <c r="C240" s="93">
        <v>2019</v>
      </c>
      <c r="D240" s="92" t="s">
        <v>120</v>
      </c>
      <c r="E240" s="92" t="s">
        <v>231</v>
      </c>
      <c r="F240" s="95">
        <v>0</v>
      </c>
      <c r="G240" s="92" t="s">
        <v>88</v>
      </c>
      <c r="H240" s="95">
        <v>0</v>
      </c>
      <c r="I240" s="94" t="s">
        <v>84</v>
      </c>
      <c r="J240" s="103" t="s">
        <v>2</v>
      </c>
      <c r="K240" s="92" t="s">
        <v>1096</v>
      </c>
      <c r="L240" s="92"/>
      <c r="M240" s="92"/>
      <c r="N240" s="92"/>
    </row>
    <row r="241" spans="1:14" ht="15.75" hidden="1">
      <c r="A241" s="92">
        <v>328</v>
      </c>
      <c r="B241" s="92"/>
      <c r="C241" s="93">
        <v>2019</v>
      </c>
      <c r="D241" s="92" t="s">
        <v>203</v>
      </c>
      <c r="E241" s="92" t="s">
        <v>232</v>
      </c>
      <c r="F241" s="95">
        <v>346987.57</v>
      </c>
      <c r="G241" s="92" t="s">
        <v>156</v>
      </c>
      <c r="H241" s="95">
        <v>497116.86</v>
      </c>
      <c r="I241" s="94" t="s">
        <v>70</v>
      </c>
      <c r="J241" s="103" t="s">
        <v>2</v>
      </c>
      <c r="K241" s="92" t="s">
        <v>89</v>
      </c>
      <c r="L241" s="92"/>
      <c r="M241" s="92"/>
      <c r="N241" s="92"/>
    </row>
    <row r="242" spans="1:14" ht="15.75" hidden="1">
      <c r="A242" s="92">
        <v>330</v>
      </c>
      <c r="B242" s="92"/>
      <c r="C242" s="93">
        <v>2019</v>
      </c>
      <c r="D242" s="92" t="s">
        <v>233</v>
      </c>
      <c r="E242" s="92" t="s">
        <v>234</v>
      </c>
      <c r="F242" s="95">
        <v>426431.42</v>
      </c>
      <c r="G242" s="92" t="s">
        <v>156</v>
      </c>
      <c r="H242" s="95">
        <v>568196.42000000004</v>
      </c>
      <c r="I242" s="94" t="s">
        <v>85</v>
      </c>
      <c r="J242" s="103" t="s">
        <v>6</v>
      </c>
      <c r="K242" s="92" t="s">
        <v>89</v>
      </c>
      <c r="L242" s="92"/>
      <c r="M242" s="92"/>
      <c r="N242" s="92"/>
    </row>
    <row r="243" spans="1:14" ht="15.75" hidden="1">
      <c r="A243" s="92">
        <v>332</v>
      </c>
      <c r="B243" s="92"/>
      <c r="C243" s="93">
        <v>2019</v>
      </c>
      <c r="D243" s="92" t="s">
        <v>124</v>
      </c>
      <c r="E243" s="92" t="s">
        <v>235</v>
      </c>
      <c r="F243" s="95">
        <v>9757.44</v>
      </c>
      <c r="G243" s="92" t="s">
        <v>119</v>
      </c>
      <c r="H243" s="95">
        <v>11964.96</v>
      </c>
      <c r="I243" s="94" t="s">
        <v>62</v>
      </c>
      <c r="J243" s="103" t="s">
        <v>6</v>
      </c>
      <c r="K243" s="92" t="s">
        <v>96</v>
      </c>
      <c r="L243" s="92"/>
      <c r="M243" s="92"/>
      <c r="N243" s="92"/>
    </row>
    <row r="244" spans="1:14" ht="15.75" hidden="1">
      <c r="A244" s="92">
        <v>333</v>
      </c>
      <c r="B244" s="92"/>
      <c r="C244" s="93">
        <v>2019</v>
      </c>
      <c r="D244" s="92" t="s">
        <v>157</v>
      </c>
      <c r="E244" s="92" t="s">
        <v>236</v>
      </c>
      <c r="F244" s="95">
        <v>53750</v>
      </c>
      <c r="G244" s="92" t="s">
        <v>119</v>
      </c>
      <c r="H244" s="95">
        <v>55000</v>
      </c>
      <c r="I244" s="94" t="s">
        <v>66</v>
      </c>
      <c r="J244" s="103" t="s">
        <v>0</v>
      </c>
      <c r="K244" s="92" t="s">
        <v>1096</v>
      </c>
      <c r="L244" s="92"/>
      <c r="M244" s="92"/>
      <c r="N244" s="92"/>
    </row>
    <row r="245" spans="1:14" ht="15.75" hidden="1">
      <c r="A245" s="92">
        <v>334</v>
      </c>
      <c r="B245" s="92"/>
      <c r="C245" s="93">
        <v>2019</v>
      </c>
      <c r="D245" s="92" t="s">
        <v>157</v>
      </c>
      <c r="E245" s="92" t="s">
        <v>237</v>
      </c>
      <c r="F245" s="95">
        <v>117500</v>
      </c>
      <c r="G245" s="92" t="s">
        <v>119</v>
      </c>
      <c r="H245" s="95">
        <v>117500</v>
      </c>
      <c r="I245" s="94" t="s">
        <v>66</v>
      </c>
      <c r="J245" s="103" t="s">
        <v>0</v>
      </c>
      <c r="K245" s="92" t="s">
        <v>1096</v>
      </c>
      <c r="L245" s="92"/>
      <c r="M245" s="92"/>
      <c r="N245" s="92"/>
    </row>
    <row r="246" spans="1:14" ht="15.75">
      <c r="A246" s="92">
        <v>335</v>
      </c>
      <c r="B246" s="92"/>
      <c r="C246" s="93">
        <v>2019</v>
      </c>
      <c r="D246" s="92" t="s">
        <v>120</v>
      </c>
      <c r="E246" s="92" t="s">
        <v>238</v>
      </c>
      <c r="F246" s="95">
        <v>346393.98</v>
      </c>
      <c r="G246" s="92" t="s">
        <v>119</v>
      </c>
      <c r="H246" s="95">
        <v>548865.66</v>
      </c>
      <c r="I246" s="94" t="s">
        <v>84</v>
      </c>
      <c r="J246" s="103" t="s">
        <v>2</v>
      </c>
      <c r="K246" s="92" t="s">
        <v>69</v>
      </c>
      <c r="L246" s="92"/>
      <c r="M246" s="92"/>
      <c r="N246" s="92"/>
    </row>
    <row r="247" spans="1:14" ht="15.75">
      <c r="A247" s="92">
        <v>336</v>
      </c>
      <c r="B247" s="92"/>
      <c r="C247" s="93">
        <v>2019</v>
      </c>
      <c r="D247" s="92" t="s">
        <v>120</v>
      </c>
      <c r="E247" s="92" t="s">
        <v>239</v>
      </c>
      <c r="F247" s="95">
        <v>75501.990000000005</v>
      </c>
      <c r="G247" s="92" t="s">
        <v>119</v>
      </c>
      <c r="H247" s="95">
        <v>141396.34</v>
      </c>
      <c r="I247" s="94" t="s">
        <v>84</v>
      </c>
      <c r="J247" s="103" t="s">
        <v>2</v>
      </c>
      <c r="K247" s="92" t="s">
        <v>69</v>
      </c>
      <c r="L247" s="92"/>
      <c r="M247" s="92"/>
      <c r="N247" s="92"/>
    </row>
    <row r="248" spans="1:14" ht="15.75" hidden="1">
      <c r="A248" s="92">
        <v>337</v>
      </c>
      <c r="B248" s="92"/>
      <c r="C248" s="93">
        <v>2019</v>
      </c>
      <c r="D248" s="92" t="s">
        <v>124</v>
      </c>
      <c r="E248" s="92" t="s">
        <v>240</v>
      </c>
      <c r="F248" s="95">
        <v>2124227.88</v>
      </c>
      <c r="G248" s="92" t="s">
        <v>119</v>
      </c>
      <c r="H248" s="95">
        <v>2591474.3199999998</v>
      </c>
      <c r="I248" s="94" t="s">
        <v>62</v>
      </c>
      <c r="J248" s="103" t="s">
        <v>6</v>
      </c>
      <c r="K248" s="92" t="s">
        <v>1096</v>
      </c>
      <c r="L248" s="92"/>
      <c r="M248" s="92"/>
      <c r="N248" s="92"/>
    </row>
    <row r="249" spans="1:14" ht="15.75" hidden="1">
      <c r="A249" s="92">
        <v>339</v>
      </c>
      <c r="B249" s="92"/>
      <c r="C249" s="93">
        <v>2019</v>
      </c>
      <c r="D249" s="92" t="s">
        <v>117</v>
      </c>
      <c r="E249" s="92" t="s">
        <v>241</v>
      </c>
      <c r="F249" s="95">
        <v>41745</v>
      </c>
      <c r="G249" s="92" t="s">
        <v>119</v>
      </c>
      <c r="H249" s="95">
        <v>53845</v>
      </c>
      <c r="I249" s="94" t="s">
        <v>65</v>
      </c>
      <c r="J249" s="103" t="s">
        <v>2</v>
      </c>
      <c r="K249" s="92" t="s">
        <v>89</v>
      </c>
      <c r="L249" s="92"/>
      <c r="M249" s="92"/>
      <c r="N249" s="92"/>
    </row>
    <row r="250" spans="1:14" ht="15.75" hidden="1">
      <c r="A250" s="92">
        <v>340</v>
      </c>
      <c r="B250" s="92"/>
      <c r="C250" s="93">
        <v>2019</v>
      </c>
      <c r="D250" s="92" t="s">
        <v>117</v>
      </c>
      <c r="E250" s="92" t="s">
        <v>242</v>
      </c>
      <c r="F250" s="95">
        <v>5717.25</v>
      </c>
      <c r="G250" s="92" t="s">
        <v>122</v>
      </c>
      <c r="H250" s="95">
        <v>8470</v>
      </c>
      <c r="I250" s="94" t="s">
        <v>65</v>
      </c>
      <c r="J250" s="103" t="s">
        <v>2</v>
      </c>
      <c r="K250" s="92" t="s">
        <v>89</v>
      </c>
      <c r="L250" s="92"/>
      <c r="M250" s="92"/>
      <c r="N250" s="92"/>
    </row>
    <row r="251" spans="1:14" ht="15.75" hidden="1">
      <c r="A251" s="92">
        <v>341</v>
      </c>
      <c r="B251" s="92"/>
      <c r="C251" s="93">
        <v>2019</v>
      </c>
      <c r="D251" s="92" t="s">
        <v>117</v>
      </c>
      <c r="E251" s="92" t="s">
        <v>242</v>
      </c>
      <c r="F251" s="95">
        <v>12066.73</v>
      </c>
      <c r="G251" s="92" t="s">
        <v>122</v>
      </c>
      <c r="H251" s="95">
        <v>20739.400000000001</v>
      </c>
      <c r="I251" s="94" t="s">
        <v>65</v>
      </c>
      <c r="J251" s="103" t="s">
        <v>2</v>
      </c>
      <c r="K251" s="92" t="s">
        <v>89</v>
      </c>
      <c r="L251" s="92"/>
      <c r="M251" s="92"/>
      <c r="N251" s="92"/>
    </row>
    <row r="252" spans="1:14" ht="15.75" hidden="1">
      <c r="A252" s="92">
        <v>343</v>
      </c>
      <c r="B252" s="92"/>
      <c r="C252" s="93">
        <v>2019</v>
      </c>
      <c r="D252" s="92" t="s">
        <v>133</v>
      </c>
      <c r="E252" s="92" t="s">
        <v>243</v>
      </c>
      <c r="F252" s="95">
        <v>101438.7</v>
      </c>
      <c r="G252" s="92" t="s">
        <v>119</v>
      </c>
      <c r="H252" s="95">
        <v>101438.7</v>
      </c>
      <c r="I252" s="94" t="s">
        <v>68</v>
      </c>
      <c r="J252" s="103" t="s">
        <v>2</v>
      </c>
      <c r="K252" s="92" t="s">
        <v>89</v>
      </c>
      <c r="L252" s="92"/>
      <c r="M252" s="92"/>
      <c r="N252" s="92"/>
    </row>
    <row r="253" spans="1:14" ht="15.75" hidden="1">
      <c r="A253" s="92">
        <v>344</v>
      </c>
      <c r="B253" s="92"/>
      <c r="C253" s="93">
        <v>2019</v>
      </c>
      <c r="D253" s="92" t="s">
        <v>133</v>
      </c>
      <c r="E253" s="92" t="s">
        <v>209</v>
      </c>
      <c r="F253" s="95">
        <v>58303.61</v>
      </c>
      <c r="G253" s="92" t="s">
        <v>122</v>
      </c>
      <c r="H253" s="95">
        <v>58303.61</v>
      </c>
      <c r="I253" s="94" t="s">
        <v>68</v>
      </c>
      <c r="J253" s="103" t="s">
        <v>2</v>
      </c>
      <c r="K253" s="92" t="s">
        <v>1096</v>
      </c>
      <c r="L253" s="92"/>
      <c r="M253" s="92"/>
      <c r="N253" s="92"/>
    </row>
    <row r="254" spans="1:14" ht="15.75" hidden="1">
      <c r="A254" s="92">
        <v>350</v>
      </c>
      <c r="B254" s="92"/>
      <c r="C254" s="93">
        <v>2019</v>
      </c>
      <c r="D254" s="92" t="s">
        <v>124</v>
      </c>
      <c r="E254" s="92" t="s">
        <v>244</v>
      </c>
      <c r="F254" s="95">
        <v>29657.1</v>
      </c>
      <c r="G254" s="92" t="s">
        <v>119</v>
      </c>
      <c r="H254" s="95">
        <v>45691.25</v>
      </c>
      <c r="I254" s="94" t="s">
        <v>62</v>
      </c>
      <c r="J254" s="103" t="s">
        <v>6</v>
      </c>
      <c r="K254" s="92" t="s">
        <v>1096</v>
      </c>
      <c r="L254" s="92"/>
      <c r="M254" s="92"/>
      <c r="N254" s="92"/>
    </row>
    <row r="255" spans="1:14" ht="15.75">
      <c r="A255" s="92">
        <v>351</v>
      </c>
      <c r="B255" s="92"/>
      <c r="C255" s="93">
        <v>2019</v>
      </c>
      <c r="D255" s="92" t="s">
        <v>124</v>
      </c>
      <c r="E255" s="92" t="s">
        <v>245</v>
      </c>
      <c r="F255" s="95">
        <v>70193.83</v>
      </c>
      <c r="G255" s="92" t="s">
        <v>119</v>
      </c>
      <c r="H255" s="95">
        <v>95102.05</v>
      </c>
      <c r="I255" s="94" t="s">
        <v>62</v>
      </c>
      <c r="J255" s="103" t="s">
        <v>6</v>
      </c>
      <c r="K255" s="92" t="s">
        <v>69</v>
      </c>
      <c r="L255" s="92"/>
      <c r="M255" s="92"/>
      <c r="N255" s="92"/>
    </row>
    <row r="256" spans="1:14" ht="15.75" hidden="1">
      <c r="A256" s="92">
        <v>352</v>
      </c>
      <c r="B256" s="92"/>
      <c r="C256" s="93">
        <v>2019</v>
      </c>
      <c r="D256" s="92" t="s">
        <v>72</v>
      </c>
      <c r="E256" s="92" t="s">
        <v>246</v>
      </c>
      <c r="F256" s="95">
        <v>256674.62</v>
      </c>
      <c r="G256" s="92" t="s">
        <v>119</v>
      </c>
      <c r="H256" s="95">
        <v>325286.90999999997</v>
      </c>
      <c r="I256" s="94" t="s">
        <v>71</v>
      </c>
      <c r="J256" s="103" t="s">
        <v>2</v>
      </c>
      <c r="K256" s="92" t="s">
        <v>1096</v>
      </c>
      <c r="L256" s="92"/>
      <c r="M256" s="92"/>
      <c r="N256" s="92"/>
    </row>
    <row r="257" spans="1:14" ht="15.75">
      <c r="A257" s="92">
        <v>354</v>
      </c>
      <c r="B257" s="92"/>
      <c r="C257" s="93">
        <v>2019</v>
      </c>
      <c r="D257" s="92" t="s">
        <v>117</v>
      </c>
      <c r="E257" s="92" t="s">
        <v>247</v>
      </c>
      <c r="F257" s="95">
        <v>2900</v>
      </c>
      <c r="G257" s="92" t="s">
        <v>122</v>
      </c>
      <c r="H257" s="95">
        <v>2900</v>
      </c>
      <c r="I257" s="94" t="s">
        <v>65</v>
      </c>
      <c r="J257" s="103" t="s">
        <v>2</v>
      </c>
      <c r="K257" s="92" t="s">
        <v>69</v>
      </c>
      <c r="L257" s="92"/>
      <c r="M257" s="92"/>
      <c r="N257" s="92"/>
    </row>
    <row r="258" spans="1:14" ht="15.75">
      <c r="A258" s="92">
        <v>355</v>
      </c>
      <c r="B258" s="92"/>
      <c r="C258" s="93">
        <v>2019</v>
      </c>
      <c r="D258" s="92" t="s">
        <v>136</v>
      </c>
      <c r="E258" s="92" t="s">
        <v>248</v>
      </c>
      <c r="F258" s="95">
        <v>20000</v>
      </c>
      <c r="G258" s="92" t="s">
        <v>122</v>
      </c>
      <c r="H258" s="95">
        <v>20000</v>
      </c>
      <c r="I258" s="94" t="s">
        <v>81</v>
      </c>
      <c r="J258" s="103" t="s">
        <v>2</v>
      </c>
      <c r="K258" s="92" t="s">
        <v>69</v>
      </c>
      <c r="L258" s="92"/>
      <c r="M258" s="92"/>
      <c r="N258" s="92"/>
    </row>
    <row r="259" spans="1:14" ht="15.75" hidden="1">
      <c r="A259" s="92">
        <v>356</v>
      </c>
      <c r="B259" s="92"/>
      <c r="C259" s="93">
        <v>2019</v>
      </c>
      <c r="D259" s="92" t="s">
        <v>133</v>
      </c>
      <c r="E259" s="92" t="s">
        <v>249</v>
      </c>
      <c r="F259" s="95">
        <v>3089.13</v>
      </c>
      <c r="G259" s="92" t="s">
        <v>119</v>
      </c>
      <c r="H259" s="95">
        <v>3791.36</v>
      </c>
      <c r="I259" s="94" t="s">
        <v>68</v>
      </c>
      <c r="J259" s="103" t="s">
        <v>2</v>
      </c>
      <c r="K259" s="92" t="s">
        <v>96</v>
      </c>
      <c r="L259" s="92"/>
      <c r="M259" s="92"/>
      <c r="N259" s="92"/>
    </row>
    <row r="260" spans="1:14" ht="15.75" hidden="1">
      <c r="A260" s="92">
        <v>373</v>
      </c>
      <c r="B260" s="92"/>
      <c r="C260" s="93">
        <v>2019</v>
      </c>
      <c r="D260" s="92" t="s">
        <v>120</v>
      </c>
      <c r="E260" s="92" t="s">
        <v>250</v>
      </c>
      <c r="F260" s="95">
        <v>31998.75</v>
      </c>
      <c r="G260" s="92" t="s">
        <v>119</v>
      </c>
      <c r="H260" s="95">
        <v>46226.86</v>
      </c>
      <c r="I260" s="94" t="s">
        <v>84</v>
      </c>
      <c r="J260" s="103" t="s">
        <v>2</v>
      </c>
      <c r="K260" s="92" t="s">
        <v>89</v>
      </c>
      <c r="L260" s="92"/>
      <c r="M260" s="92"/>
      <c r="N260" s="92"/>
    </row>
    <row r="261" spans="1:14" ht="15.75" hidden="1">
      <c r="A261" s="92">
        <v>374</v>
      </c>
      <c r="B261" s="92"/>
      <c r="C261" s="93">
        <v>2019</v>
      </c>
      <c r="D261" s="92" t="s">
        <v>120</v>
      </c>
      <c r="E261" s="92" t="s">
        <v>250</v>
      </c>
      <c r="F261" s="95">
        <v>12850.81</v>
      </c>
      <c r="G261" s="92" t="s">
        <v>119</v>
      </c>
      <c r="H261" s="95">
        <v>20126.439999999999</v>
      </c>
      <c r="I261" s="94" t="s">
        <v>84</v>
      </c>
      <c r="J261" s="103" t="s">
        <v>2</v>
      </c>
      <c r="K261" s="92" t="s">
        <v>89</v>
      </c>
      <c r="L261" s="92"/>
      <c r="M261" s="92"/>
      <c r="N261" s="92"/>
    </row>
    <row r="262" spans="1:14" ht="15.75" hidden="1">
      <c r="A262" s="92">
        <v>375</v>
      </c>
      <c r="B262" s="92"/>
      <c r="C262" s="93">
        <v>2019</v>
      </c>
      <c r="D262" s="92" t="s">
        <v>120</v>
      </c>
      <c r="E262" s="92" t="s">
        <v>251</v>
      </c>
      <c r="F262" s="95">
        <v>13332</v>
      </c>
      <c r="G262" s="92" t="s">
        <v>119</v>
      </c>
      <c r="H262" s="95">
        <v>19793.86</v>
      </c>
      <c r="I262" s="94" t="s">
        <v>84</v>
      </c>
      <c r="J262" s="103" t="s">
        <v>2</v>
      </c>
      <c r="K262" s="92" t="s">
        <v>89</v>
      </c>
      <c r="L262" s="92"/>
      <c r="M262" s="92"/>
      <c r="N262" s="92"/>
    </row>
    <row r="263" spans="1:14" ht="15.75">
      <c r="A263" s="92">
        <v>376</v>
      </c>
      <c r="B263" s="92"/>
      <c r="C263" s="93">
        <v>2019</v>
      </c>
      <c r="D263" s="92" t="s">
        <v>72</v>
      </c>
      <c r="E263" s="92" t="s">
        <v>252</v>
      </c>
      <c r="F263" s="95">
        <v>180480.79</v>
      </c>
      <c r="G263" s="92" t="s">
        <v>119</v>
      </c>
      <c r="H263" s="95">
        <v>194556.28</v>
      </c>
      <c r="I263" s="94" t="s">
        <v>71</v>
      </c>
      <c r="J263" s="103" t="s">
        <v>2</v>
      </c>
      <c r="K263" s="92" t="s">
        <v>69</v>
      </c>
      <c r="L263" s="92"/>
      <c r="M263" s="92"/>
      <c r="N263" s="92"/>
    </row>
    <row r="264" spans="1:14" ht="15.75" hidden="1">
      <c r="A264" s="92">
        <v>377</v>
      </c>
      <c r="B264" s="92"/>
      <c r="C264" s="93">
        <v>2019</v>
      </c>
      <c r="D264" s="92" t="s">
        <v>120</v>
      </c>
      <c r="E264" s="92" t="s">
        <v>251</v>
      </c>
      <c r="F264" s="95">
        <v>6292</v>
      </c>
      <c r="G264" s="92" t="s">
        <v>119</v>
      </c>
      <c r="H264" s="95">
        <v>9642.5</v>
      </c>
      <c r="I264" s="94" t="s">
        <v>84</v>
      </c>
      <c r="J264" s="103" t="s">
        <v>2</v>
      </c>
      <c r="K264" s="92" t="s">
        <v>89</v>
      </c>
      <c r="L264" s="92"/>
      <c r="M264" s="92"/>
      <c r="N264" s="92"/>
    </row>
    <row r="265" spans="1:14" ht="15.75" hidden="1">
      <c r="A265" s="92">
        <v>378</v>
      </c>
      <c r="B265" s="92"/>
      <c r="C265" s="93">
        <v>2019</v>
      </c>
      <c r="D265" s="92" t="s">
        <v>120</v>
      </c>
      <c r="E265" s="92" t="s">
        <v>253</v>
      </c>
      <c r="F265" s="95">
        <v>16720</v>
      </c>
      <c r="G265" s="92" t="s">
        <v>156</v>
      </c>
      <c r="H265" s="95">
        <v>22456.81</v>
      </c>
      <c r="I265" s="94" t="s">
        <v>84</v>
      </c>
      <c r="J265" s="103" t="s">
        <v>2</v>
      </c>
      <c r="K265" s="92" t="s">
        <v>89</v>
      </c>
      <c r="L265" s="92"/>
      <c r="M265" s="92"/>
      <c r="N265" s="92"/>
    </row>
    <row r="266" spans="1:14" ht="15.75" hidden="1">
      <c r="A266" s="92">
        <v>381</v>
      </c>
      <c r="B266" s="92"/>
      <c r="C266" s="93">
        <v>2019</v>
      </c>
      <c r="D266" s="92" t="s">
        <v>120</v>
      </c>
      <c r="E266" s="92" t="s">
        <v>253</v>
      </c>
      <c r="F266" s="95">
        <v>17844.509999999998</v>
      </c>
      <c r="G266" s="92" t="s">
        <v>156</v>
      </c>
      <c r="H266" s="95">
        <v>26241.919999999998</v>
      </c>
      <c r="I266" s="94" t="s">
        <v>84</v>
      </c>
      <c r="J266" s="103" t="s">
        <v>2</v>
      </c>
      <c r="K266" s="92" t="s">
        <v>89</v>
      </c>
      <c r="L266" s="92"/>
      <c r="M266" s="92"/>
      <c r="N266" s="92"/>
    </row>
    <row r="267" spans="1:14" ht="15.75" hidden="1">
      <c r="A267" s="92">
        <v>382</v>
      </c>
      <c r="B267" s="92"/>
      <c r="C267" s="93">
        <v>2019</v>
      </c>
      <c r="D267" s="92" t="s">
        <v>120</v>
      </c>
      <c r="E267" s="92" t="s">
        <v>253</v>
      </c>
      <c r="F267" s="95">
        <v>22928.720000000001</v>
      </c>
      <c r="G267" s="92" t="s">
        <v>156</v>
      </c>
      <c r="H267" s="95">
        <v>33718.699999999997</v>
      </c>
      <c r="I267" s="94" t="s">
        <v>84</v>
      </c>
      <c r="J267" s="103" t="s">
        <v>2</v>
      </c>
      <c r="K267" s="92" t="s">
        <v>89</v>
      </c>
      <c r="L267" s="92"/>
      <c r="M267" s="92"/>
      <c r="N267" s="92"/>
    </row>
    <row r="268" spans="1:14" ht="15.75" hidden="1">
      <c r="A268" s="92">
        <v>383</v>
      </c>
      <c r="B268" s="92"/>
      <c r="C268" s="93">
        <v>2019</v>
      </c>
      <c r="D268" s="92" t="s">
        <v>120</v>
      </c>
      <c r="E268" s="92" t="s">
        <v>253</v>
      </c>
      <c r="F268" s="95">
        <v>11000</v>
      </c>
      <c r="G268" s="92" t="s">
        <v>156</v>
      </c>
      <c r="H268" s="95">
        <v>14690.79</v>
      </c>
      <c r="I268" s="94" t="s">
        <v>84</v>
      </c>
      <c r="J268" s="103" t="s">
        <v>2</v>
      </c>
      <c r="K268" s="92" t="s">
        <v>89</v>
      </c>
      <c r="L268" s="92"/>
      <c r="M268" s="92"/>
      <c r="N268" s="92"/>
    </row>
    <row r="269" spans="1:14" ht="15.75" hidden="1">
      <c r="A269" s="92">
        <v>384</v>
      </c>
      <c r="B269" s="92"/>
      <c r="C269" s="93">
        <v>2019</v>
      </c>
      <c r="D269" s="92" t="s">
        <v>120</v>
      </c>
      <c r="E269" s="92" t="s">
        <v>253</v>
      </c>
      <c r="F269" s="95">
        <v>13200</v>
      </c>
      <c r="G269" s="92" t="s">
        <v>156</v>
      </c>
      <c r="H269" s="95">
        <v>19772.150000000001</v>
      </c>
      <c r="I269" s="94" t="s">
        <v>84</v>
      </c>
      <c r="J269" s="103" t="s">
        <v>2</v>
      </c>
      <c r="K269" s="92" t="s">
        <v>89</v>
      </c>
      <c r="L269" s="92"/>
      <c r="M269" s="92"/>
      <c r="N269" s="92"/>
    </row>
    <row r="270" spans="1:14" ht="15.75" hidden="1">
      <c r="A270" s="92">
        <v>385</v>
      </c>
      <c r="B270" s="92"/>
      <c r="C270" s="93">
        <v>2019</v>
      </c>
      <c r="D270" s="92" t="s">
        <v>120</v>
      </c>
      <c r="E270" s="92" t="s">
        <v>253</v>
      </c>
      <c r="F270" s="95">
        <v>35750</v>
      </c>
      <c r="G270" s="92" t="s">
        <v>156</v>
      </c>
      <c r="H270" s="95">
        <v>56656.07</v>
      </c>
      <c r="I270" s="94" t="s">
        <v>84</v>
      </c>
      <c r="J270" s="103" t="s">
        <v>2</v>
      </c>
      <c r="K270" s="92" t="s">
        <v>89</v>
      </c>
      <c r="L270" s="92"/>
      <c r="M270" s="92"/>
      <c r="N270" s="92"/>
    </row>
    <row r="271" spans="1:14" ht="15.75" hidden="1">
      <c r="A271" s="92">
        <v>386</v>
      </c>
      <c r="B271" s="92"/>
      <c r="C271" s="93">
        <v>2019</v>
      </c>
      <c r="D271" s="92" t="s">
        <v>120</v>
      </c>
      <c r="E271" s="92" t="s">
        <v>253</v>
      </c>
      <c r="F271" s="95">
        <v>36740</v>
      </c>
      <c r="G271" s="92" t="s">
        <v>156</v>
      </c>
      <c r="H271" s="95">
        <v>50329.14</v>
      </c>
      <c r="I271" s="94" t="s">
        <v>84</v>
      </c>
      <c r="J271" s="103" t="s">
        <v>2</v>
      </c>
      <c r="K271" s="92" t="s">
        <v>89</v>
      </c>
      <c r="L271" s="92"/>
      <c r="M271" s="92"/>
      <c r="N271" s="92"/>
    </row>
    <row r="272" spans="1:14" ht="15.75" hidden="1">
      <c r="A272" s="92">
        <v>389</v>
      </c>
      <c r="B272" s="92"/>
      <c r="C272" s="93">
        <v>2019</v>
      </c>
      <c r="D272" s="92" t="s">
        <v>143</v>
      </c>
      <c r="E272" s="92" t="s">
        <v>254</v>
      </c>
      <c r="F272" s="95">
        <v>2102505.6</v>
      </c>
      <c r="G272" s="92" t="s">
        <v>122</v>
      </c>
      <c r="H272" s="95">
        <v>2108340</v>
      </c>
      <c r="I272" s="94" t="s">
        <v>76</v>
      </c>
      <c r="J272" s="103" t="s">
        <v>2</v>
      </c>
      <c r="K272" s="92" t="s">
        <v>1096</v>
      </c>
      <c r="L272" s="92"/>
      <c r="M272" s="92"/>
      <c r="N272" s="92"/>
    </row>
    <row r="273" spans="1:14" ht="15.75" hidden="1">
      <c r="A273" s="92">
        <v>392</v>
      </c>
      <c r="B273" s="92"/>
      <c r="C273" s="93">
        <v>2019</v>
      </c>
      <c r="D273" s="92" t="s">
        <v>120</v>
      </c>
      <c r="E273" s="92" t="s">
        <v>255</v>
      </c>
      <c r="F273" s="95">
        <v>28834.3</v>
      </c>
      <c r="G273" s="92" t="s">
        <v>156</v>
      </c>
      <c r="H273" s="95">
        <v>29731.07</v>
      </c>
      <c r="I273" s="94" t="s">
        <v>84</v>
      </c>
      <c r="J273" s="103" t="s">
        <v>2</v>
      </c>
      <c r="K273" s="92" t="s">
        <v>89</v>
      </c>
      <c r="L273" s="92"/>
      <c r="M273" s="92"/>
      <c r="N273" s="92"/>
    </row>
    <row r="274" spans="1:14" ht="15.75" hidden="1">
      <c r="A274" s="92">
        <v>393</v>
      </c>
      <c r="B274" s="92"/>
      <c r="C274" s="93">
        <v>2019</v>
      </c>
      <c r="D274" s="92" t="s">
        <v>143</v>
      </c>
      <c r="E274" s="92" t="s">
        <v>254</v>
      </c>
      <c r="F274" s="95">
        <v>250059.89</v>
      </c>
      <c r="G274" s="92" t="s">
        <v>122</v>
      </c>
      <c r="H274" s="95">
        <v>369712.2</v>
      </c>
      <c r="I274" s="94" t="s">
        <v>76</v>
      </c>
      <c r="J274" s="103" t="s">
        <v>2</v>
      </c>
      <c r="K274" s="92" t="s">
        <v>1096</v>
      </c>
      <c r="L274" s="92"/>
      <c r="M274" s="92"/>
      <c r="N274" s="92"/>
    </row>
    <row r="275" spans="1:14" ht="15.75" hidden="1">
      <c r="A275" s="92">
        <v>394</v>
      </c>
      <c r="B275" s="92"/>
      <c r="C275" s="93">
        <v>2019</v>
      </c>
      <c r="D275" s="92" t="s">
        <v>120</v>
      </c>
      <c r="E275" s="92" t="s">
        <v>255</v>
      </c>
      <c r="F275" s="95">
        <v>24151.599999999999</v>
      </c>
      <c r="G275" s="92" t="s">
        <v>156</v>
      </c>
      <c r="H275" s="95">
        <v>36637.599999999999</v>
      </c>
      <c r="I275" s="94" t="s">
        <v>84</v>
      </c>
      <c r="J275" s="103" t="s">
        <v>2</v>
      </c>
      <c r="K275" s="92" t="s">
        <v>89</v>
      </c>
      <c r="L275" s="92"/>
      <c r="M275" s="92"/>
      <c r="N275" s="92"/>
    </row>
    <row r="276" spans="1:14" ht="15.75" hidden="1">
      <c r="A276" s="92">
        <v>395</v>
      </c>
      <c r="B276" s="92"/>
      <c r="C276" s="93">
        <v>2019</v>
      </c>
      <c r="D276" s="92" t="s">
        <v>120</v>
      </c>
      <c r="E276" s="92" t="s">
        <v>255</v>
      </c>
      <c r="F276" s="95">
        <v>33880</v>
      </c>
      <c r="G276" s="92" t="s">
        <v>156</v>
      </c>
      <c r="H276" s="95">
        <v>39652.629999999997</v>
      </c>
      <c r="I276" s="94" t="s">
        <v>84</v>
      </c>
      <c r="J276" s="103" t="s">
        <v>2</v>
      </c>
      <c r="K276" s="92" t="s">
        <v>89</v>
      </c>
      <c r="L276" s="92"/>
      <c r="M276" s="92"/>
      <c r="N276" s="92"/>
    </row>
    <row r="277" spans="1:14" ht="15.75" hidden="1">
      <c r="A277" s="92">
        <v>396</v>
      </c>
      <c r="B277" s="92"/>
      <c r="C277" s="93">
        <v>2019</v>
      </c>
      <c r="D277" s="92" t="s">
        <v>120</v>
      </c>
      <c r="E277" s="92" t="s">
        <v>255</v>
      </c>
      <c r="F277" s="95">
        <v>10004.51</v>
      </c>
      <c r="G277" s="92" t="s">
        <v>156</v>
      </c>
      <c r="H277" s="95">
        <v>16569.87</v>
      </c>
      <c r="I277" s="94" t="s">
        <v>84</v>
      </c>
      <c r="J277" s="103" t="s">
        <v>2</v>
      </c>
      <c r="K277" s="92" t="s">
        <v>89</v>
      </c>
      <c r="L277" s="92"/>
      <c r="M277" s="92"/>
      <c r="N277" s="92"/>
    </row>
    <row r="278" spans="1:14" ht="15.75" hidden="1">
      <c r="A278" s="92">
        <v>398</v>
      </c>
      <c r="B278" s="92"/>
      <c r="C278" s="93">
        <v>2019</v>
      </c>
      <c r="D278" s="92" t="s">
        <v>203</v>
      </c>
      <c r="E278" s="92" t="s">
        <v>256</v>
      </c>
      <c r="F278" s="95">
        <v>149193</v>
      </c>
      <c r="G278" s="92" t="s">
        <v>156</v>
      </c>
      <c r="H278" s="95">
        <v>177943.31</v>
      </c>
      <c r="I278" s="94" t="s">
        <v>70</v>
      </c>
      <c r="J278" s="103" t="s">
        <v>2</v>
      </c>
      <c r="K278" s="92" t="s">
        <v>89</v>
      </c>
      <c r="L278" s="92"/>
      <c r="M278" s="92"/>
      <c r="N278" s="92"/>
    </row>
    <row r="279" spans="1:14" ht="15.75">
      <c r="A279" s="92">
        <v>399</v>
      </c>
      <c r="B279" s="92"/>
      <c r="C279" s="93">
        <v>2019</v>
      </c>
      <c r="D279" s="92" t="s">
        <v>133</v>
      </c>
      <c r="E279" s="92" t="s">
        <v>257</v>
      </c>
      <c r="F279" s="95">
        <v>43895.839999999997</v>
      </c>
      <c r="G279" s="92" t="s">
        <v>122</v>
      </c>
      <c r="H279" s="95">
        <v>43895.839999999997</v>
      </c>
      <c r="I279" s="94" t="s">
        <v>68</v>
      </c>
      <c r="J279" s="103" t="s">
        <v>2</v>
      </c>
      <c r="K279" s="92" t="s">
        <v>69</v>
      </c>
      <c r="L279" s="92"/>
      <c r="M279" s="92"/>
      <c r="N279" s="92"/>
    </row>
    <row r="280" spans="1:14" ht="15.75" hidden="1">
      <c r="A280" s="92">
        <v>400</v>
      </c>
      <c r="B280" s="92"/>
      <c r="C280" s="93">
        <v>2019</v>
      </c>
      <c r="D280" s="92" t="s">
        <v>203</v>
      </c>
      <c r="E280" s="92" t="s">
        <v>258</v>
      </c>
      <c r="F280" s="95">
        <v>211737.9</v>
      </c>
      <c r="G280" s="92" t="s">
        <v>156</v>
      </c>
      <c r="H280" s="95">
        <v>302700.52</v>
      </c>
      <c r="I280" s="94" t="s">
        <v>70</v>
      </c>
      <c r="J280" s="103" t="s">
        <v>2</v>
      </c>
      <c r="K280" s="92" t="s">
        <v>89</v>
      </c>
      <c r="L280" s="92"/>
      <c r="M280" s="92"/>
      <c r="N280" s="92"/>
    </row>
    <row r="281" spans="1:14" ht="15.75" hidden="1">
      <c r="A281" s="92">
        <v>401</v>
      </c>
      <c r="B281" s="92"/>
      <c r="C281" s="93">
        <v>2019</v>
      </c>
      <c r="D281" s="92" t="s">
        <v>120</v>
      </c>
      <c r="E281" s="92" t="s">
        <v>259</v>
      </c>
      <c r="F281" s="95">
        <v>20436.509999999998</v>
      </c>
      <c r="G281" s="92" t="s">
        <v>156</v>
      </c>
      <c r="H281" s="95">
        <v>22707.24</v>
      </c>
      <c r="I281" s="94" t="s">
        <v>84</v>
      </c>
      <c r="J281" s="103" t="s">
        <v>2</v>
      </c>
      <c r="K281" s="92" t="s">
        <v>89</v>
      </c>
      <c r="L281" s="92"/>
      <c r="M281" s="92"/>
      <c r="N281" s="92"/>
    </row>
    <row r="282" spans="1:14" ht="15.75" hidden="1">
      <c r="A282" s="92">
        <v>402</v>
      </c>
      <c r="B282" s="92"/>
      <c r="C282" s="93">
        <v>2019</v>
      </c>
      <c r="D282" s="92" t="s">
        <v>120</v>
      </c>
      <c r="E282" s="92" t="s">
        <v>259</v>
      </c>
      <c r="F282" s="95">
        <v>19358.79</v>
      </c>
      <c r="G282" s="92" t="s">
        <v>156</v>
      </c>
      <c r="H282" s="95">
        <v>21512.48</v>
      </c>
      <c r="I282" s="94" t="s">
        <v>84</v>
      </c>
      <c r="J282" s="103" t="s">
        <v>2</v>
      </c>
      <c r="K282" s="92" t="s">
        <v>89</v>
      </c>
      <c r="L282" s="92"/>
      <c r="M282" s="92"/>
      <c r="N282" s="92"/>
    </row>
    <row r="283" spans="1:14" ht="15.75" hidden="1">
      <c r="A283" s="92">
        <v>403</v>
      </c>
      <c r="B283" s="92"/>
      <c r="C283" s="93">
        <v>2019</v>
      </c>
      <c r="D283" s="92" t="s">
        <v>120</v>
      </c>
      <c r="E283" s="92" t="s">
        <v>259</v>
      </c>
      <c r="F283" s="95">
        <v>26741</v>
      </c>
      <c r="G283" s="92" t="s">
        <v>156</v>
      </c>
      <c r="H283" s="95">
        <v>37629.86</v>
      </c>
      <c r="I283" s="94" t="s">
        <v>84</v>
      </c>
      <c r="J283" s="103" t="s">
        <v>2</v>
      </c>
      <c r="K283" s="92" t="s">
        <v>89</v>
      </c>
      <c r="L283" s="92"/>
      <c r="M283" s="92"/>
      <c r="N283" s="92"/>
    </row>
    <row r="284" spans="1:14" ht="15.75" hidden="1">
      <c r="A284" s="92">
        <v>404</v>
      </c>
      <c r="B284" s="92"/>
      <c r="C284" s="93">
        <v>2019</v>
      </c>
      <c r="D284" s="92" t="s">
        <v>120</v>
      </c>
      <c r="E284" s="92" t="s">
        <v>259</v>
      </c>
      <c r="F284" s="95">
        <v>19243.400000000001</v>
      </c>
      <c r="G284" s="92" t="s">
        <v>156</v>
      </c>
      <c r="H284" s="95">
        <v>22376.05</v>
      </c>
      <c r="I284" s="94" t="s">
        <v>84</v>
      </c>
      <c r="J284" s="103" t="s">
        <v>2</v>
      </c>
      <c r="K284" s="92" t="s">
        <v>89</v>
      </c>
      <c r="L284" s="92"/>
      <c r="M284" s="92"/>
      <c r="N284" s="92"/>
    </row>
    <row r="285" spans="1:14" ht="15.75" hidden="1">
      <c r="A285" s="92">
        <v>405</v>
      </c>
      <c r="B285" s="92"/>
      <c r="C285" s="93">
        <v>2019</v>
      </c>
      <c r="D285" s="92" t="s">
        <v>124</v>
      </c>
      <c r="E285" s="92" t="s">
        <v>260</v>
      </c>
      <c r="F285" s="95">
        <v>2309646.63</v>
      </c>
      <c r="G285" s="92" t="s">
        <v>119</v>
      </c>
      <c r="H285" s="95">
        <v>2588371.5</v>
      </c>
      <c r="I285" s="94" t="s">
        <v>62</v>
      </c>
      <c r="J285" s="103" t="s">
        <v>6</v>
      </c>
      <c r="K285" s="92" t="s">
        <v>1096</v>
      </c>
      <c r="L285" s="92"/>
      <c r="M285" s="92"/>
      <c r="N285" s="92"/>
    </row>
    <row r="286" spans="1:14" ht="15.75">
      <c r="A286" s="92">
        <v>406</v>
      </c>
      <c r="B286" s="92"/>
      <c r="C286" s="93">
        <v>2019</v>
      </c>
      <c r="D286" s="92" t="s">
        <v>133</v>
      </c>
      <c r="E286" s="92" t="s">
        <v>261</v>
      </c>
      <c r="F286" s="95">
        <v>8054</v>
      </c>
      <c r="G286" s="92" t="s">
        <v>119</v>
      </c>
      <c r="H286" s="95">
        <v>10567.34</v>
      </c>
      <c r="I286" s="94" t="s">
        <v>68</v>
      </c>
      <c r="J286" s="103" t="s">
        <v>2</v>
      </c>
      <c r="K286" s="92" t="s">
        <v>69</v>
      </c>
      <c r="L286" s="92"/>
      <c r="M286" s="92"/>
      <c r="N286" s="92"/>
    </row>
    <row r="287" spans="1:14" ht="15.75" hidden="1">
      <c r="A287" s="92">
        <v>407</v>
      </c>
      <c r="B287" s="92"/>
      <c r="C287" s="93">
        <v>2019</v>
      </c>
      <c r="D287" s="92" t="s">
        <v>157</v>
      </c>
      <c r="E287" s="92" t="s">
        <v>262</v>
      </c>
      <c r="F287" s="95">
        <v>80465</v>
      </c>
      <c r="G287" s="92" t="s">
        <v>119</v>
      </c>
      <c r="H287" s="95">
        <v>88330</v>
      </c>
      <c r="I287" s="94" t="s">
        <v>66</v>
      </c>
      <c r="J287" s="103" t="s">
        <v>0</v>
      </c>
      <c r="K287" s="92" t="s">
        <v>1096</v>
      </c>
      <c r="L287" s="92"/>
      <c r="M287" s="92"/>
      <c r="N287" s="92"/>
    </row>
    <row r="288" spans="1:14" ht="15.75" hidden="1">
      <c r="A288" s="92">
        <v>416</v>
      </c>
      <c r="B288" s="92"/>
      <c r="C288" s="93">
        <v>2019</v>
      </c>
      <c r="D288" s="92" t="s">
        <v>117</v>
      </c>
      <c r="E288" s="92" t="s">
        <v>263</v>
      </c>
      <c r="F288" s="95">
        <v>16577</v>
      </c>
      <c r="G288" s="92" t="s">
        <v>119</v>
      </c>
      <c r="H288" s="95">
        <v>22956.12</v>
      </c>
      <c r="I288" s="94" t="s">
        <v>65</v>
      </c>
      <c r="J288" s="103" t="s">
        <v>2</v>
      </c>
      <c r="K288" s="92" t="s">
        <v>89</v>
      </c>
      <c r="L288" s="92"/>
      <c r="M288" s="92"/>
      <c r="N288" s="92"/>
    </row>
    <row r="289" spans="1:14" ht="15.75">
      <c r="A289" s="92">
        <v>419</v>
      </c>
      <c r="B289" s="92"/>
      <c r="C289" s="93">
        <v>2019</v>
      </c>
      <c r="D289" s="92" t="s">
        <v>117</v>
      </c>
      <c r="E289" s="92" t="s">
        <v>264</v>
      </c>
      <c r="F289" s="95">
        <v>61966.52</v>
      </c>
      <c r="G289" s="92" t="s">
        <v>119</v>
      </c>
      <c r="H289" s="95">
        <v>109555.72</v>
      </c>
      <c r="I289" s="94" t="s">
        <v>65</v>
      </c>
      <c r="J289" s="103" t="s">
        <v>2</v>
      </c>
      <c r="K289" s="92" t="s">
        <v>69</v>
      </c>
      <c r="L289" s="92"/>
      <c r="M289" s="92"/>
      <c r="N289" s="92"/>
    </row>
    <row r="290" spans="1:14" ht="15.75" hidden="1">
      <c r="A290" s="96">
        <v>420</v>
      </c>
      <c r="B290" s="96">
        <v>1</v>
      </c>
      <c r="C290" s="96">
        <v>2019</v>
      </c>
      <c r="D290" s="92" t="s">
        <v>72</v>
      </c>
      <c r="E290" s="92" t="s">
        <v>265</v>
      </c>
      <c r="F290" s="99">
        <v>200</v>
      </c>
      <c r="G290" s="92" t="s">
        <v>119</v>
      </c>
      <c r="H290" s="99">
        <v>200</v>
      </c>
      <c r="I290" s="97">
        <v>11</v>
      </c>
      <c r="J290" s="103" t="s">
        <v>2</v>
      </c>
      <c r="K290" s="92" t="s">
        <v>1096</v>
      </c>
      <c r="L290" s="92"/>
      <c r="M290" s="92"/>
      <c r="N290" s="92"/>
    </row>
    <row r="291" spans="1:14" ht="15.75" hidden="1">
      <c r="A291" s="92">
        <v>420</v>
      </c>
      <c r="B291" s="92"/>
      <c r="C291" s="93">
        <v>2019</v>
      </c>
      <c r="D291" s="92" t="s">
        <v>72</v>
      </c>
      <c r="E291" s="92" t="s">
        <v>265</v>
      </c>
      <c r="F291" s="95">
        <v>15310</v>
      </c>
      <c r="G291" s="92" t="s">
        <v>119</v>
      </c>
      <c r="H291" s="95">
        <v>15310</v>
      </c>
      <c r="I291" s="94" t="s">
        <v>71</v>
      </c>
      <c r="J291" s="103" t="s">
        <v>2</v>
      </c>
      <c r="K291" s="92" t="s">
        <v>1096</v>
      </c>
      <c r="L291" s="92"/>
      <c r="M291" s="92"/>
      <c r="N291" s="92"/>
    </row>
    <row r="292" spans="1:14" ht="15.75" hidden="1">
      <c r="A292" s="92">
        <v>421</v>
      </c>
      <c r="B292" s="92"/>
      <c r="C292" s="93">
        <v>2019</v>
      </c>
      <c r="D292" s="92" t="s">
        <v>72</v>
      </c>
      <c r="E292" s="92" t="s">
        <v>265</v>
      </c>
      <c r="F292" s="95">
        <v>9460</v>
      </c>
      <c r="G292" s="92" t="s">
        <v>119</v>
      </c>
      <c r="H292" s="95">
        <v>9460</v>
      </c>
      <c r="I292" s="94" t="s">
        <v>71</v>
      </c>
      <c r="J292" s="103" t="s">
        <v>2</v>
      </c>
      <c r="K292" s="92" t="s">
        <v>1096</v>
      </c>
      <c r="L292" s="92"/>
      <c r="M292" s="92"/>
      <c r="N292" s="92"/>
    </row>
    <row r="293" spans="1:14" ht="15.75" hidden="1">
      <c r="A293" s="92">
        <v>422</v>
      </c>
      <c r="B293" s="92"/>
      <c r="C293" s="93">
        <v>2019</v>
      </c>
      <c r="D293" s="92" t="s">
        <v>72</v>
      </c>
      <c r="E293" s="92" t="s">
        <v>265</v>
      </c>
      <c r="F293" s="95">
        <v>7020</v>
      </c>
      <c r="G293" s="92" t="s">
        <v>119</v>
      </c>
      <c r="H293" s="95">
        <v>7020</v>
      </c>
      <c r="I293" s="94" t="s">
        <v>71</v>
      </c>
      <c r="J293" s="103" t="s">
        <v>2</v>
      </c>
      <c r="K293" s="92" t="s">
        <v>1096</v>
      </c>
      <c r="L293" s="92"/>
      <c r="M293" s="92"/>
      <c r="N293" s="92"/>
    </row>
    <row r="294" spans="1:14" ht="15.75" hidden="1">
      <c r="A294" s="92">
        <v>423</v>
      </c>
      <c r="B294" s="92"/>
      <c r="C294" s="93">
        <v>2019</v>
      </c>
      <c r="D294" s="92" t="s">
        <v>72</v>
      </c>
      <c r="E294" s="92" t="s">
        <v>265</v>
      </c>
      <c r="F294" s="95">
        <v>15330</v>
      </c>
      <c r="G294" s="92" t="s">
        <v>119</v>
      </c>
      <c r="H294" s="95">
        <v>15330</v>
      </c>
      <c r="I294" s="94" t="s">
        <v>71</v>
      </c>
      <c r="J294" s="103" t="s">
        <v>2</v>
      </c>
      <c r="K294" s="92" t="s">
        <v>1096</v>
      </c>
      <c r="L294" s="92"/>
      <c r="M294" s="92"/>
      <c r="N294" s="92"/>
    </row>
    <row r="295" spans="1:14" ht="15.75" hidden="1">
      <c r="A295" s="92">
        <v>424</v>
      </c>
      <c r="B295" s="92"/>
      <c r="C295" s="93">
        <v>2019</v>
      </c>
      <c r="D295" s="92" t="s">
        <v>124</v>
      </c>
      <c r="E295" s="92" t="s">
        <v>266</v>
      </c>
      <c r="F295" s="95">
        <v>166681.07999999999</v>
      </c>
      <c r="G295" s="92" t="s">
        <v>119</v>
      </c>
      <c r="H295" s="95">
        <v>303056.5</v>
      </c>
      <c r="I295" s="94" t="s">
        <v>62</v>
      </c>
      <c r="J295" s="103" t="s">
        <v>6</v>
      </c>
      <c r="K295" s="92" t="s">
        <v>1096</v>
      </c>
      <c r="L295" s="92"/>
      <c r="M295" s="92"/>
      <c r="N295" s="92"/>
    </row>
    <row r="296" spans="1:14" ht="15.75">
      <c r="A296" s="92">
        <v>425</v>
      </c>
      <c r="B296" s="92"/>
      <c r="C296" s="93">
        <v>2019</v>
      </c>
      <c r="D296" s="92" t="s">
        <v>133</v>
      </c>
      <c r="E296" s="92" t="s">
        <v>267</v>
      </c>
      <c r="F296" s="95">
        <v>46158.43</v>
      </c>
      <c r="G296" s="92" t="s">
        <v>119</v>
      </c>
      <c r="H296" s="95">
        <v>75431.960000000006</v>
      </c>
      <c r="I296" s="94" t="s">
        <v>68</v>
      </c>
      <c r="J296" s="103" t="s">
        <v>2</v>
      </c>
      <c r="K296" s="92" t="s">
        <v>69</v>
      </c>
      <c r="L296" s="92"/>
      <c r="M296" s="92"/>
      <c r="N296" s="92"/>
    </row>
    <row r="297" spans="1:14" ht="15.75" hidden="1">
      <c r="A297" s="92">
        <v>426</v>
      </c>
      <c r="B297" s="92"/>
      <c r="C297" s="93">
        <v>2019</v>
      </c>
      <c r="D297" s="92" t="s">
        <v>136</v>
      </c>
      <c r="E297" s="92" t="s">
        <v>268</v>
      </c>
      <c r="F297" s="95">
        <v>1343.1</v>
      </c>
      <c r="G297" s="92" t="s">
        <v>119</v>
      </c>
      <c r="H297" s="95">
        <v>3037.1</v>
      </c>
      <c r="I297" s="94" t="s">
        <v>81</v>
      </c>
      <c r="J297" s="103" t="s">
        <v>2</v>
      </c>
      <c r="K297" s="92" t="s">
        <v>96</v>
      </c>
      <c r="L297" s="92"/>
      <c r="M297" s="92"/>
      <c r="N297" s="92"/>
    </row>
    <row r="298" spans="1:14" ht="15.75" hidden="1">
      <c r="A298" s="92">
        <v>427</v>
      </c>
      <c r="B298" s="92"/>
      <c r="C298" s="93">
        <v>2019</v>
      </c>
      <c r="D298" s="92" t="s">
        <v>136</v>
      </c>
      <c r="E298" s="92" t="s">
        <v>268</v>
      </c>
      <c r="F298" s="95">
        <v>1595.75</v>
      </c>
      <c r="G298" s="92" t="s">
        <v>119</v>
      </c>
      <c r="H298" s="95">
        <v>3429.14</v>
      </c>
      <c r="I298" s="94" t="s">
        <v>81</v>
      </c>
      <c r="J298" s="103" t="s">
        <v>2</v>
      </c>
      <c r="K298" s="92" t="s">
        <v>96</v>
      </c>
      <c r="L298" s="92"/>
      <c r="M298" s="92"/>
      <c r="N298" s="92"/>
    </row>
    <row r="299" spans="1:14" ht="15.75" hidden="1">
      <c r="A299" s="92">
        <v>428</v>
      </c>
      <c r="B299" s="92"/>
      <c r="C299" s="93">
        <v>2019</v>
      </c>
      <c r="D299" s="92" t="s">
        <v>136</v>
      </c>
      <c r="E299" s="92" t="s">
        <v>268</v>
      </c>
      <c r="F299" s="95">
        <v>830.06</v>
      </c>
      <c r="G299" s="92" t="s">
        <v>119</v>
      </c>
      <c r="H299" s="95">
        <v>2141.6999999999998</v>
      </c>
      <c r="I299" s="94" t="s">
        <v>81</v>
      </c>
      <c r="J299" s="103" t="s">
        <v>2</v>
      </c>
      <c r="K299" s="92" t="s">
        <v>96</v>
      </c>
      <c r="L299" s="92"/>
      <c r="M299" s="92"/>
      <c r="N299" s="92"/>
    </row>
    <row r="300" spans="1:14" ht="15.75" hidden="1">
      <c r="A300" s="92">
        <v>429</v>
      </c>
      <c r="B300" s="92"/>
      <c r="C300" s="93">
        <v>2019</v>
      </c>
      <c r="D300" s="92" t="s">
        <v>136</v>
      </c>
      <c r="E300" s="92" t="s">
        <v>268</v>
      </c>
      <c r="F300" s="95">
        <v>541.12</v>
      </c>
      <c r="G300" s="92" t="s">
        <v>119</v>
      </c>
      <c r="H300" s="95">
        <v>1664.96</v>
      </c>
      <c r="I300" s="94" t="s">
        <v>81</v>
      </c>
      <c r="J300" s="103" t="s">
        <v>2</v>
      </c>
      <c r="K300" s="92" t="s">
        <v>96</v>
      </c>
      <c r="L300" s="92"/>
      <c r="M300" s="92"/>
      <c r="N300" s="92"/>
    </row>
    <row r="301" spans="1:14" ht="15.75" hidden="1">
      <c r="A301" s="92">
        <v>430</v>
      </c>
      <c r="B301" s="92"/>
      <c r="C301" s="93">
        <v>2019</v>
      </c>
      <c r="D301" s="92" t="s">
        <v>136</v>
      </c>
      <c r="E301" s="92" t="s">
        <v>268</v>
      </c>
      <c r="F301" s="95">
        <v>452.3</v>
      </c>
      <c r="G301" s="92" t="s">
        <v>119</v>
      </c>
      <c r="H301" s="95">
        <v>1501.61</v>
      </c>
      <c r="I301" s="94" t="s">
        <v>81</v>
      </c>
      <c r="J301" s="103" t="s">
        <v>2</v>
      </c>
      <c r="K301" s="92" t="s">
        <v>96</v>
      </c>
      <c r="L301" s="92"/>
      <c r="M301" s="92"/>
      <c r="N301" s="92"/>
    </row>
    <row r="302" spans="1:14" ht="15.75" hidden="1">
      <c r="A302" s="92">
        <v>431</v>
      </c>
      <c r="B302" s="92"/>
      <c r="C302" s="93">
        <v>2019</v>
      </c>
      <c r="D302" s="92" t="s">
        <v>136</v>
      </c>
      <c r="E302" s="92" t="s">
        <v>268</v>
      </c>
      <c r="F302" s="95">
        <v>1197.9100000000001</v>
      </c>
      <c r="G302" s="92" t="s">
        <v>119</v>
      </c>
      <c r="H302" s="95">
        <v>2698.3</v>
      </c>
      <c r="I302" s="94" t="s">
        <v>81</v>
      </c>
      <c r="J302" s="103" t="s">
        <v>2</v>
      </c>
      <c r="K302" s="92" t="s">
        <v>96</v>
      </c>
      <c r="L302" s="92"/>
      <c r="M302" s="92"/>
      <c r="N302" s="92"/>
    </row>
    <row r="303" spans="1:14" ht="15.75" hidden="1">
      <c r="A303" s="92">
        <v>432</v>
      </c>
      <c r="B303" s="92"/>
      <c r="C303" s="93">
        <v>2019</v>
      </c>
      <c r="D303" s="92" t="s">
        <v>136</v>
      </c>
      <c r="E303" s="92" t="s">
        <v>268</v>
      </c>
      <c r="F303" s="95">
        <v>1334.87</v>
      </c>
      <c r="G303" s="92" t="s">
        <v>119</v>
      </c>
      <c r="H303" s="95">
        <v>2995.96</v>
      </c>
      <c r="I303" s="94" t="s">
        <v>81</v>
      </c>
      <c r="J303" s="103" t="s">
        <v>2</v>
      </c>
      <c r="K303" s="92" t="s">
        <v>96</v>
      </c>
      <c r="L303" s="92"/>
      <c r="M303" s="92"/>
      <c r="N303" s="92"/>
    </row>
    <row r="304" spans="1:14" ht="15.75" hidden="1">
      <c r="A304" s="92">
        <v>433</v>
      </c>
      <c r="B304" s="92"/>
      <c r="C304" s="93">
        <v>2019</v>
      </c>
      <c r="D304" s="92" t="s">
        <v>124</v>
      </c>
      <c r="E304" s="92" t="s">
        <v>269</v>
      </c>
      <c r="F304" s="95">
        <v>7318.08</v>
      </c>
      <c r="G304" s="92" t="s">
        <v>119</v>
      </c>
      <c r="H304" s="95">
        <v>7318.08</v>
      </c>
      <c r="I304" s="94" t="s">
        <v>62</v>
      </c>
      <c r="J304" s="103" t="s">
        <v>6</v>
      </c>
      <c r="K304" s="92" t="s">
        <v>63</v>
      </c>
      <c r="L304" s="92" t="s">
        <v>64</v>
      </c>
      <c r="M304" s="92"/>
      <c r="N304" s="92" t="s">
        <v>95</v>
      </c>
    </row>
    <row r="305" spans="1:14" ht="15.75" hidden="1">
      <c r="A305" s="92">
        <v>434</v>
      </c>
      <c r="B305" s="92"/>
      <c r="C305" s="93">
        <v>2019</v>
      </c>
      <c r="D305" s="92" t="s">
        <v>120</v>
      </c>
      <c r="E305" s="92" t="s">
        <v>270</v>
      </c>
      <c r="F305" s="95">
        <v>53741.41</v>
      </c>
      <c r="G305" s="92" t="s">
        <v>119</v>
      </c>
      <c r="H305" s="95">
        <v>68113.320000000007</v>
      </c>
      <c r="I305" s="94" t="s">
        <v>84</v>
      </c>
      <c r="J305" s="103" t="s">
        <v>2</v>
      </c>
      <c r="K305" s="92" t="s">
        <v>89</v>
      </c>
      <c r="L305" s="92"/>
      <c r="M305" s="92"/>
      <c r="N305" s="92"/>
    </row>
    <row r="306" spans="1:14" ht="15.75" hidden="1">
      <c r="A306" s="92">
        <v>441</v>
      </c>
      <c r="B306" s="92"/>
      <c r="C306" s="93">
        <v>2019</v>
      </c>
      <c r="D306" s="92" t="s">
        <v>124</v>
      </c>
      <c r="E306" s="92" t="s">
        <v>271</v>
      </c>
      <c r="F306" s="95">
        <v>105568.14</v>
      </c>
      <c r="G306" s="92" t="s">
        <v>119</v>
      </c>
      <c r="H306" s="95">
        <v>113514.14</v>
      </c>
      <c r="I306" s="94" t="s">
        <v>62</v>
      </c>
      <c r="J306" s="103" t="s">
        <v>6</v>
      </c>
      <c r="K306" s="92" t="s">
        <v>63</v>
      </c>
      <c r="L306" s="92" t="s">
        <v>64</v>
      </c>
      <c r="M306" s="92"/>
      <c r="N306" s="92" t="s">
        <v>95</v>
      </c>
    </row>
    <row r="307" spans="1:14" ht="15.75" hidden="1">
      <c r="A307" s="92">
        <v>442</v>
      </c>
      <c r="B307" s="92"/>
      <c r="C307" s="93">
        <v>2019</v>
      </c>
      <c r="D307" s="92" t="s">
        <v>233</v>
      </c>
      <c r="E307" s="92" t="s">
        <v>272</v>
      </c>
      <c r="F307" s="95">
        <v>110094.27</v>
      </c>
      <c r="G307" s="92" t="s">
        <v>156</v>
      </c>
      <c r="H307" s="95">
        <v>151108.17000000001</v>
      </c>
      <c r="I307" s="94" t="s">
        <v>85</v>
      </c>
      <c r="J307" s="103" t="s">
        <v>6</v>
      </c>
      <c r="K307" s="92" t="s">
        <v>89</v>
      </c>
      <c r="L307" s="92"/>
      <c r="M307" s="92"/>
      <c r="N307" s="92"/>
    </row>
    <row r="308" spans="1:14" ht="15.75">
      <c r="A308" s="92">
        <v>443</v>
      </c>
      <c r="B308" s="92"/>
      <c r="C308" s="93">
        <v>2019</v>
      </c>
      <c r="D308" s="92" t="s">
        <v>120</v>
      </c>
      <c r="E308" s="92" t="s">
        <v>273</v>
      </c>
      <c r="F308" s="95">
        <v>6969.6</v>
      </c>
      <c r="G308" s="92" t="s">
        <v>119</v>
      </c>
      <c r="H308" s="95">
        <v>22836.94</v>
      </c>
      <c r="I308" s="94" t="s">
        <v>84</v>
      </c>
      <c r="J308" s="103" t="s">
        <v>2</v>
      </c>
      <c r="K308" s="92" t="s">
        <v>69</v>
      </c>
      <c r="L308" s="92"/>
      <c r="M308" s="92"/>
      <c r="N308" s="92"/>
    </row>
    <row r="309" spans="1:14" ht="15.75">
      <c r="A309" s="92">
        <v>444</v>
      </c>
      <c r="B309" s="92"/>
      <c r="C309" s="93">
        <v>2019</v>
      </c>
      <c r="D309" s="92" t="s">
        <v>117</v>
      </c>
      <c r="E309" s="92" t="s">
        <v>274</v>
      </c>
      <c r="F309" s="95">
        <v>251635.67</v>
      </c>
      <c r="G309" s="92" t="s">
        <v>119</v>
      </c>
      <c r="H309" s="95">
        <v>364655.45</v>
      </c>
      <c r="I309" s="94" t="s">
        <v>65</v>
      </c>
      <c r="J309" s="103" t="s">
        <v>2</v>
      </c>
      <c r="K309" s="92" t="s">
        <v>69</v>
      </c>
      <c r="L309" s="92"/>
      <c r="M309" s="92"/>
      <c r="N309" s="92"/>
    </row>
    <row r="310" spans="1:14" ht="15.75" hidden="1">
      <c r="A310" s="92">
        <v>445</v>
      </c>
      <c r="B310" s="92"/>
      <c r="C310" s="93">
        <v>2019</v>
      </c>
      <c r="D310" s="92" t="s">
        <v>124</v>
      </c>
      <c r="E310" s="92" t="s">
        <v>275</v>
      </c>
      <c r="F310" s="95">
        <v>65250</v>
      </c>
      <c r="G310" s="92" t="s">
        <v>119</v>
      </c>
      <c r="H310" s="95">
        <v>65250</v>
      </c>
      <c r="I310" s="94" t="s">
        <v>62</v>
      </c>
      <c r="J310" s="103" t="s">
        <v>6</v>
      </c>
      <c r="K310" s="92" t="s">
        <v>63</v>
      </c>
      <c r="L310" s="92" t="s">
        <v>64</v>
      </c>
      <c r="M310" s="92"/>
      <c r="N310" s="92" t="s">
        <v>95</v>
      </c>
    </row>
    <row r="311" spans="1:14" ht="15.75" hidden="1">
      <c r="A311" s="92">
        <v>446</v>
      </c>
      <c r="B311" s="92"/>
      <c r="C311" s="93">
        <v>2019</v>
      </c>
      <c r="D311" s="92" t="s">
        <v>157</v>
      </c>
      <c r="E311" s="92" t="s">
        <v>276</v>
      </c>
      <c r="F311" s="95">
        <v>132070.95000000001</v>
      </c>
      <c r="G311" s="92" t="s">
        <v>119</v>
      </c>
      <c r="H311" s="95">
        <v>144400</v>
      </c>
      <c r="I311" s="94" t="s">
        <v>66</v>
      </c>
      <c r="J311" s="103" t="s">
        <v>0</v>
      </c>
      <c r="K311" s="92" t="s">
        <v>1096</v>
      </c>
      <c r="L311" s="92"/>
      <c r="M311" s="92"/>
      <c r="N311" s="92"/>
    </row>
    <row r="312" spans="1:14" ht="15.75" hidden="1">
      <c r="A312" s="92">
        <v>448</v>
      </c>
      <c r="B312" s="92"/>
      <c r="C312" s="93">
        <v>2019</v>
      </c>
      <c r="D312" s="92" t="s">
        <v>143</v>
      </c>
      <c r="E312" s="92" t="s">
        <v>277</v>
      </c>
      <c r="F312" s="95">
        <v>46648.800000000003</v>
      </c>
      <c r="G312" s="92" t="s">
        <v>119</v>
      </c>
      <c r="H312" s="95">
        <v>59400</v>
      </c>
      <c r="I312" s="94" t="s">
        <v>76</v>
      </c>
      <c r="J312" s="103" t="s">
        <v>2</v>
      </c>
      <c r="K312" s="92" t="s">
        <v>89</v>
      </c>
      <c r="L312" s="92"/>
      <c r="M312" s="92"/>
      <c r="N312" s="92"/>
    </row>
    <row r="313" spans="1:14" ht="15.75" hidden="1">
      <c r="A313" s="92">
        <v>449</v>
      </c>
      <c r="B313" s="92"/>
      <c r="C313" s="93">
        <v>2019</v>
      </c>
      <c r="D313" s="92" t="s">
        <v>124</v>
      </c>
      <c r="E313" s="92" t="s">
        <v>278</v>
      </c>
      <c r="F313" s="95">
        <v>14438.69</v>
      </c>
      <c r="G313" s="92" t="s">
        <v>119</v>
      </c>
      <c r="H313" s="95">
        <v>26252.16</v>
      </c>
      <c r="I313" s="94" t="s">
        <v>62</v>
      </c>
      <c r="J313" s="103" t="s">
        <v>6</v>
      </c>
      <c r="K313" s="92" t="s">
        <v>89</v>
      </c>
      <c r="L313" s="92"/>
      <c r="M313" s="92"/>
      <c r="N313" s="92"/>
    </row>
    <row r="314" spans="1:14" ht="15.75" hidden="1">
      <c r="A314" s="92">
        <v>451</v>
      </c>
      <c r="B314" s="92"/>
      <c r="C314" s="93">
        <v>2019</v>
      </c>
      <c r="D314" s="92" t="s">
        <v>143</v>
      </c>
      <c r="E314" s="92" t="s">
        <v>279</v>
      </c>
      <c r="F314" s="95">
        <v>353162.7</v>
      </c>
      <c r="G314" s="92" t="s">
        <v>122</v>
      </c>
      <c r="H314" s="95">
        <v>363159.72</v>
      </c>
      <c r="I314" s="94" t="s">
        <v>76</v>
      </c>
      <c r="J314" s="103" t="s">
        <v>2</v>
      </c>
      <c r="K314" s="92" t="s">
        <v>1096</v>
      </c>
      <c r="L314" s="92"/>
      <c r="M314" s="92"/>
      <c r="N314" s="92"/>
    </row>
    <row r="315" spans="1:14" ht="15.75" hidden="1">
      <c r="A315" s="92">
        <v>452</v>
      </c>
      <c r="B315" s="92"/>
      <c r="C315" s="93">
        <v>2019</v>
      </c>
      <c r="D315" s="92" t="s">
        <v>143</v>
      </c>
      <c r="E315" s="92" t="s">
        <v>279</v>
      </c>
      <c r="F315" s="95">
        <v>123008.6</v>
      </c>
      <c r="G315" s="92" t="s">
        <v>122</v>
      </c>
      <c r="H315" s="95">
        <v>145659.79999999999</v>
      </c>
      <c r="I315" s="94" t="s">
        <v>76</v>
      </c>
      <c r="J315" s="103" t="s">
        <v>2</v>
      </c>
      <c r="K315" s="92" t="s">
        <v>1096</v>
      </c>
      <c r="L315" s="92"/>
      <c r="M315" s="92"/>
      <c r="N315" s="92"/>
    </row>
    <row r="316" spans="1:14" ht="15.75" hidden="1">
      <c r="A316" s="92">
        <v>453</v>
      </c>
      <c r="B316" s="92"/>
      <c r="C316" s="93">
        <v>2019</v>
      </c>
      <c r="D316" s="92" t="s">
        <v>143</v>
      </c>
      <c r="E316" s="92" t="s">
        <v>279</v>
      </c>
      <c r="F316" s="95">
        <v>427856</v>
      </c>
      <c r="G316" s="92" t="s">
        <v>122</v>
      </c>
      <c r="H316" s="95">
        <v>429913</v>
      </c>
      <c r="I316" s="94" t="s">
        <v>76</v>
      </c>
      <c r="J316" s="103" t="s">
        <v>2</v>
      </c>
      <c r="K316" s="92" t="s">
        <v>1096</v>
      </c>
      <c r="L316" s="92"/>
      <c r="M316" s="92"/>
      <c r="N316" s="92"/>
    </row>
    <row r="317" spans="1:14" ht="15.75" hidden="1">
      <c r="A317" s="92">
        <v>454</v>
      </c>
      <c r="B317" s="92"/>
      <c r="C317" s="93">
        <v>2019</v>
      </c>
      <c r="D317" s="92" t="s">
        <v>233</v>
      </c>
      <c r="E317" s="92" t="s">
        <v>280</v>
      </c>
      <c r="F317" s="95">
        <v>55437.73</v>
      </c>
      <c r="G317" s="92" t="s">
        <v>156</v>
      </c>
      <c r="H317" s="95">
        <v>77535.289999999994</v>
      </c>
      <c r="I317" s="94" t="s">
        <v>85</v>
      </c>
      <c r="J317" s="103" t="s">
        <v>6</v>
      </c>
      <c r="K317" s="92" t="s">
        <v>89</v>
      </c>
      <c r="L317" s="92"/>
      <c r="M317" s="92"/>
      <c r="N317" s="92"/>
    </row>
    <row r="318" spans="1:14" ht="15.75" hidden="1">
      <c r="A318" s="92">
        <v>455</v>
      </c>
      <c r="B318" s="92"/>
      <c r="C318" s="93">
        <v>2019</v>
      </c>
      <c r="D318" s="92" t="s">
        <v>124</v>
      </c>
      <c r="E318" s="92" t="s">
        <v>281</v>
      </c>
      <c r="F318" s="95">
        <v>33396</v>
      </c>
      <c r="G318" s="92" t="s">
        <v>119</v>
      </c>
      <c r="H318" s="95">
        <v>37122.910000000003</v>
      </c>
      <c r="I318" s="94" t="s">
        <v>62</v>
      </c>
      <c r="J318" s="103" t="s">
        <v>6</v>
      </c>
      <c r="K318" s="92" t="s">
        <v>96</v>
      </c>
      <c r="L318" s="92"/>
      <c r="M318" s="92"/>
      <c r="N318" s="92"/>
    </row>
    <row r="319" spans="1:14" ht="15.75">
      <c r="A319" s="92">
        <v>456</v>
      </c>
      <c r="B319" s="92"/>
      <c r="C319" s="93">
        <v>2019</v>
      </c>
      <c r="D319" s="92" t="s">
        <v>120</v>
      </c>
      <c r="E319" s="92" t="s">
        <v>282</v>
      </c>
      <c r="F319" s="95">
        <v>148054.51</v>
      </c>
      <c r="G319" s="92" t="s">
        <v>119</v>
      </c>
      <c r="H319" s="95">
        <v>225223.62</v>
      </c>
      <c r="I319" s="94" t="s">
        <v>84</v>
      </c>
      <c r="J319" s="103" t="s">
        <v>2</v>
      </c>
      <c r="K319" s="92" t="s">
        <v>69</v>
      </c>
      <c r="L319" s="92"/>
      <c r="M319" s="92"/>
      <c r="N319" s="92"/>
    </row>
    <row r="320" spans="1:14" ht="15.75" hidden="1">
      <c r="A320" s="92">
        <v>457</v>
      </c>
      <c r="B320" s="92"/>
      <c r="C320" s="93">
        <v>2019</v>
      </c>
      <c r="D320" s="92" t="s">
        <v>141</v>
      </c>
      <c r="E320" s="92" t="s">
        <v>283</v>
      </c>
      <c r="F320" s="95">
        <v>359515.2</v>
      </c>
      <c r="G320" s="92" t="s">
        <v>119</v>
      </c>
      <c r="H320" s="95">
        <v>359515.2</v>
      </c>
      <c r="I320" s="94" t="s">
        <v>75</v>
      </c>
      <c r="J320" s="103" t="s">
        <v>2</v>
      </c>
      <c r="K320" s="92" t="s">
        <v>1096</v>
      </c>
      <c r="L320" s="92"/>
      <c r="M320" s="92"/>
      <c r="N320" s="92"/>
    </row>
    <row r="321" spans="1:14" ht="15.75" hidden="1">
      <c r="A321" s="92">
        <v>458</v>
      </c>
      <c r="B321" s="92"/>
      <c r="C321" s="93">
        <v>2019</v>
      </c>
      <c r="D321" s="92" t="s">
        <v>124</v>
      </c>
      <c r="E321" s="92" t="s">
        <v>284</v>
      </c>
      <c r="F321" s="95">
        <v>13755.89</v>
      </c>
      <c r="G321" s="92" t="s">
        <v>122</v>
      </c>
      <c r="H321" s="95">
        <v>16091.79</v>
      </c>
      <c r="I321" s="94" t="s">
        <v>62</v>
      </c>
      <c r="J321" s="103" t="s">
        <v>6</v>
      </c>
      <c r="K321" s="92" t="s">
        <v>1096</v>
      </c>
      <c r="L321" s="92"/>
      <c r="M321" s="92"/>
      <c r="N321" s="92"/>
    </row>
    <row r="322" spans="1:14" ht="15.75" hidden="1">
      <c r="A322" s="92">
        <v>459</v>
      </c>
      <c r="B322" s="92"/>
      <c r="C322" s="93">
        <v>2019</v>
      </c>
      <c r="D322" s="92" t="s">
        <v>124</v>
      </c>
      <c r="E322" s="92" t="s">
        <v>284</v>
      </c>
      <c r="F322" s="95">
        <v>6437.2</v>
      </c>
      <c r="G322" s="92" t="s">
        <v>122</v>
      </c>
      <c r="H322" s="95">
        <v>10522.16</v>
      </c>
      <c r="I322" s="94" t="s">
        <v>62</v>
      </c>
      <c r="J322" s="103" t="s">
        <v>6</v>
      </c>
      <c r="K322" s="92" t="s">
        <v>1096</v>
      </c>
      <c r="L322" s="92"/>
      <c r="M322" s="92"/>
      <c r="N322" s="92"/>
    </row>
    <row r="323" spans="1:14" ht="15.75" hidden="1">
      <c r="A323" s="92">
        <v>460</v>
      </c>
      <c r="B323" s="92"/>
      <c r="C323" s="93">
        <v>2019</v>
      </c>
      <c r="D323" s="92" t="s">
        <v>124</v>
      </c>
      <c r="E323" s="92" t="s">
        <v>284</v>
      </c>
      <c r="F323" s="95">
        <v>1464.23</v>
      </c>
      <c r="G323" s="92" t="s">
        <v>122</v>
      </c>
      <c r="H323" s="95">
        <v>1796.85</v>
      </c>
      <c r="I323" s="94" t="s">
        <v>62</v>
      </c>
      <c r="J323" s="103" t="s">
        <v>6</v>
      </c>
      <c r="K323" s="92" t="s">
        <v>1096</v>
      </c>
      <c r="L323" s="92"/>
      <c r="M323" s="92"/>
      <c r="N323" s="92"/>
    </row>
    <row r="324" spans="1:14" ht="15.75" hidden="1">
      <c r="A324" s="92">
        <v>461</v>
      </c>
      <c r="B324" s="92"/>
      <c r="C324" s="93">
        <v>2019</v>
      </c>
      <c r="D324" s="92" t="s">
        <v>124</v>
      </c>
      <c r="E324" s="92" t="s">
        <v>284</v>
      </c>
      <c r="F324" s="95">
        <v>81890.95</v>
      </c>
      <c r="G324" s="92" t="s">
        <v>122</v>
      </c>
      <c r="H324" s="95">
        <v>110237.82</v>
      </c>
      <c r="I324" s="94" t="s">
        <v>62</v>
      </c>
      <c r="J324" s="103" t="s">
        <v>6</v>
      </c>
      <c r="K324" s="92" t="s">
        <v>1096</v>
      </c>
      <c r="L324" s="92"/>
      <c r="M324" s="92"/>
      <c r="N324" s="92"/>
    </row>
    <row r="325" spans="1:14" ht="15.75" hidden="1">
      <c r="A325" s="92">
        <v>462</v>
      </c>
      <c r="B325" s="92"/>
      <c r="C325" s="93">
        <v>2019</v>
      </c>
      <c r="D325" s="92" t="s">
        <v>124</v>
      </c>
      <c r="E325" s="92" t="s">
        <v>284</v>
      </c>
      <c r="F325" s="95">
        <v>12301.83</v>
      </c>
      <c r="G325" s="92" t="s">
        <v>122</v>
      </c>
      <c r="H325" s="95">
        <v>30754.57</v>
      </c>
      <c r="I325" s="94" t="s">
        <v>62</v>
      </c>
      <c r="J325" s="103" t="s">
        <v>6</v>
      </c>
      <c r="K325" s="92" t="s">
        <v>1096</v>
      </c>
      <c r="L325" s="92"/>
      <c r="M325" s="92"/>
      <c r="N325" s="92"/>
    </row>
    <row r="326" spans="1:14" ht="15.75" hidden="1">
      <c r="A326" s="92">
        <v>463</v>
      </c>
      <c r="B326" s="92"/>
      <c r="C326" s="93">
        <v>2019</v>
      </c>
      <c r="D326" s="92" t="s">
        <v>124</v>
      </c>
      <c r="E326" s="92" t="s">
        <v>284</v>
      </c>
      <c r="F326" s="95">
        <v>10824.66</v>
      </c>
      <c r="G326" s="92" t="s">
        <v>122</v>
      </c>
      <c r="H326" s="95">
        <v>13659.69</v>
      </c>
      <c r="I326" s="94" t="s">
        <v>62</v>
      </c>
      <c r="J326" s="103" t="s">
        <v>6</v>
      </c>
      <c r="K326" s="92" t="s">
        <v>1096</v>
      </c>
      <c r="L326" s="92"/>
      <c r="M326" s="92"/>
      <c r="N326" s="92"/>
    </row>
    <row r="327" spans="1:14" ht="15.75" hidden="1">
      <c r="A327" s="92">
        <v>464</v>
      </c>
      <c r="B327" s="92"/>
      <c r="C327" s="93">
        <v>2019</v>
      </c>
      <c r="D327" s="92" t="s">
        <v>124</v>
      </c>
      <c r="E327" s="92" t="s">
        <v>285</v>
      </c>
      <c r="F327" s="95">
        <v>4655.47</v>
      </c>
      <c r="G327" s="92" t="s">
        <v>122</v>
      </c>
      <c r="H327" s="95">
        <v>4658.24</v>
      </c>
      <c r="I327" s="94" t="s">
        <v>62</v>
      </c>
      <c r="J327" s="103" t="s">
        <v>6</v>
      </c>
      <c r="K327" s="92" t="s">
        <v>1096</v>
      </c>
      <c r="L327" s="92"/>
      <c r="M327" s="92"/>
      <c r="N327" s="92"/>
    </row>
    <row r="328" spans="1:14" ht="15.75" hidden="1">
      <c r="A328" s="92">
        <v>465</v>
      </c>
      <c r="B328" s="92"/>
      <c r="C328" s="93">
        <v>2019</v>
      </c>
      <c r="D328" s="92" t="s">
        <v>203</v>
      </c>
      <c r="E328" s="92" t="s">
        <v>286</v>
      </c>
      <c r="F328" s="95">
        <v>106915.7</v>
      </c>
      <c r="G328" s="92" t="s">
        <v>156</v>
      </c>
      <c r="H328" s="95">
        <v>133128.75</v>
      </c>
      <c r="I328" s="94" t="s">
        <v>70</v>
      </c>
      <c r="J328" s="103" t="s">
        <v>2</v>
      </c>
      <c r="K328" s="92" t="s">
        <v>89</v>
      </c>
      <c r="L328" s="92"/>
      <c r="M328" s="92"/>
      <c r="N328" s="92"/>
    </row>
    <row r="329" spans="1:14" ht="15.75" hidden="1">
      <c r="A329" s="92">
        <v>466</v>
      </c>
      <c r="B329" s="92"/>
      <c r="C329" s="93">
        <v>2019</v>
      </c>
      <c r="D329" s="92" t="s">
        <v>133</v>
      </c>
      <c r="E329" s="92" t="s">
        <v>287</v>
      </c>
      <c r="F329" s="95">
        <v>26499</v>
      </c>
      <c r="G329" s="92" t="s">
        <v>119</v>
      </c>
      <c r="H329" s="95">
        <v>50000</v>
      </c>
      <c r="I329" s="94" t="s">
        <v>68</v>
      </c>
      <c r="J329" s="103" t="s">
        <v>2</v>
      </c>
      <c r="K329" s="92" t="s">
        <v>89</v>
      </c>
      <c r="L329" s="92"/>
      <c r="M329" s="92"/>
      <c r="N329" s="92"/>
    </row>
    <row r="330" spans="1:14" ht="15.75" hidden="1">
      <c r="A330" s="92">
        <v>468</v>
      </c>
      <c r="B330" s="92"/>
      <c r="C330" s="93">
        <v>2019</v>
      </c>
      <c r="D330" s="92" t="s">
        <v>124</v>
      </c>
      <c r="E330" s="92" t="s">
        <v>288</v>
      </c>
      <c r="F330" s="95">
        <v>16001040</v>
      </c>
      <c r="G330" s="92" t="s">
        <v>122</v>
      </c>
      <c r="H330" s="95">
        <v>16001040</v>
      </c>
      <c r="I330" s="94" t="s">
        <v>62</v>
      </c>
      <c r="J330" s="103" t="s">
        <v>6</v>
      </c>
      <c r="K330" s="92" t="s">
        <v>1096</v>
      </c>
      <c r="L330" s="92"/>
      <c r="M330" s="92"/>
      <c r="N330" s="92"/>
    </row>
    <row r="331" spans="1:14" ht="15.75" hidden="1">
      <c r="A331" s="92">
        <v>469</v>
      </c>
      <c r="B331" s="92"/>
      <c r="C331" s="93">
        <v>2019</v>
      </c>
      <c r="D331" s="92" t="s">
        <v>233</v>
      </c>
      <c r="E331" s="92" t="s">
        <v>289</v>
      </c>
      <c r="F331" s="95">
        <v>401841</v>
      </c>
      <c r="G331" s="92" t="s">
        <v>156</v>
      </c>
      <c r="H331" s="95">
        <v>528651.98</v>
      </c>
      <c r="I331" s="94" t="s">
        <v>85</v>
      </c>
      <c r="J331" s="103" t="s">
        <v>6</v>
      </c>
      <c r="K331" s="92" t="s">
        <v>89</v>
      </c>
      <c r="L331" s="92"/>
      <c r="M331" s="92"/>
      <c r="N331" s="92"/>
    </row>
    <row r="332" spans="1:14" ht="15.75" hidden="1">
      <c r="A332" s="92">
        <v>470</v>
      </c>
      <c r="B332" s="92"/>
      <c r="C332" s="93">
        <v>2019</v>
      </c>
      <c r="D332" s="92" t="s">
        <v>117</v>
      </c>
      <c r="E332" s="92" t="s">
        <v>290</v>
      </c>
      <c r="F332" s="95">
        <v>154000</v>
      </c>
      <c r="G332" s="92" t="s">
        <v>119</v>
      </c>
      <c r="H332" s="95">
        <v>154000</v>
      </c>
      <c r="I332" s="94" t="s">
        <v>65</v>
      </c>
      <c r="J332" s="103" t="s">
        <v>2</v>
      </c>
      <c r="K332" s="92" t="s">
        <v>1096</v>
      </c>
      <c r="L332" s="92"/>
      <c r="M332" s="92"/>
      <c r="N332" s="92"/>
    </row>
    <row r="333" spans="1:14" ht="15.75" hidden="1">
      <c r="A333" s="92">
        <v>471</v>
      </c>
      <c r="B333" s="92"/>
      <c r="C333" s="93">
        <v>2019</v>
      </c>
      <c r="D333" s="92" t="s">
        <v>124</v>
      </c>
      <c r="E333" s="92" t="s">
        <v>284</v>
      </c>
      <c r="F333" s="95">
        <v>1379.4</v>
      </c>
      <c r="G333" s="92" t="s">
        <v>122</v>
      </c>
      <c r="H333" s="95">
        <v>1767.26</v>
      </c>
      <c r="I333" s="94" t="s">
        <v>62</v>
      </c>
      <c r="J333" s="103" t="s">
        <v>6</v>
      </c>
      <c r="K333" s="92" t="s">
        <v>1096</v>
      </c>
      <c r="L333" s="92"/>
      <c r="M333" s="92"/>
      <c r="N333" s="92"/>
    </row>
    <row r="334" spans="1:14" ht="15.75" hidden="1">
      <c r="A334" s="92">
        <v>472</v>
      </c>
      <c r="B334" s="92"/>
      <c r="C334" s="93">
        <v>2019</v>
      </c>
      <c r="D334" s="92" t="s">
        <v>124</v>
      </c>
      <c r="E334" s="92" t="s">
        <v>284</v>
      </c>
      <c r="F334" s="95">
        <v>326.7</v>
      </c>
      <c r="G334" s="92" t="s">
        <v>122</v>
      </c>
      <c r="H334" s="95">
        <v>333.96</v>
      </c>
      <c r="I334" s="94" t="s">
        <v>62</v>
      </c>
      <c r="J334" s="103" t="s">
        <v>6</v>
      </c>
      <c r="K334" s="92" t="s">
        <v>1096</v>
      </c>
      <c r="L334" s="92"/>
      <c r="M334" s="92"/>
      <c r="N334" s="92"/>
    </row>
    <row r="335" spans="1:14" ht="15.75" hidden="1">
      <c r="A335" s="92">
        <v>473</v>
      </c>
      <c r="B335" s="92"/>
      <c r="C335" s="93">
        <v>2019</v>
      </c>
      <c r="D335" s="92" t="s">
        <v>124</v>
      </c>
      <c r="E335" s="92" t="s">
        <v>284</v>
      </c>
      <c r="F335" s="95">
        <v>2161.48</v>
      </c>
      <c r="G335" s="92" t="s">
        <v>122</v>
      </c>
      <c r="H335" s="95">
        <v>2401.12</v>
      </c>
      <c r="I335" s="94" t="s">
        <v>62</v>
      </c>
      <c r="J335" s="103" t="s">
        <v>6</v>
      </c>
      <c r="K335" s="92" t="s">
        <v>1096</v>
      </c>
      <c r="L335" s="92"/>
      <c r="M335" s="92"/>
      <c r="N335" s="92"/>
    </row>
    <row r="336" spans="1:14" ht="15.75" hidden="1">
      <c r="A336" s="92">
        <v>474</v>
      </c>
      <c r="B336" s="92"/>
      <c r="C336" s="93">
        <v>2019</v>
      </c>
      <c r="D336" s="92" t="s">
        <v>124</v>
      </c>
      <c r="E336" s="92" t="s">
        <v>284</v>
      </c>
      <c r="F336" s="95">
        <v>9714.7199999999993</v>
      </c>
      <c r="G336" s="92" t="s">
        <v>122</v>
      </c>
      <c r="H336" s="95">
        <v>10732.23</v>
      </c>
      <c r="I336" s="94" t="s">
        <v>62</v>
      </c>
      <c r="J336" s="103" t="s">
        <v>6</v>
      </c>
      <c r="K336" s="92" t="s">
        <v>1096</v>
      </c>
      <c r="L336" s="92"/>
      <c r="M336" s="92"/>
      <c r="N336" s="92"/>
    </row>
    <row r="337" spans="1:14" ht="15.75" hidden="1">
      <c r="A337" s="92">
        <v>475</v>
      </c>
      <c r="B337" s="92"/>
      <c r="C337" s="93">
        <v>2019</v>
      </c>
      <c r="D337" s="92" t="s">
        <v>124</v>
      </c>
      <c r="E337" s="92" t="s">
        <v>285</v>
      </c>
      <c r="F337" s="95">
        <v>2894.32</v>
      </c>
      <c r="G337" s="92" t="s">
        <v>122</v>
      </c>
      <c r="H337" s="95">
        <v>4204.01</v>
      </c>
      <c r="I337" s="94" t="s">
        <v>62</v>
      </c>
      <c r="J337" s="103" t="s">
        <v>6</v>
      </c>
      <c r="K337" s="92" t="s">
        <v>1096</v>
      </c>
      <c r="L337" s="92"/>
      <c r="M337" s="92"/>
      <c r="N337" s="92"/>
    </row>
    <row r="338" spans="1:14" ht="15.75" hidden="1">
      <c r="A338" s="92">
        <v>476</v>
      </c>
      <c r="B338" s="92"/>
      <c r="C338" s="93">
        <v>2019</v>
      </c>
      <c r="D338" s="92" t="s">
        <v>124</v>
      </c>
      <c r="E338" s="92" t="s">
        <v>285</v>
      </c>
      <c r="F338" s="95">
        <v>423.51</v>
      </c>
      <c r="G338" s="92" t="s">
        <v>122</v>
      </c>
      <c r="H338" s="95">
        <v>1543.01</v>
      </c>
      <c r="I338" s="94" t="s">
        <v>62</v>
      </c>
      <c r="J338" s="103" t="s">
        <v>6</v>
      </c>
      <c r="K338" s="92" t="s">
        <v>1096</v>
      </c>
      <c r="L338" s="92"/>
      <c r="M338" s="92"/>
      <c r="N338" s="92"/>
    </row>
    <row r="339" spans="1:14" ht="15.75" hidden="1">
      <c r="A339" s="92">
        <v>477</v>
      </c>
      <c r="B339" s="92"/>
      <c r="C339" s="93">
        <v>2019</v>
      </c>
      <c r="D339" s="92" t="s">
        <v>124</v>
      </c>
      <c r="E339" s="92" t="s">
        <v>285</v>
      </c>
      <c r="F339" s="95">
        <v>68.97</v>
      </c>
      <c r="G339" s="92" t="s">
        <v>122</v>
      </c>
      <c r="H339" s="95">
        <v>1425.2</v>
      </c>
      <c r="I339" s="94" t="s">
        <v>62</v>
      </c>
      <c r="J339" s="103" t="s">
        <v>6</v>
      </c>
      <c r="K339" s="92" t="s">
        <v>1096</v>
      </c>
      <c r="L339" s="92"/>
      <c r="M339" s="92"/>
      <c r="N339" s="92"/>
    </row>
    <row r="340" spans="1:14" ht="15.75" hidden="1">
      <c r="A340" s="92">
        <v>478</v>
      </c>
      <c r="B340" s="92"/>
      <c r="C340" s="93">
        <v>2019</v>
      </c>
      <c r="D340" s="92" t="s">
        <v>124</v>
      </c>
      <c r="E340" s="92" t="s">
        <v>285</v>
      </c>
      <c r="F340" s="95">
        <v>68.97</v>
      </c>
      <c r="G340" s="92" t="s">
        <v>122</v>
      </c>
      <c r="H340" s="95">
        <v>1425.19</v>
      </c>
      <c r="I340" s="94" t="s">
        <v>62</v>
      </c>
      <c r="J340" s="103" t="s">
        <v>6</v>
      </c>
      <c r="K340" s="92" t="s">
        <v>1096</v>
      </c>
      <c r="L340" s="92"/>
      <c r="M340" s="92"/>
      <c r="N340" s="92"/>
    </row>
    <row r="341" spans="1:14" ht="15.75" hidden="1">
      <c r="A341" s="92">
        <v>479</v>
      </c>
      <c r="B341" s="92"/>
      <c r="C341" s="93">
        <v>2019</v>
      </c>
      <c r="D341" s="92" t="s">
        <v>124</v>
      </c>
      <c r="E341" s="92" t="s">
        <v>285</v>
      </c>
      <c r="F341" s="95">
        <v>68.97</v>
      </c>
      <c r="G341" s="92" t="s">
        <v>122</v>
      </c>
      <c r="H341" s="95">
        <v>1425.2</v>
      </c>
      <c r="I341" s="94" t="s">
        <v>62</v>
      </c>
      <c r="J341" s="103" t="s">
        <v>6</v>
      </c>
      <c r="K341" s="92" t="s">
        <v>1096</v>
      </c>
      <c r="L341" s="92"/>
      <c r="M341" s="92"/>
      <c r="N341" s="92"/>
    </row>
    <row r="342" spans="1:14" ht="15.75" hidden="1">
      <c r="A342" s="92">
        <v>480</v>
      </c>
      <c r="B342" s="92"/>
      <c r="C342" s="93">
        <v>2019</v>
      </c>
      <c r="D342" s="92" t="s">
        <v>124</v>
      </c>
      <c r="E342" s="92" t="s">
        <v>285</v>
      </c>
      <c r="F342" s="95">
        <v>1884.58</v>
      </c>
      <c r="G342" s="92" t="s">
        <v>122</v>
      </c>
      <c r="H342" s="95">
        <v>3710.01</v>
      </c>
      <c r="I342" s="94" t="s">
        <v>62</v>
      </c>
      <c r="J342" s="103" t="s">
        <v>6</v>
      </c>
      <c r="K342" s="92" t="s">
        <v>1096</v>
      </c>
      <c r="L342" s="92"/>
      <c r="M342" s="92"/>
      <c r="N342" s="92"/>
    </row>
    <row r="343" spans="1:14" ht="15.75" hidden="1">
      <c r="A343" s="92">
        <v>481</v>
      </c>
      <c r="B343" s="92"/>
      <c r="C343" s="93">
        <v>2019</v>
      </c>
      <c r="D343" s="92" t="s">
        <v>124</v>
      </c>
      <c r="E343" s="92" t="s">
        <v>285</v>
      </c>
      <c r="F343" s="95">
        <v>5259.87</v>
      </c>
      <c r="G343" s="92" t="s">
        <v>122</v>
      </c>
      <c r="H343" s="95">
        <v>6002.99</v>
      </c>
      <c r="I343" s="94" t="s">
        <v>62</v>
      </c>
      <c r="J343" s="103" t="s">
        <v>6</v>
      </c>
      <c r="K343" s="92" t="s">
        <v>1096</v>
      </c>
      <c r="L343" s="92"/>
      <c r="M343" s="92"/>
      <c r="N343" s="92"/>
    </row>
    <row r="344" spans="1:14" ht="15.75" hidden="1">
      <c r="A344" s="92">
        <v>482</v>
      </c>
      <c r="B344" s="92"/>
      <c r="C344" s="93">
        <v>2019</v>
      </c>
      <c r="D344" s="92" t="s">
        <v>124</v>
      </c>
      <c r="E344" s="92" t="s">
        <v>285</v>
      </c>
      <c r="F344" s="95">
        <v>118.33</v>
      </c>
      <c r="G344" s="92" t="s">
        <v>122</v>
      </c>
      <c r="H344" s="95">
        <v>1562.4</v>
      </c>
      <c r="I344" s="94" t="s">
        <v>62</v>
      </c>
      <c r="J344" s="103" t="s">
        <v>6</v>
      </c>
      <c r="K344" s="92" t="s">
        <v>1096</v>
      </c>
      <c r="L344" s="92"/>
      <c r="M344" s="92"/>
      <c r="N344" s="92"/>
    </row>
    <row r="345" spans="1:14" ht="15.75" hidden="1">
      <c r="A345" s="92">
        <v>483</v>
      </c>
      <c r="B345" s="92"/>
      <c r="C345" s="93">
        <v>2019</v>
      </c>
      <c r="D345" s="92" t="s">
        <v>124</v>
      </c>
      <c r="E345" s="92" t="s">
        <v>285</v>
      </c>
      <c r="F345" s="95">
        <v>815.55</v>
      </c>
      <c r="G345" s="92" t="s">
        <v>122</v>
      </c>
      <c r="H345" s="95">
        <v>1636</v>
      </c>
      <c r="I345" s="94" t="s">
        <v>62</v>
      </c>
      <c r="J345" s="103" t="s">
        <v>6</v>
      </c>
      <c r="K345" s="92" t="s">
        <v>1096</v>
      </c>
      <c r="L345" s="92"/>
      <c r="M345" s="92"/>
      <c r="N345" s="92"/>
    </row>
    <row r="346" spans="1:14" ht="15.75" hidden="1">
      <c r="A346" s="92">
        <v>484</v>
      </c>
      <c r="B346" s="92"/>
      <c r="C346" s="93">
        <v>2019</v>
      </c>
      <c r="D346" s="92" t="s">
        <v>124</v>
      </c>
      <c r="E346" s="92" t="s">
        <v>285</v>
      </c>
      <c r="F346" s="95">
        <v>75.03</v>
      </c>
      <c r="G346" s="92" t="s">
        <v>122</v>
      </c>
      <c r="H346" s="95">
        <v>1120.5</v>
      </c>
      <c r="I346" s="94" t="s">
        <v>62</v>
      </c>
      <c r="J346" s="103" t="s">
        <v>6</v>
      </c>
      <c r="K346" s="92" t="s">
        <v>1096</v>
      </c>
      <c r="L346" s="92"/>
      <c r="M346" s="92"/>
      <c r="N346" s="92"/>
    </row>
    <row r="347" spans="1:14" ht="15.75" hidden="1">
      <c r="A347" s="92">
        <v>485</v>
      </c>
      <c r="B347" s="92"/>
      <c r="C347" s="93">
        <v>2019</v>
      </c>
      <c r="D347" s="92" t="s">
        <v>124</v>
      </c>
      <c r="E347" s="92" t="s">
        <v>285</v>
      </c>
      <c r="F347" s="95">
        <v>75.03</v>
      </c>
      <c r="G347" s="92" t="s">
        <v>122</v>
      </c>
      <c r="H347" s="95">
        <v>1377.2</v>
      </c>
      <c r="I347" s="94" t="s">
        <v>62</v>
      </c>
      <c r="J347" s="103" t="s">
        <v>6</v>
      </c>
      <c r="K347" s="92" t="s">
        <v>1096</v>
      </c>
      <c r="L347" s="92"/>
      <c r="M347" s="92"/>
      <c r="N347" s="92"/>
    </row>
    <row r="348" spans="1:14" ht="15.75" hidden="1">
      <c r="A348" s="92">
        <v>486</v>
      </c>
      <c r="B348" s="92"/>
      <c r="C348" s="93">
        <v>2019</v>
      </c>
      <c r="D348" s="92" t="s">
        <v>124</v>
      </c>
      <c r="E348" s="92" t="s">
        <v>285</v>
      </c>
      <c r="F348" s="95">
        <v>75.03</v>
      </c>
      <c r="G348" s="92" t="s">
        <v>122</v>
      </c>
      <c r="H348" s="95">
        <v>1377.2</v>
      </c>
      <c r="I348" s="94" t="s">
        <v>62</v>
      </c>
      <c r="J348" s="103" t="s">
        <v>6</v>
      </c>
      <c r="K348" s="92" t="s">
        <v>1096</v>
      </c>
      <c r="L348" s="92"/>
      <c r="M348" s="92"/>
      <c r="N348" s="92"/>
    </row>
    <row r="349" spans="1:14" ht="15.75" hidden="1">
      <c r="A349" s="92">
        <v>487</v>
      </c>
      <c r="B349" s="92"/>
      <c r="C349" s="93">
        <v>2019</v>
      </c>
      <c r="D349" s="92" t="s">
        <v>124</v>
      </c>
      <c r="E349" s="92" t="s">
        <v>285</v>
      </c>
      <c r="F349" s="95">
        <v>75.03</v>
      </c>
      <c r="G349" s="92" t="s">
        <v>122</v>
      </c>
      <c r="H349" s="95">
        <v>1377.2</v>
      </c>
      <c r="I349" s="94" t="s">
        <v>62</v>
      </c>
      <c r="J349" s="103" t="s">
        <v>6</v>
      </c>
      <c r="K349" s="92" t="s">
        <v>1096</v>
      </c>
      <c r="L349" s="92"/>
      <c r="M349" s="92"/>
      <c r="N349" s="92"/>
    </row>
    <row r="350" spans="1:14" ht="15.75">
      <c r="A350" s="92">
        <v>490</v>
      </c>
      <c r="B350" s="92"/>
      <c r="C350" s="93">
        <v>2019</v>
      </c>
      <c r="D350" s="92" t="s">
        <v>133</v>
      </c>
      <c r="E350" s="92" t="s">
        <v>291</v>
      </c>
      <c r="F350" s="95">
        <v>640061.82999999996</v>
      </c>
      <c r="G350" s="92" t="s">
        <v>119</v>
      </c>
      <c r="H350" s="95">
        <v>641647.42000000004</v>
      </c>
      <c r="I350" s="94" t="s">
        <v>68</v>
      </c>
      <c r="J350" s="103" t="s">
        <v>2</v>
      </c>
      <c r="K350" s="92" t="s">
        <v>69</v>
      </c>
      <c r="L350" s="92"/>
      <c r="M350" s="92"/>
      <c r="N350" s="92"/>
    </row>
    <row r="351" spans="1:14" ht="15.75">
      <c r="A351" s="92">
        <v>491</v>
      </c>
      <c r="B351" s="92"/>
      <c r="C351" s="93">
        <v>2019</v>
      </c>
      <c r="D351" s="92" t="s">
        <v>72</v>
      </c>
      <c r="E351" s="92" t="s">
        <v>292</v>
      </c>
      <c r="F351" s="95">
        <v>241784.43</v>
      </c>
      <c r="G351" s="92" t="s">
        <v>119</v>
      </c>
      <c r="H351" s="95">
        <v>410181.48</v>
      </c>
      <c r="I351" s="94" t="s">
        <v>71</v>
      </c>
      <c r="J351" s="103" t="s">
        <v>2</v>
      </c>
      <c r="K351" s="92" t="s">
        <v>69</v>
      </c>
      <c r="L351" s="92"/>
      <c r="M351" s="92"/>
      <c r="N351" s="92"/>
    </row>
    <row r="352" spans="1:14" ht="15.75">
      <c r="A352" s="92">
        <v>492</v>
      </c>
      <c r="B352" s="92"/>
      <c r="C352" s="93">
        <v>2019</v>
      </c>
      <c r="D352" s="92" t="s">
        <v>120</v>
      </c>
      <c r="E352" s="92" t="s">
        <v>293</v>
      </c>
      <c r="F352" s="95">
        <v>34397.879999999997</v>
      </c>
      <c r="G352" s="92" t="s">
        <v>119</v>
      </c>
      <c r="H352" s="95">
        <v>43271.54</v>
      </c>
      <c r="I352" s="94" t="s">
        <v>84</v>
      </c>
      <c r="J352" s="103" t="s">
        <v>2</v>
      </c>
      <c r="K352" s="92" t="s">
        <v>69</v>
      </c>
      <c r="L352" s="92"/>
      <c r="M352" s="92"/>
      <c r="N352" s="92"/>
    </row>
    <row r="353" spans="1:14" ht="15.75">
      <c r="A353" s="92">
        <v>493</v>
      </c>
      <c r="B353" s="92"/>
      <c r="C353" s="93">
        <v>2019</v>
      </c>
      <c r="D353" s="92" t="s">
        <v>117</v>
      </c>
      <c r="E353" s="92" t="s">
        <v>294</v>
      </c>
      <c r="F353" s="95">
        <v>1011316.33</v>
      </c>
      <c r="G353" s="92" t="s">
        <v>119</v>
      </c>
      <c r="H353" s="95">
        <v>1082345.08</v>
      </c>
      <c r="I353" s="94" t="s">
        <v>65</v>
      </c>
      <c r="J353" s="103" t="s">
        <v>2</v>
      </c>
      <c r="K353" s="92" t="s">
        <v>69</v>
      </c>
      <c r="L353" s="92"/>
      <c r="M353" s="92"/>
      <c r="N353" s="92"/>
    </row>
    <row r="354" spans="1:14" ht="15.75">
      <c r="A354" s="92">
        <v>494</v>
      </c>
      <c r="B354" s="92"/>
      <c r="C354" s="93">
        <v>2019</v>
      </c>
      <c r="D354" s="92" t="s">
        <v>117</v>
      </c>
      <c r="E354" s="92" t="s">
        <v>294</v>
      </c>
      <c r="F354" s="95">
        <v>815321.57</v>
      </c>
      <c r="G354" s="92" t="s">
        <v>119</v>
      </c>
      <c r="H354" s="95">
        <v>866525.64</v>
      </c>
      <c r="I354" s="94" t="s">
        <v>65</v>
      </c>
      <c r="J354" s="103" t="s">
        <v>2</v>
      </c>
      <c r="K354" s="92" t="s">
        <v>69</v>
      </c>
      <c r="L354" s="92"/>
      <c r="M354" s="92"/>
      <c r="N354" s="92"/>
    </row>
    <row r="355" spans="1:14" ht="15.75">
      <c r="A355" s="96">
        <v>495</v>
      </c>
      <c r="B355" s="96">
        <v>1</v>
      </c>
      <c r="C355" s="96">
        <v>2019</v>
      </c>
      <c r="D355" s="92" t="s">
        <v>117</v>
      </c>
      <c r="E355" s="92" t="s">
        <v>294</v>
      </c>
      <c r="F355" s="99">
        <v>18569.79</v>
      </c>
      <c r="G355" s="92" t="s">
        <v>119</v>
      </c>
      <c r="H355" s="99">
        <v>18569.79</v>
      </c>
      <c r="I355" s="97">
        <v>18</v>
      </c>
      <c r="J355" s="103" t="s">
        <v>2</v>
      </c>
      <c r="K355" s="92" t="s">
        <v>69</v>
      </c>
      <c r="L355" s="92"/>
      <c r="M355" s="92"/>
      <c r="N355" s="92"/>
    </row>
    <row r="356" spans="1:14" ht="15.75">
      <c r="A356" s="92">
        <v>495</v>
      </c>
      <c r="B356" s="92"/>
      <c r="C356" s="93">
        <v>2019</v>
      </c>
      <c r="D356" s="92" t="s">
        <v>117</v>
      </c>
      <c r="E356" s="92" t="s">
        <v>294</v>
      </c>
      <c r="F356" s="95">
        <v>1022587.12</v>
      </c>
      <c r="G356" s="92" t="s">
        <v>119</v>
      </c>
      <c r="H356" s="95">
        <v>1168748.1599999999</v>
      </c>
      <c r="I356" s="94" t="s">
        <v>65</v>
      </c>
      <c r="J356" s="103" t="s">
        <v>2</v>
      </c>
      <c r="K356" s="92" t="s">
        <v>69</v>
      </c>
      <c r="L356" s="92"/>
      <c r="M356" s="92"/>
      <c r="N356" s="92"/>
    </row>
    <row r="357" spans="1:14" ht="15.75">
      <c r="A357" s="92">
        <v>496</v>
      </c>
      <c r="B357" s="92"/>
      <c r="C357" s="93">
        <v>2019</v>
      </c>
      <c r="D357" s="92" t="s">
        <v>117</v>
      </c>
      <c r="E357" s="92" t="s">
        <v>294</v>
      </c>
      <c r="F357" s="95">
        <v>165018.07999999999</v>
      </c>
      <c r="G357" s="92" t="s">
        <v>119</v>
      </c>
      <c r="H357" s="95">
        <v>179210.02</v>
      </c>
      <c r="I357" s="94" t="s">
        <v>65</v>
      </c>
      <c r="J357" s="103" t="s">
        <v>2</v>
      </c>
      <c r="K357" s="92" t="s">
        <v>69</v>
      </c>
      <c r="L357" s="92"/>
      <c r="M357" s="92"/>
      <c r="N357" s="92"/>
    </row>
    <row r="358" spans="1:14" ht="15.75" hidden="1">
      <c r="A358" s="92">
        <v>497</v>
      </c>
      <c r="B358" s="92"/>
      <c r="C358" s="93">
        <v>2019</v>
      </c>
      <c r="D358" s="92" t="s">
        <v>124</v>
      </c>
      <c r="E358" s="92" t="s">
        <v>295</v>
      </c>
      <c r="F358" s="95">
        <v>1493140</v>
      </c>
      <c r="G358" s="92" t="s">
        <v>122</v>
      </c>
      <c r="H358" s="95">
        <v>1559999.99</v>
      </c>
      <c r="I358" s="94" t="s">
        <v>62</v>
      </c>
      <c r="J358" s="103" t="s">
        <v>6</v>
      </c>
      <c r="K358" s="92" t="s">
        <v>1096</v>
      </c>
      <c r="L358" s="92"/>
      <c r="M358" s="92"/>
      <c r="N358" s="92"/>
    </row>
    <row r="359" spans="1:14" ht="15.75" hidden="1">
      <c r="A359" s="92">
        <v>498</v>
      </c>
      <c r="B359" s="92"/>
      <c r="C359" s="93">
        <v>2019</v>
      </c>
      <c r="D359" s="92" t="s">
        <v>117</v>
      </c>
      <c r="E359" s="92" t="s">
        <v>263</v>
      </c>
      <c r="F359" s="95">
        <v>7843.34</v>
      </c>
      <c r="G359" s="92" t="s">
        <v>119</v>
      </c>
      <c r="H359" s="95">
        <v>9903.2199999999993</v>
      </c>
      <c r="I359" s="94" t="s">
        <v>65</v>
      </c>
      <c r="J359" s="103" t="s">
        <v>2</v>
      </c>
      <c r="K359" s="92" t="s">
        <v>89</v>
      </c>
      <c r="L359" s="92"/>
      <c r="M359" s="92"/>
      <c r="N359" s="92"/>
    </row>
    <row r="360" spans="1:14" ht="15.75">
      <c r="A360" s="92">
        <v>499</v>
      </c>
      <c r="B360" s="92"/>
      <c r="C360" s="93">
        <v>2019</v>
      </c>
      <c r="D360" s="92" t="s">
        <v>120</v>
      </c>
      <c r="E360" s="92" t="s">
        <v>296</v>
      </c>
      <c r="F360" s="95">
        <v>6662.88</v>
      </c>
      <c r="G360" s="92" t="s">
        <v>119</v>
      </c>
      <c r="H360" s="95">
        <v>26051.759999999998</v>
      </c>
      <c r="I360" s="94" t="s">
        <v>84</v>
      </c>
      <c r="J360" s="103" t="s">
        <v>2</v>
      </c>
      <c r="K360" s="92" t="s">
        <v>69</v>
      </c>
      <c r="L360" s="92"/>
      <c r="M360" s="92"/>
      <c r="N360" s="92"/>
    </row>
    <row r="361" spans="1:14" ht="15.75" hidden="1">
      <c r="A361" s="92">
        <v>500</v>
      </c>
      <c r="B361" s="92"/>
      <c r="C361" s="93">
        <v>2019</v>
      </c>
      <c r="D361" s="92" t="s">
        <v>141</v>
      </c>
      <c r="E361" s="92" t="s">
        <v>297</v>
      </c>
      <c r="F361" s="95">
        <v>67639</v>
      </c>
      <c r="G361" s="92" t="s">
        <v>119</v>
      </c>
      <c r="H361" s="95">
        <v>100000</v>
      </c>
      <c r="I361" s="94" t="s">
        <v>75</v>
      </c>
      <c r="J361" s="103" t="s">
        <v>2</v>
      </c>
      <c r="K361" s="92" t="s">
        <v>89</v>
      </c>
      <c r="L361" s="92"/>
      <c r="M361" s="92"/>
      <c r="N361" s="92"/>
    </row>
    <row r="362" spans="1:14" ht="15.75" hidden="1">
      <c r="A362" s="92">
        <v>501</v>
      </c>
      <c r="B362" s="92"/>
      <c r="C362" s="93">
        <v>2019</v>
      </c>
      <c r="D362" s="92" t="s">
        <v>133</v>
      </c>
      <c r="E362" s="92" t="s">
        <v>298</v>
      </c>
      <c r="F362" s="95">
        <v>92960.91</v>
      </c>
      <c r="G362" s="92" t="s">
        <v>119</v>
      </c>
      <c r="H362" s="95">
        <v>119181.04</v>
      </c>
      <c r="I362" s="94" t="s">
        <v>68</v>
      </c>
      <c r="J362" s="103" t="s">
        <v>2</v>
      </c>
      <c r="K362" s="92" t="s">
        <v>1096</v>
      </c>
      <c r="L362" s="92"/>
      <c r="M362" s="92"/>
      <c r="N362" s="92"/>
    </row>
    <row r="363" spans="1:14" ht="15.75" hidden="1">
      <c r="A363" s="92">
        <v>502</v>
      </c>
      <c r="B363" s="92"/>
      <c r="C363" s="93">
        <v>2019</v>
      </c>
      <c r="D363" s="92" t="s">
        <v>124</v>
      </c>
      <c r="E363" s="92" t="s">
        <v>299</v>
      </c>
      <c r="F363" s="95">
        <v>69696</v>
      </c>
      <c r="G363" s="92" t="s">
        <v>119</v>
      </c>
      <c r="H363" s="95">
        <v>76423.679999999993</v>
      </c>
      <c r="I363" s="94" t="s">
        <v>62</v>
      </c>
      <c r="J363" s="103" t="s">
        <v>6</v>
      </c>
      <c r="K363" s="92" t="s">
        <v>89</v>
      </c>
      <c r="L363" s="92"/>
      <c r="M363" s="92"/>
      <c r="N363" s="92"/>
    </row>
    <row r="364" spans="1:14" ht="15.75" hidden="1">
      <c r="A364" s="92">
        <v>503</v>
      </c>
      <c r="B364" s="92"/>
      <c r="C364" s="93">
        <v>2019</v>
      </c>
      <c r="D364" s="92" t="s">
        <v>124</v>
      </c>
      <c r="E364" s="92" t="s">
        <v>300</v>
      </c>
      <c r="F364" s="95">
        <v>32118.240000000002</v>
      </c>
      <c r="G364" s="92" t="s">
        <v>119</v>
      </c>
      <c r="H364" s="95">
        <v>32118.240000000002</v>
      </c>
      <c r="I364" s="94" t="s">
        <v>62</v>
      </c>
      <c r="J364" s="103" t="s">
        <v>6</v>
      </c>
      <c r="K364" s="92" t="s">
        <v>63</v>
      </c>
      <c r="L364" s="92" t="s">
        <v>64</v>
      </c>
      <c r="M364" s="92"/>
      <c r="N364" s="92" t="s">
        <v>95</v>
      </c>
    </row>
    <row r="365" spans="1:14" ht="15.75" hidden="1">
      <c r="A365" s="92">
        <v>504</v>
      </c>
      <c r="B365" s="92"/>
      <c r="C365" s="93">
        <v>2019</v>
      </c>
      <c r="D365" s="92" t="s">
        <v>124</v>
      </c>
      <c r="E365" s="92" t="s">
        <v>301</v>
      </c>
      <c r="F365" s="95">
        <v>1036101.99</v>
      </c>
      <c r="G365" s="92" t="s">
        <v>156</v>
      </c>
      <c r="H365" s="95">
        <v>1067283.0900000001</v>
      </c>
      <c r="I365" s="94" t="s">
        <v>62</v>
      </c>
      <c r="J365" s="103" t="s">
        <v>6</v>
      </c>
      <c r="K365" s="92" t="s">
        <v>1096</v>
      </c>
      <c r="L365" s="92"/>
      <c r="M365" s="92"/>
      <c r="N365" s="92"/>
    </row>
    <row r="366" spans="1:14" ht="15.75" hidden="1">
      <c r="A366" s="92">
        <v>505</v>
      </c>
      <c r="B366" s="92"/>
      <c r="C366" s="93">
        <v>2019</v>
      </c>
      <c r="D366" s="92" t="s">
        <v>143</v>
      </c>
      <c r="E366" s="92" t="s">
        <v>302</v>
      </c>
      <c r="F366" s="95">
        <v>22699.599999999999</v>
      </c>
      <c r="G366" s="92" t="s">
        <v>122</v>
      </c>
      <c r="H366" s="95">
        <v>34091.75</v>
      </c>
      <c r="I366" s="94" t="s">
        <v>76</v>
      </c>
      <c r="J366" s="103" t="s">
        <v>2</v>
      </c>
      <c r="K366" s="92" t="s">
        <v>1096</v>
      </c>
      <c r="L366" s="92"/>
      <c r="M366" s="92"/>
      <c r="N366" s="92"/>
    </row>
    <row r="367" spans="1:14" ht="15.75" hidden="1">
      <c r="A367" s="92">
        <v>506</v>
      </c>
      <c r="B367" s="92"/>
      <c r="C367" s="93">
        <v>2019</v>
      </c>
      <c r="D367" s="92" t="s">
        <v>143</v>
      </c>
      <c r="E367" s="92" t="s">
        <v>302</v>
      </c>
      <c r="F367" s="95">
        <v>14332.45</v>
      </c>
      <c r="G367" s="92" t="s">
        <v>122</v>
      </c>
      <c r="H367" s="95">
        <v>18091.18</v>
      </c>
      <c r="I367" s="94" t="s">
        <v>76</v>
      </c>
      <c r="J367" s="103" t="s">
        <v>2</v>
      </c>
      <c r="K367" s="92" t="s">
        <v>1096</v>
      </c>
      <c r="L367" s="92"/>
      <c r="M367" s="92"/>
      <c r="N367" s="92"/>
    </row>
    <row r="368" spans="1:14" ht="15.75" hidden="1">
      <c r="A368" s="92">
        <v>507</v>
      </c>
      <c r="B368" s="92"/>
      <c r="C368" s="93">
        <v>2019</v>
      </c>
      <c r="D368" s="92" t="s">
        <v>143</v>
      </c>
      <c r="E368" s="92" t="s">
        <v>302</v>
      </c>
      <c r="F368" s="95">
        <v>24542.28</v>
      </c>
      <c r="G368" s="92" t="s">
        <v>122</v>
      </c>
      <c r="H368" s="95">
        <v>25241.93</v>
      </c>
      <c r="I368" s="94" t="s">
        <v>76</v>
      </c>
      <c r="J368" s="103" t="s">
        <v>2</v>
      </c>
      <c r="K368" s="92" t="s">
        <v>1096</v>
      </c>
      <c r="L368" s="92"/>
      <c r="M368" s="92"/>
      <c r="N368" s="92"/>
    </row>
    <row r="369" spans="1:14" ht="15.75" hidden="1">
      <c r="A369" s="92">
        <v>508</v>
      </c>
      <c r="B369" s="92"/>
      <c r="C369" s="93">
        <v>2019</v>
      </c>
      <c r="D369" s="92" t="s">
        <v>143</v>
      </c>
      <c r="E369" s="92" t="s">
        <v>302</v>
      </c>
      <c r="F369" s="95">
        <v>60615.85</v>
      </c>
      <c r="G369" s="92" t="s">
        <v>122</v>
      </c>
      <c r="H369" s="95">
        <v>82858.61</v>
      </c>
      <c r="I369" s="94" t="s">
        <v>76</v>
      </c>
      <c r="J369" s="103" t="s">
        <v>2</v>
      </c>
      <c r="K369" s="92" t="s">
        <v>1096</v>
      </c>
      <c r="L369" s="92"/>
      <c r="M369" s="92"/>
      <c r="N369" s="92"/>
    </row>
    <row r="370" spans="1:14" ht="15.75" hidden="1">
      <c r="A370" s="92">
        <v>509</v>
      </c>
      <c r="B370" s="92"/>
      <c r="C370" s="93">
        <v>2019</v>
      </c>
      <c r="D370" s="92" t="s">
        <v>124</v>
      </c>
      <c r="E370" s="92" t="s">
        <v>303</v>
      </c>
      <c r="F370" s="95">
        <v>5281.65</v>
      </c>
      <c r="G370" s="92" t="s">
        <v>119</v>
      </c>
      <c r="H370" s="95">
        <v>5281.65</v>
      </c>
      <c r="I370" s="94" t="s">
        <v>62</v>
      </c>
      <c r="J370" s="103" t="s">
        <v>6</v>
      </c>
      <c r="K370" s="92" t="s">
        <v>63</v>
      </c>
      <c r="L370" s="92" t="s">
        <v>64</v>
      </c>
      <c r="M370" s="92"/>
      <c r="N370" s="92" t="s">
        <v>95</v>
      </c>
    </row>
    <row r="371" spans="1:14" ht="15.75" hidden="1">
      <c r="A371" s="92">
        <v>510</v>
      </c>
      <c r="B371" s="92"/>
      <c r="C371" s="93">
        <v>2019</v>
      </c>
      <c r="D371" s="92" t="s">
        <v>143</v>
      </c>
      <c r="E371" s="92" t="s">
        <v>304</v>
      </c>
      <c r="F371" s="95">
        <v>65703.240000000005</v>
      </c>
      <c r="G371" s="92" t="s">
        <v>119</v>
      </c>
      <c r="H371" s="95">
        <v>83761.69</v>
      </c>
      <c r="I371" s="94" t="s">
        <v>76</v>
      </c>
      <c r="J371" s="103" t="s">
        <v>2</v>
      </c>
      <c r="K371" s="92" t="s">
        <v>89</v>
      </c>
      <c r="L371" s="92"/>
      <c r="M371" s="92"/>
      <c r="N371" s="92"/>
    </row>
    <row r="372" spans="1:14" ht="15.75">
      <c r="A372" s="92">
        <v>511</v>
      </c>
      <c r="B372" s="92"/>
      <c r="C372" s="93">
        <v>2019</v>
      </c>
      <c r="D372" s="92" t="s">
        <v>133</v>
      </c>
      <c r="E372" s="92" t="s">
        <v>305</v>
      </c>
      <c r="F372" s="95">
        <v>134160.03</v>
      </c>
      <c r="G372" s="92" t="s">
        <v>119</v>
      </c>
      <c r="H372" s="95">
        <v>242429.16</v>
      </c>
      <c r="I372" s="94" t="s">
        <v>68</v>
      </c>
      <c r="J372" s="103" t="s">
        <v>2</v>
      </c>
      <c r="K372" s="92" t="s">
        <v>69</v>
      </c>
      <c r="L372" s="92"/>
      <c r="M372" s="92"/>
      <c r="N372" s="92"/>
    </row>
    <row r="373" spans="1:14" ht="15.75" hidden="1">
      <c r="A373" s="92">
        <v>514</v>
      </c>
      <c r="B373" s="92"/>
      <c r="C373" s="93">
        <v>2019</v>
      </c>
      <c r="D373" s="92" t="s">
        <v>124</v>
      </c>
      <c r="E373" s="92" t="s">
        <v>306</v>
      </c>
      <c r="F373" s="95">
        <v>5434.06</v>
      </c>
      <c r="G373" s="92" t="s">
        <v>119</v>
      </c>
      <c r="H373" s="95">
        <v>5434.07</v>
      </c>
      <c r="I373" s="94" t="s">
        <v>62</v>
      </c>
      <c r="J373" s="103" t="s">
        <v>6</v>
      </c>
      <c r="K373" s="92" t="s">
        <v>63</v>
      </c>
      <c r="L373" s="92" t="s">
        <v>64</v>
      </c>
      <c r="M373" s="92"/>
      <c r="N373" s="92" t="s">
        <v>95</v>
      </c>
    </row>
    <row r="374" spans="1:14" ht="15.75" hidden="1">
      <c r="A374" s="92">
        <v>515</v>
      </c>
      <c r="B374" s="92"/>
      <c r="C374" s="93">
        <v>2019</v>
      </c>
      <c r="D374" s="92" t="s">
        <v>133</v>
      </c>
      <c r="E374" s="92" t="s">
        <v>307</v>
      </c>
      <c r="F374" s="95">
        <v>241995.38</v>
      </c>
      <c r="G374" s="92" t="s">
        <v>156</v>
      </c>
      <c r="H374" s="95">
        <v>359916.05</v>
      </c>
      <c r="I374" s="94" t="s">
        <v>68</v>
      </c>
      <c r="J374" s="103" t="s">
        <v>2</v>
      </c>
      <c r="K374" s="92" t="s">
        <v>89</v>
      </c>
      <c r="L374" s="92"/>
      <c r="M374" s="92"/>
      <c r="N374" s="92"/>
    </row>
    <row r="375" spans="1:14" ht="15.75">
      <c r="A375" s="92">
        <v>516</v>
      </c>
      <c r="B375" s="92"/>
      <c r="C375" s="93">
        <v>2019</v>
      </c>
      <c r="D375" s="92" t="s">
        <v>143</v>
      </c>
      <c r="E375" s="92" t="s">
        <v>308</v>
      </c>
      <c r="F375" s="95">
        <v>36045.85</v>
      </c>
      <c r="G375" s="92" t="s">
        <v>119</v>
      </c>
      <c r="H375" s="95">
        <v>54027.42</v>
      </c>
      <c r="I375" s="94" t="s">
        <v>76</v>
      </c>
      <c r="J375" s="103" t="s">
        <v>2</v>
      </c>
      <c r="K375" s="92" t="s">
        <v>69</v>
      </c>
      <c r="L375" s="92"/>
      <c r="M375" s="92"/>
      <c r="N375" s="92"/>
    </row>
    <row r="376" spans="1:14" ht="15.75" hidden="1">
      <c r="A376" s="92">
        <v>517</v>
      </c>
      <c r="B376" s="92"/>
      <c r="C376" s="93">
        <v>2019</v>
      </c>
      <c r="D376" s="92" t="s">
        <v>143</v>
      </c>
      <c r="E376" s="92" t="s">
        <v>302</v>
      </c>
      <c r="F376" s="95">
        <v>23166.16</v>
      </c>
      <c r="G376" s="92" t="s">
        <v>122</v>
      </c>
      <c r="H376" s="95">
        <v>24862.54</v>
      </c>
      <c r="I376" s="94" t="s">
        <v>76</v>
      </c>
      <c r="J376" s="103" t="s">
        <v>2</v>
      </c>
      <c r="K376" s="92" t="s">
        <v>1096</v>
      </c>
      <c r="L376" s="92"/>
      <c r="M376" s="92"/>
      <c r="N376" s="92"/>
    </row>
    <row r="377" spans="1:14" ht="15.75" hidden="1">
      <c r="A377" s="92">
        <v>518</v>
      </c>
      <c r="B377" s="92"/>
      <c r="C377" s="93">
        <v>2019</v>
      </c>
      <c r="D377" s="92" t="s">
        <v>143</v>
      </c>
      <c r="E377" s="92" t="s">
        <v>302</v>
      </c>
      <c r="F377" s="95">
        <v>33441.480000000003</v>
      </c>
      <c r="G377" s="92" t="s">
        <v>122</v>
      </c>
      <c r="H377" s="95">
        <v>48220.56</v>
      </c>
      <c r="I377" s="94" t="s">
        <v>76</v>
      </c>
      <c r="J377" s="103" t="s">
        <v>2</v>
      </c>
      <c r="K377" s="92" t="s">
        <v>1096</v>
      </c>
      <c r="L377" s="92"/>
      <c r="M377" s="92"/>
      <c r="N377" s="92"/>
    </row>
    <row r="378" spans="1:14" ht="15.75" hidden="1">
      <c r="A378" s="92">
        <v>519</v>
      </c>
      <c r="B378" s="92"/>
      <c r="C378" s="93">
        <v>2019</v>
      </c>
      <c r="D378" s="92" t="s">
        <v>203</v>
      </c>
      <c r="E378" s="92" t="s">
        <v>309</v>
      </c>
      <c r="F378" s="95">
        <v>5000000.01</v>
      </c>
      <c r="G378" s="92" t="s">
        <v>119</v>
      </c>
      <c r="H378" s="95">
        <v>5000000.01</v>
      </c>
      <c r="I378" s="94" t="s">
        <v>70</v>
      </c>
      <c r="J378" s="103" t="s">
        <v>2</v>
      </c>
      <c r="K378" s="92" t="s">
        <v>1096</v>
      </c>
      <c r="L378" s="92"/>
      <c r="M378" s="92"/>
      <c r="N378" s="92"/>
    </row>
    <row r="379" spans="1:14" ht="15.75" hidden="1">
      <c r="A379" s="92">
        <v>520</v>
      </c>
      <c r="B379" s="92"/>
      <c r="C379" s="93">
        <v>2019</v>
      </c>
      <c r="D379" s="92" t="s">
        <v>203</v>
      </c>
      <c r="E379" s="92" t="s">
        <v>310</v>
      </c>
      <c r="F379" s="95">
        <v>5000000.01</v>
      </c>
      <c r="G379" s="92" t="s">
        <v>119</v>
      </c>
      <c r="H379" s="95">
        <v>5000000.01</v>
      </c>
      <c r="I379" s="94" t="s">
        <v>70</v>
      </c>
      <c r="J379" s="103" t="s">
        <v>2</v>
      </c>
      <c r="K379" s="92" t="s">
        <v>1096</v>
      </c>
      <c r="L379" s="92"/>
      <c r="M379" s="92"/>
      <c r="N379" s="92"/>
    </row>
    <row r="380" spans="1:14" ht="15.75" hidden="1">
      <c r="A380" s="92">
        <v>521</v>
      </c>
      <c r="B380" s="92"/>
      <c r="C380" s="93">
        <v>2019</v>
      </c>
      <c r="D380" s="92" t="s">
        <v>203</v>
      </c>
      <c r="E380" s="92" t="s">
        <v>311</v>
      </c>
      <c r="F380" s="95">
        <v>5000000.01</v>
      </c>
      <c r="G380" s="92" t="s">
        <v>119</v>
      </c>
      <c r="H380" s="95">
        <v>5000000.01</v>
      </c>
      <c r="I380" s="94" t="s">
        <v>70</v>
      </c>
      <c r="J380" s="103" t="s">
        <v>2</v>
      </c>
      <c r="K380" s="92" t="s">
        <v>1096</v>
      </c>
      <c r="L380" s="92"/>
      <c r="M380" s="92"/>
      <c r="N380" s="92"/>
    </row>
    <row r="381" spans="1:14" ht="15.75" hidden="1">
      <c r="A381" s="92">
        <v>522</v>
      </c>
      <c r="B381" s="92"/>
      <c r="C381" s="93">
        <v>2019</v>
      </c>
      <c r="D381" s="92" t="s">
        <v>203</v>
      </c>
      <c r="E381" s="92" t="s">
        <v>312</v>
      </c>
      <c r="F381" s="95">
        <v>5000000.01</v>
      </c>
      <c r="G381" s="92" t="s">
        <v>119</v>
      </c>
      <c r="H381" s="95">
        <v>5000000.01</v>
      </c>
      <c r="I381" s="94" t="s">
        <v>70</v>
      </c>
      <c r="J381" s="103" t="s">
        <v>2</v>
      </c>
      <c r="K381" s="92" t="s">
        <v>1096</v>
      </c>
      <c r="L381" s="92"/>
      <c r="M381" s="92"/>
      <c r="N381" s="92"/>
    </row>
    <row r="382" spans="1:14" ht="15.75" hidden="1">
      <c r="A382" s="96">
        <v>580</v>
      </c>
      <c r="B382" s="96">
        <v>2</v>
      </c>
      <c r="C382" s="96">
        <v>2018</v>
      </c>
      <c r="D382" s="92" t="s">
        <v>117</v>
      </c>
      <c r="E382" s="98" t="s">
        <v>313</v>
      </c>
      <c r="F382" s="95">
        <v>0</v>
      </c>
      <c r="G382" s="92" t="s">
        <v>156</v>
      </c>
      <c r="H382" s="95">
        <v>0</v>
      </c>
      <c r="I382" s="97">
        <v>18</v>
      </c>
      <c r="J382" s="103" t="s">
        <v>2</v>
      </c>
      <c r="K382" s="92" t="s">
        <v>1096</v>
      </c>
      <c r="L382" s="92"/>
      <c r="M382" s="92"/>
      <c r="N382" s="92"/>
    </row>
    <row r="383" spans="1:14" ht="15.75" hidden="1">
      <c r="A383" s="92">
        <v>580</v>
      </c>
      <c r="B383" s="92"/>
      <c r="C383" s="93">
        <v>2019</v>
      </c>
      <c r="D383" s="92" t="s">
        <v>124</v>
      </c>
      <c r="E383" s="92" t="s">
        <v>314</v>
      </c>
      <c r="F383" s="95">
        <v>98384.33</v>
      </c>
      <c r="G383" s="92" t="s">
        <v>119</v>
      </c>
      <c r="H383" s="95">
        <v>98384.33</v>
      </c>
      <c r="I383" s="94" t="s">
        <v>62</v>
      </c>
      <c r="J383" s="103" t="s">
        <v>6</v>
      </c>
      <c r="K383" s="92" t="s">
        <v>63</v>
      </c>
      <c r="L383" s="92" t="s">
        <v>64</v>
      </c>
      <c r="M383" s="92"/>
      <c r="N383" s="92" t="s">
        <v>95</v>
      </c>
    </row>
    <row r="384" spans="1:14" ht="15.75" hidden="1">
      <c r="A384" s="92">
        <v>711</v>
      </c>
      <c r="B384" s="92"/>
      <c r="C384" s="93">
        <v>2019</v>
      </c>
      <c r="D384" s="92" t="s">
        <v>120</v>
      </c>
      <c r="E384" s="92" t="s">
        <v>315</v>
      </c>
      <c r="F384" s="95">
        <v>0</v>
      </c>
      <c r="G384" s="92" t="s">
        <v>88</v>
      </c>
      <c r="H384" s="95">
        <v>0</v>
      </c>
      <c r="I384" s="94" t="s">
        <v>84</v>
      </c>
      <c r="J384" s="103" t="s">
        <v>2</v>
      </c>
      <c r="K384" s="92" t="s">
        <v>1096</v>
      </c>
      <c r="L384" s="92"/>
      <c r="M384" s="92"/>
      <c r="N384" s="92"/>
    </row>
    <row r="385" spans="1:14" ht="15.75" hidden="1">
      <c r="A385" s="92">
        <v>808</v>
      </c>
      <c r="B385" s="92"/>
      <c r="C385" s="93">
        <v>2019</v>
      </c>
      <c r="D385" s="92" t="s">
        <v>124</v>
      </c>
      <c r="E385" s="92" t="s">
        <v>316</v>
      </c>
      <c r="F385" s="95">
        <v>39325</v>
      </c>
      <c r="G385" s="92" t="s">
        <v>122</v>
      </c>
      <c r="H385" s="95">
        <v>39325</v>
      </c>
      <c r="I385" s="94" t="s">
        <v>62</v>
      </c>
      <c r="J385" s="103" t="s">
        <v>6</v>
      </c>
      <c r="K385" s="92" t="s">
        <v>1096</v>
      </c>
      <c r="L385" s="92"/>
      <c r="M385" s="92"/>
      <c r="N385" s="92"/>
    </row>
    <row r="386" spans="1:14" ht="15.75" hidden="1">
      <c r="A386" s="92">
        <v>839</v>
      </c>
      <c r="B386" s="92"/>
      <c r="C386" s="93">
        <v>2019</v>
      </c>
      <c r="D386" s="92" t="s">
        <v>124</v>
      </c>
      <c r="E386" s="92" t="s">
        <v>317</v>
      </c>
      <c r="F386" s="95">
        <v>43500</v>
      </c>
      <c r="G386" s="92" t="s">
        <v>119</v>
      </c>
      <c r="H386" s="95">
        <v>43500</v>
      </c>
      <c r="I386" s="94" t="s">
        <v>62</v>
      </c>
      <c r="J386" s="103" t="s">
        <v>6</v>
      </c>
      <c r="K386" s="92" t="s">
        <v>63</v>
      </c>
      <c r="L386" s="92" t="s">
        <v>64</v>
      </c>
      <c r="M386" s="92"/>
      <c r="N386" s="92" t="s">
        <v>95</v>
      </c>
    </row>
    <row r="387" spans="1:14" ht="15.75" hidden="1">
      <c r="A387" s="96">
        <v>932</v>
      </c>
      <c r="B387" s="96">
        <v>1</v>
      </c>
      <c r="C387" s="96">
        <v>2018</v>
      </c>
      <c r="D387" s="92" t="s">
        <v>136</v>
      </c>
      <c r="E387" s="98" t="s">
        <v>318</v>
      </c>
      <c r="F387" s="99">
        <v>7114.8</v>
      </c>
      <c r="G387" s="92" t="s">
        <v>119</v>
      </c>
      <c r="H387" s="99">
        <v>7114.8</v>
      </c>
      <c r="I387" s="97">
        <v>27</v>
      </c>
      <c r="J387" s="103" t="s">
        <v>2</v>
      </c>
      <c r="K387" s="92" t="s">
        <v>1096</v>
      </c>
      <c r="L387" s="92"/>
      <c r="M387" s="92"/>
      <c r="N387" s="92"/>
    </row>
    <row r="388" spans="1:14" ht="15.75">
      <c r="A388" s="92">
        <v>1026</v>
      </c>
      <c r="B388" s="92"/>
      <c r="C388" s="93">
        <v>2019</v>
      </c>
      <c r="D388" s="92" t="s">
        <v>117</v>
      </c>
      <c r="E388" s="92" t="s">
        <v>319</v>
      </c>
      <c r="F388" s="95">
        <v>43025.08</v>
      </c>
      <c r="G388" s="92" t="s">
        <v>119</v>
      </c>
      <c r="H388" s="95">
        <v>59906.81</v>
      </c>
      <c r="I388" s="94" t="s">
        <v>65</v>
      </c>
      <c r="J388" s="103" t="s">
        <v>2</v>
      </c>
      <c r="K388" s="92" t="s">
        <v>69</v>
      </c>
      <c r="L388" s="92"/>
      <c r="M388" s="92"/>
      <c r="N388" s="92"/>
    </row>
    <row r="389" spans="1:14" ht="15.75" hidden="1">
      <c r="A389" s="96">
        <v>1066</v>
      </c>
      <c r="B389" s="96">
        <v>1</v>
      </c>
      <c r="C389" s="96">
        <v>2018</v>
      </c>
      <c r="D389" s="92" t="s">
        <v>203</v>
      </c>
      <c r="E389" s="98" t="s">
        <v>320</v>
      </c>
      <c r="F389" s="95">
        <v>0</v>
      </c>
      <c r="G389" s="92" t="s">
        <v>156</v>
      </c>
      <c r="H389" s="95">
        <v>0</v>
      </c>
      <c r="I389" s="97">
        <v>17</v>
      </c>
      <c r="J389" s="103" t="s">
        <v>2</v>
      </c>
      <c r="K389" s="92" t="s">
        <v>89</v>
      </c>
      <c r="L389" s="92"/>
      <c r="M389" s="92"/>
      <c r="N389" s="92"/>
    </row>
    <row r="390" spans="1:14" ht="15.75" hidden="1">
      <c r="A390" s="92">
        <v>1127</v>
      </c>
      <c r="B390" s="92"/>
      <c r="C390" s="93">
        <v>2019</v>
      </c>
      <c r="D390" s="92" t="s">
        <v>124</v>
      </c>
      <c r="E390" s="92" t="s">
        <v>321</v>
      </c>
      <c r="F390" s="95">
        <v>494890</v>
      </c>
      <c r="G390" s="92" t="s">
        <v>122</v>
      </c>
      <c r="H390" s="95">
        <v>637000</v>
      </c>
      <c r="I390" s="94" t="s">
        <v>62</v>
      </c>
      <c r="J390" s="103" t="s">
        <v>6</v>
      </c>
      <c r="K390" s="92" t="s">
        <v>1096</v>
      </c>
      <c r="L390" s="92"/>
      <c r="M390" s="92"/>
      <c r="N390" s="92"/>
    </row>
    <row r="391" spans="1:14" ht="15.75" hidden="1">
      <c r="A391" s="92">
        <v>1167</v>
      </c>
      <c r="B391" s="92"/>
      <c r="C391" s="93">
        <v>2019</v>
      </c>
      <c r="D391" s="92" t="s">
        <v>203</v>
      </c>
      <c r="E391" s="92" t="s">
        <v>322</v>
      </c>
      <c r="F391" s="95">
        <v>6000000</v>
      </c>
      <c r="G391" s="92" t="s">
        <v>119</v>
      </c>
      <c r="H391" s="95">
        <v>6000000</v>
      </c>
      <c r="I391" s="94" t="s">
        <v>70</v>
      </c>
      <c r="J391" s="103" t="s">
        <v>2</v>
      </c>
      <c r="K391" s="92" t="s">
        <v>1096</v>
      </c>
      <c r="L391" s="92"/>
      <c r="M391" s="92"/>
      <c r="N391" s="92"/>
    </row>
    <row r="392" spans="1:14" ht="15.75" hidden="1">
      <c r="A392" s="96">
        <v>1247</v>
      </c>
      <c r="B392" s="96">
        <v>2</v>
      </c>
      <c r="C392" s="96">
        <v>2017</v>
      </c>
      <c r="D392" s="92" t="s">
        <v>117</v>
      </c>
      <c r="E392" s="98" t="s">
        <v>323</v>
      </c>
      <c r="F392" s="99">
        <v>154061.22</v>
      </c>
      <c r="G392" s="92" t="s">
        <v>119</v>
      </c>
      <c r="H392" s="99">
        <v>154061.22</v>
      </c>
      <c r="I392" s="97">
        <v>18</v>
      </c>
      <c r="J392" s="103" t="s">
        <v>2</v>
      </c>
      <c r="K392" s="92" t="s">
        <v>1096</v>
      </c>
      <c r="L392" s="92"/>
      <c r="M392" s="92"/>
      <c r="N392" s="92"/>
    </row>
    <row r="393" spans="1:14" ht="15.75" hidden="1">
      <c r="A393" s="96">
        <v>1309</v>
      </c>
      <c r="B393" s="96">
        <v>2</v>
      </c>
      <c r="C393" s="96">
        <v>2015</v>
      </c>
      <c r="D393" s="92" t="s">
        <v>117</v>
      </c>
      <c r="E393" s="98" t="s">
        <v>324</v>
      </c>
      <c r="F393" s="99">
        <v>-7465.16</v>
      </c>
      <c r="G393" s="92" t="s">
        <v>119</v>
      </c>
      <c r="H393" s="99">
        <v>-7465.16</v>
      </c>
      <c r="I393" s="97">
        <v>18</v>
      </c>
      <c r="J393" s="103" t="s">
        <v>2</v>
      </c>
      <c r="K393" s="92" t="s">
        <v>1096</v>
      </c>
      <c r="L393" s="92"/>
      <c r="M393" s="92"/>
      <c r="N393" s="92"/>
    </row>
    <row r="394" spans="1:14" ht="15.75" hidden="1">
      <c r="A394" s="96">
        <v>1405</v>
      </c>
      <c r="B394" s="96">
        <v>1</v>
      </c>
      <c r="C394" s="96">
        <v>2018</v>
      </c>
      <c r="D394" s="92" t="s">
        <v>143</v>
      </c>
      <c r="E394" s="98" t="s">
        <v>325</v>
      </c>
      <c r="F394" s="99">
        <v>10000</v>
      </c>
      <c r="G394" s="92" t="s">
        <v>122</v>
      </c>
      <c r="H394" s="99">
        <v>10000</v>
      </c>
      <c r="I394" s="97">
        <v>26</v>
      </c>
      <c r="J394" s="103" t="s">
        <v>2</v>
      </c>
      <c r="K394" s="92" t="s">
        <v>89</v>
      </c>
      <c r="L394" s="92"/>
      <c r="M394" s="92"/>
      <c r="N394" s="92"/>
    </row>
    <row r="395" spans="1:14" ht="15.75" hidden="1">
      <c r="A395" s="96">
        <v>1411</v>
      </c>
      <c r="B395" s="96">
        <v>2</v>
      </c>
      <c r="C395" s="96">
        <v>2018</v>
      </c>
      <c r="D395" s="92" t="s">
        <v>133</v>
      </c>
      <c r="E395" s="98" t="s">
        <v>326</v>
      </c>
      <c r="F395" s="99">
        <v>96659.23</v>
      </c>
      <c r="G395" s="92" t="s">
        <v>119</v>
      </c>
      <c r="H395" s="99">
        <v>96659.23</v>
      </c>
      <c r="I395" s="97">
        <v>15</v>
      </c>
      <c r="J395" s="103" t="s">
        <v>2</v>
      </c>
      <c r="K395" s="92" t="s">
        <v>1096</v>
      </c>
      <c r="L395" s="92"/>
      <c r="M395" s="92"/>
      <c r="N395" s="92"/>
    </row>
    <row r="396" spans="1:14" ht="15.75" hidden="1">
      <c r="A396" s="96">
        <v>1411</v>
      </c>
      <c r="B396" s="96">
        <v>3</v>
      </c>
      <c r="C396" s="96">
        <v>2018</v>
      </c>
      <c r="D396" s="92" t="s">
        <v>133</v>
      </c>
      <c r="E396" s="98" t="s">
        <v>326</v>
      </c>
      <c r="F396" s="99">
        <v>28564.81</v>
      </c>
      <c r="G396" s="92" t="s">
        <v>119</v>
      </c>
      <c r="H396" s="99">
        <v>28564.81</v>
      </c>
      <c r="I396" s="97">
        <v>15</v>
      </c>
      <c r="J396" s="103" t="s">
        <v>2</v>
      </c>
      <c r="K396" s="92" t="s">
        <v>1096</v>
      </c>
      <c r="L396" s="92"/>
      <c r="M396" s="92"/>
      <c r="N396" s="92"/>
    </row>
    <row r="397" spans="1:14" ht="15.75" hidden="1">
      <c r="A397" s="92">
        <v>1535</v>
      </c>
      <c r="B397" s="92"/>
      <c r="C397" s="93">
        <v>2019</v>
      </c>
      <c r="D397" s="92" t="s">
        <v>136</v>
      </c>
      <c r="E397" s="92" t="s">
        <v>327</v>
      </c>
      <c r="F397" s="95">
        <v>18265.04</v>
      </c>
      <c r="G397" s="92" t="s">
        <v>122</v>
      </c>
      <c r="H397" s="95">
        <v>23112.49</v>
      </c>
      <c r="I397" s="94" t="s">
        <v>81</v>
      </c>
      <c r="J397" s="103" t="s">
        <v>2</v>
      </c>
      <c r="K397" s="92" t="s">
        <v>1096</v>
      </c>
      <c r="L397" s="92"/>
      <c r="M397" s="92"/>
      <c r="N397" s="92"/>
    </row>
    <row r="398" spans="1:14" ht="15.75" hidden="1">
      <c r="A398" s="92">
        <v>1536</v>
      </c>
      <c r="B398" s="92"/>
      <c r="C398" s="93">
        <v>2019</v>
      </c>
      <c r="D398" s="92" t="s">
        <v>136</v>
      </c>
      <c r="E398" s="92" t="s">
        <v>327</v>
      </c>
      <c r="F398" s="95">
        <v>25838.17</v>
      </c>
      <c r="G398" s="92" t="s">
        <v>122</v>
      </c>
      <c r="H398" s="95">
        <v>30540.400000000001</v>
      </c>
      <c r="I398" s="94" t="s">
        <v>81</v>
      </c>
      <c r="J398" s="103" t="s">
        <v>2</v>
      </c>
      <c r="K398" s="92" t="s">
        <v>1096</v>
      </c>
      <c r="L398" s="92"/>
      <c r="M398" s="92"/>
      <c r="N398" s="92"/>
    </row>
    <row r="399" spans="1:14" ht="15.75" hidden="1">
      <c r="A399" s="92">
        <v>1537</v>
      </c>
      <c r="B399" s="92"/>
      <c r="C399" s="93">
        <v>2019</v>
      </c>
      <c r="D399" s="92" t="s">
        <v>136</v>
      </c>
      <c r="E399" s="92" t="s">
        <v>327</v>
      </c>
      <c r="F399" s="95">
        <v>16492.57</v>
      </c>
      <c r="G399" s="92" t="s">
        <v>122</v>
      </c>
      <c r="H399" s="95">
        <v>20573.63</v>
      </c>
      <c r="I399" s="94" t="s">
        <v>81</v>
      </c>
      <c r="J399" s="103" t="s">
        <v>2</v>
      </c>
      <c r="K399" s="92" t="s">
        <v>1096</v>
      </c>
      <c r="L399" s="92"/>
      <c r="M399" s="92"/>
      <c r="N399" s="92"/>
    </row>
    <row r="400" spans="1:14" ht="15.75" hidden="1">
      <c r="A400" s="92">
        <v>1732</v>
      </c>
      <c r="B400" s="92"/>
      <c r="C400" s="93">
        <v>2019</v>
      </c>
      <c r="D400" s="92" t="s">
        <v>133</v>
      </c>
      <c r="E400" s="92" t="s">
        <v>328</v>
      </c>
      <c r="F400" s="95">
        <v>1108844</v>
      </c>
      <c r="G400" s="92" t="s">
        <v>119</v>
      </c>
      <c r="H400" s="95">
        <v>1112716</v>
      </c>
      <c r="I400" s="94" t="s">
        <v>68</v>
      </c>
      <c r="J400" s="103" t="s">
        <v>2</v>
      </c>
      <c r="K400" s="92" t="s">
        <v>63</v>
      </c>
      <c r="L400" s="92" t="s">
        <v>64</v>
      </c>
      <c r="M400" s="92"/>
      <c r="N400" s="92" t="s">
        <v>95</v>
      </c>
    </row>
    <row r="401" spans="1:14" ht="15.75" hidden="1">
      <c r="A401" s="92">
        <v>2810</v>
      </c>
      <c r="B401" s="92"/>
      <c r="C401" s="93">
        <v>2019</v>
      </c>
      <c r="D401" s="92" t="s">
        <v>124</v>
      </c>
      <c r="E401" s="92" t="s">
        <v>329</v>
      </c>
      <c r="F401" s="95">
        <v>136052.4</v>
      </c>
      <c r="G401" s="92" t="s">
        <v>122</v>
      </c>
      <c r="H401" s="95">
        <v>141240</v>
      </c>
      <c r="I401" s="94" t="s">
        <v>62</v>
      </c>
      <c r="J401" s="103" t="s">
        <v>6</v>
      </c>
      <c r="K401" s="92" t="s">
        <v>1096</v>
      </c>
      <c r="L401" s="92"/>
      <c r="M401" s="92"/>
      <c r="N401" s="92"/>
    </row>
    <row r="402" spans="1:14" ht="15.75">
      <c r="A402" s="92">
        <v>3117</v>
      </c>
      <c r="B402" s="92"/>
      <c r="C402" s="93">
        <v>2019</v>
      </c>
      <c r="D402" s="92" t="s">
        <v>117</v>
      </c>
      <c r="E402" s="92" t="s">
        <v>330</v>
      </c>
      <c r="F402" s="95">
        <v>11218.32</v>
      </c>
      <c r="G402" s="92" t="s">
        <v>119</v>
      </c>
      <c r="H402" s="95">
        <v>16699.91</v>
      </c>
      <c r="I402" s="94" t="s">
        <v>65</v>
      </c>
      <c r="J402" s="103" t="s">
        <v>2</v>
      </c>
      <c r="K402" s="92" t="s">
        <v>69</v>
      </c>
      <c r="L402" s="92"/>
      <c r="M402" s="92"/>
      <c r="N402" s="92"/>
    </row>
    <row r="403" spans="1:14" ht="15.75" hidden="1">
      <c r="A403" s="92">
        <v>3130</v>
      </c>
      <c r="B403" s="92"/>
      <c r="C403" s="93">
        <v>2019</v>
      </c>
      <c r="D403" s="92" t="s">
        <v>124</v>
      </c>
      <c r="E403" s="92" t="s">
        <v>331</v>
      </c>
      <c r="F403" s="95">
        <v>39150</v>
      </c>
      <c r="G403" s="92" t="s">
        <v>119</v>
      </c>
      <c r="H403" s="95">
        <v>39150</v>
      </c>
      <c r="I403" s="94" t="s">
        <v>62</v>
      </c>
      <c r="J403" s="103" t="s">
        <v>6</v>
      </c>
      <c r="K403" s="92" t="s">
        <v>63</v>
      </c>
      <c r="L403" s="92" t="s">
        <v>64</v>
      </c>
      <c r="M403" s="92"/>
      <c r="N403" s="92" t="s">
        <v>95</v>
      </c>
    </row>
    <row r="404" spans="1:14" ht="15.75" hidden="1">
      <c r="A404" s="92">
        <v>3147</v>
      </c>
      <c r="B404" s="92"/>
      <c r="C404" s="93">
        <v>2019</v>
      </c>
      <c r="D404" s="92" t="s">
        <v>124</v>
      </c>
      <c r="E404" s="92" t="s">
        <v>332</v>
      </c>
      <c r="F404" s="95">
        <v>108900</v>
      </c>
      <c r="G404" s="92" t="s">
        <v>119</v>
      </c>
      <c r="H404" s="95">
        <v>108900</v>
      </c>
      <c r="I404" s="94" t="s">
        <v>62</v>
      </c>
      <c r="J404" s="103" t="s">
        <v>6</v>
      </c>
      <c r="K404" s="92" t="s">
        <v>63</v>
      </c>
      <c r="L404" s="92" t="s">
        <v>64</v>
      </c>
      <c r="M404" s="92"/>
      <c r="N404" s="92" t="s">
        <v>95</v>
      </c>
    </row>
    <row r="405" spans="1:14" ht="15.75">
      <c r="A405" s="92">
        <v>4415</v>
      </c>
      <c r="B405" s="92"/>
      <c r="C405" s="93">
        <v>2019</v>
      </c>
      <c r="D405" s="92" t="s">
        <v>143</v>
      </c>
      <c r="E405" s="92" t="s">
        <v>333</v>
      </c>
      <c r="F405" s="95">
        <v>28079.200000000001</v>
      </c>
      <c r="G405" s="92" t="s">
        <v>122</v>
      </c>
      <c r="H405" s="95">
        <v>28079.200000000001</v>
      </c>
      <c r="I405" s="94" t="s">
        <v>76</v>
      </c>
      <c r="J405" s="103" t="s">
        <v>2</v>
      </c>
      <c r="K405" s="92" t="s">
        <v>69</v>
      </c>
      <c r="L405" s="92"/>
      <c r="M405" s="92"/>
      <c r="N405" s="92"/>
    </row>
    <row r="406" spans="1:14" ht="15.75">
      <c r="A406" s="92">
        <v>4460</v>
      </c>
      <c r="B406" s="92"/>
      <c r="C406" s="93">
        <v>2019</v>
      </c>
      <c r="D406" s="92" t="s">
        <v>117</v>
      </c>
      <c r="E406" s="92" t="s">
        <v>294</v>
      </c>
      <c r="F406" s="95">
        <v>1282475.1299999999</v>
      </c>
      <c r="G406" s="92" t="s">
        <v>119</v>
      </c>
      <c r="H406" s="95">
        <v>1281505.1399999999</v>
      </c>
      <c r="I406" s="94" t="s">
        <v>65</v>
      </c>
      <c r="J406" s="103" t="s">
        <v>2</v>
      </c>
      <c r="K406" s="92" t="s">
        <v>69</v>
      </c>
      <c r="L406" s="92"/>
      <c r="M406" s="92"/>
      <c r="N406" s="92"/>
    </row>
    <row r="407" spans="1:14" ht="15.75" hidden="1">
      <c r="A407" s="92">
        <v>4688</v>
      </c>
      <c r="B407" s="92"/>
      <c r="C407" s="93">
        <v>2019</v>
      </c>
      <c r="D407" s="92" t="s">
        <v>124</v>
      </c>
      <c r="E407" s="92" t="s">
        <v>334</v>
      </c>
      <c r="F407" s="95">
        <v>147842</v>
      </c>
      <c r="G407" s="92" t="s">
        <v>122</v>
      </c>
      <c r="H407" s="95">
        <v>147842</v>
      </c>
      <c r="I407" s="94" t="s">
        <v>62</v>
      </c>
      <c r="J407" s="103" t="s">
        <v>6</v>
      </c>
      <c r="K407" s="92" t="s">
        <v>1096</v>
      </c>
      <c r="L407" s="92"/>
      <c r="M407" s="92"/>
      <c r="N407" s="92"/>
    </row>
    <row r="408" spans="1:14" ht="15.75" hidden="1">
      <c r="A408" s="92">
        <v>4694</v>
      </c>
      <c r="B408" s="92"/>
      <c r="C408" s="93">
        <v>2019</v>
      </c>
      <c r="D408" s="92" t="s">
        <v>136</v>
      </c>
      <c r="E408" s="92" t="s">
        <v>335</v>
      </c>
      <c r="F408" s="95">
        <v>47321.65</v>
      </c>
      <c r="G408" s="92" t="s">
        <v>122</v>
      </c>
      <c r="H408" s="95">
        <v>72938.8</v>
      </c>
      <c r="I408" s="94" t="s">
        <v>81</v>
      </c>
      <c r="J408" s="103" t="s">
        <v>2</v>
      </c>
      <c r="K408" s="92" t="s">
        <v>89</v>
      </c>
      <c r="L408" s="92"/>
      <c r="M408" s="92"/>
      <c r="N408" s="92"/>
    </row>
    <row r="409" spans="1:14" ht="15.75">
      <c r="A409" s="92">
        <v>4932</v>
      </c>
      <c r="B409" s="92"/>
      <c r="C409" s="93">
        <v>2019</v>
      </c>
      <c r="D409" s="92" t="s">
        <v>203</v>
      </c>
      <c r="E409" s="92" t="s">
        <v>336</v>
      </c>
      <c r="F409" s="95">
        <v>33150.370000000003</v>
      </c>
      <c r="G409" s="92" t="s">
        <v>119</v>
      </c>
      <c r="H409" s="95">
        <v>46911.4</v>
      </c>
      <c r="I409" s="94" t="s">
        <v>70</v>
      </c>
      <c r="J409" s="103" t="s">
        <v>2</v>
      </c>
      <c r="K409" s="92" t="s">
        <v>69</v>
      </c>
      <c r="L409" s="92"/>
      <c r="M409" s="92"/>
      <c r="N409" s="92"/>
    </row>
    <row r="410" spans="1:14" ht="15.75">
      <c r="A410" s="92">
        <v>4942</v>
      </c>
      <c r="B410" s="92"/>
      <c r="C410" s="93">
        <v>2019</v>
      </c>
      <c r="D410" s="92" t="s">
        <v>120</v>
      </c>
      <c r="E410" s="92" t="s">
        <v>337</v>
      </c>
      <c r="F410" s="95">
        <v>18446.45</v>
      </c>
      <c r="G410" s="92" t="s">
        <v>119</v>
      </c>
      <c r="H410" s="95">
        <v>19804.189999999999</v>
      </c>
      <c r="I410" s="94" t="s">
        <v>84</v>
      </c>
      <c r="J410" s="103" t="s">
        <v>2</v>
      </c>
      <c r="K410" s="92" t="s">
        <v>69</v>
      </c>
      <c r="L410" s="92"/>
      <c r="M410" s="92"/>
      <c r="N410" s="92"/>
    </row>
    <row r="411" spans="1:14" ht="15.75" hidden="1">
      <c r="A411" s="92">
        <v>4945</v>
      </c>
      <c r="B411" s="92"/>
      <c r="C411" s="93">
        <v>2019</v>
      </c>
      <c r="D411" s="92" t="s">
        <v>124</v>
      </c>
      <c r="E411" s="92" t="s">
        <v>338</v>
      </c>
      <c r="F411" s="95">
        <v>11761.2</v>
      </c>
      <c r="G411" s="92" t="s">
        <v>122</v>
      </c>
      <c r="H411" s="95">
        <v>12239.92</v>
      </c>
      <c r="I411" s="94" t="s">
        <v>62</v>
      </c>
      <c r="J411" s="103" t="s">
        <v>6</v>
      </c>
      <c r="K411" s="92" t="s">
        <v>89</v>
      </c>
      <c r="L411" s="92"/>
      <c r="M411" s="92"/>
      <c r="N411" s="92"/>
    </row>
    <row r="412" spans="1:14" ht="15.75" hidden="1">
      <c r="A412" s="92">
        <v>4953</v>
      </c>
      <c r="B412" s="92"/>
      <c r="C412" s="93">
        <v>2019</v>
      </c>
      <c r="D412" s="92" t="s">
        <v>120</v>
      </c>
      <c r="E412" s="92" t="s">
        <v>339</v>
      </c>
      <c r="F412" s="95">
        <v>90145</v>
      </c>
      <c r="G412" s="92" t="s">
        <v>119</v>
      </c>
      <c r="H412" s="95">
        <v>95635.8</v>
      </c>
      <c r="I412" s="94" t="s">
        <v>84</v>
      </c>
      <c r="J412" s="103" t="s">
        <v>2</v>
      </c>
      <c r="K412" s="92" t="s">
        <v>89</v>
      </c>
      <c r="L412" s="92"/>
      <c r="M412" s="92"/>
      <c r="N412" s="92"/>
    </row>
    <row r="413" spans="1:14" ht="15.75" hidden="1">
      <c r="A413" s="92">
        <v>4956</v>
      </c>
      <c r="B413" s="92"/>
      <c r="C413" s="93">
        <v>2019</v>
      </c>
      <c r="D413" s="92" t="s">
        <v>141</v>
      </c>
      <c r="E413" s="92" t="s">
        <v>340</v>
      </c>
      <c r="F413" s="95">
        <v>89389.88</v>
      </c>
      <c r="G413" s="92" t="s">
        <v>119</v>
      </c>
      <c r="H413" s="95">
        <v>129550.54</v>
      </c>
      <c r="I413" s="94" t="s">
        <v>75</v>
      </c>
      <c r="J413" s="103" t="s">
        <v>2</v>
      </c>
      <c r="K413" s="92" t="s">
        <v>1096</v>
      </c>
      <c r="L413" s="92"/>
      <c r="M413" s="92"/>
      <c r="N413" s="92"/>
    </row>
    <row r="414" spans="1:14" ht="15.75" hidden="1">
      <c r="A414" s="92">
        <v>4957</v>
      </c>
      <c r="B414" s="92"/>
      <c r="C414" s="93">
        <v>2019</v>
      </c>
      <c r="D414" s="92" t="s">
        <v>141</v>
      </c>
      <c r="E414" s="92" t="s">
        <v>340</v>
      </c>
      <c r="F414" s="95">
        <v>31798.799999999999</v>
      </c>
      <c r="G414" s="92" t="s">
        <v>119</v>
      </c>
      <c r="H414" s="95">
        <v>43560</v>
      </c>
      <c r="I414" s="94" t="s">
        <v>75</v>
      </c>
      <c r="J414" s="103" t="s">
        <v>2</v>
      </c>
      <c r="K414" s="92" t="s">
        <v>1096</v>
      </c>
      <c r="L414" s="92"/>
      <c r="M414" s="92"/>
      <c r="N414" s="92"/>
    </row>
    <row r="415" spans="1:14" ht="15.75" hidden="1">
      <c r="A415" s="92">
        <v>4990</v>
      </c>
      <c r="B415" s="92"/>
      <c r="C415" s="93">
        <v>2019</v>
      </c>
      <c r="D415" s="92" t="s">
        <v>141</v>
      </c>
      <c r="E415" s="92" t="s">
        <v>340</v>
      </c>
      <c r="F415" s="95">
        <v>81870.350000000006</v>
      </c>
      <c r="G415" s="92" t="s">
        <v>119</v>
      </c>
      <c r="H415" s="95">
        <v>118652.68</v>
      </c>
      <c r="I415" s="94" t="s">
        <v>75</v>
      </c>
      <c r="J415" s="103" t="s">
        <v>2</v>
      </c>
      <c r="K415" s="92" t="s">
        <v>1096</v>
      </c>
      <c r="L415" s="92"/>
      <c r="M415" s="92"/>
      <c r="N415" s="92"/>
    </row>
    <row r="416" spans="1:14" ht="15.75" hidden="1">
      <c r="A416" s="92">
        <v>4995</v>
      </c>
      <c r="B416" s="92"/>
      <c r="C416" s="93">
        <v>2019</v>
      </c>
      <c r="D416" s="92" t="s">
        <v>117</v>
      </c>
      <c r="E416" s="92" t="s">
        <v>341</v>
      </c>
      <c r="F416" s="95">
        <v>4261.3999999999996</v>
      </c>
      <c r="G416" s="92" t="s">
        <v>119</v>
      </c>
      <c r="H416" s="95">
        <v>9000.8799999999992</v>
      </c>
      <c r="I416" s="94" t="s">
        <v>65</v>
      </c>
      <c r="J416" s="103" t="s">
        <v>2</v>
      </c>
      <c r="K416" s="92" t="s">
        <v>96</v>
      </c>
      <c r="L416" s="92"/>
      <c r="M416" s="92"/>
      <c r="N416" s="92"/>
    </row>
    <row r="417" spans="1:14" ht="15.75" hidden="1">
      <c r="A417" s="92">
        <v>4996</v>
      </c>
      <c r="B417" s="92"/>
      <c r="C417" s="93">
        <v>2019</v>
      </c>
      <c r="D417" s="92" t="s">
        <v>117</v>
      </c>
      <c r="E417" s="92" t="s">
        <v>342</v>
      </c>
      <c r="F417" s="95">
        <v>5009.3999999999996</v>
      </c>
      <c r="G417" s="92" t="s">
        <v>119</v>
      </c>
      <c r="H417" s="95">
        <v>11140.9</v>
      </c>
      <c r="I417" s="94" t="s">
        <v>65</v>
      </c>
      <c r="J417" s="103" t="s">
        <v>2</v>
      </c>
      <c r="K417" s="92" t="s">
        <v>96</v>
      </c>
      <c r="L417" s="92"/>
      <c r="M417" s="92"/>
      <c r="N417" s="92"/>
    </row>
    <row r="418" spans="1:14" ht="15.75" hidden="1">
      <c r="A418" s="92">
        <v>4998</v>
      </c>
      <c r="B418" s="92"/>
      <c r="C418" s="93">
        <v>2019</v>
      </c>
      <c r="D418" s="92" t="s">
        <v>117</v>
      </c>
      <c r="E418" s="92" t="s">
        <v>343</v>
      </c>
      <c r="F418" s="95">
        <v>4719</v>
      </c>
      <c r="G418" s="92" t="s">
        <v>119</v>
      </c>
      <c r="H418" s="95">
        <v>10133.64</v>
      </c>
      <c r="I418" s="94" t="s">
        <v>65</v>
      </c>
      <c r="J418" s="103" t="s">
        <v>2</v>
      </c>
      <c r="K418" s="92" t="s">
        <v>96</v>
      </c>
      <c r="L418" s="92"/>
      <c r="M418" s="92"/>
      <c r="N418" s="92"/>
    </row>
    <row r="419" spans="1:14" ht="15.75" hidden="1">
      <c r="A419" s="92">
        <v>4999</v>
      </c>
      <c r="B419" s="92"/>
      <c r="C419" s="93">
        <v>2019</v>
      </c>
      <c r="D419" s="92" t="s">
        <v>117</v>
      </c>
      <c r="E419" s="92" t="s">
        <v>344</v>
      </c>
      <c r="F419" s="95">
        <v>4719</v>
      </c>
      <c r="G419" s="92" t="s">
        <v>119</v>
      </c>
      <c r="H419" s="95">
        <v>10133.64</v>
      </c>
      <c r="I419" s="94" t="s">
        <v>65</v>
      </c>
      <c r="J419" s="103" t="s">
        <v>2</v>
      </c>
      <c r="K419" s="92" t="s">
        <v>96</v>
      </c>
      <c r="L419" s="92"/>
      <c r="M419" s="92"/>
      <c r="N419" s="92"/>
    </row>
    <row r="420" spans="1:14" ht="15.75" hidden="1">
      <c r="A420" s="92">
        <v>5000</v>
      </c>
      <c r="B420" s="92"/>
      <c r="C420" s="93">
        <v>2019</v>
      </c>
      <c r="D420" s="92" t="s">
        <v>117</v>
      </c>
      <c r="E420" s="92" t="s">
        <v>345</v>
      </c>
      <c r="F420" s="95">
        <v>4174.5</v>
      </c>
      <c r="G420" s="92" t="s">
        <v>119</v>
      </c>
      <c r="H420" s="95">
        <v>11148.19</v>
      </c>
      <c r="I420" s="94" t="s">
        <v>65</v>
      </c>
      <c r="J420" s="103" t="s">
        <v>2</v>
      </c>
      <c r="K420" s="92" t="s">
        <v>96</v>
      </c>
      <c r="L420" s="92"/>
      <c r="M420" s="92"/>
      <c r="N420" s="92"/>
    </row>
    <row r="421" spans="1:14" ht="15.75" hidden="1">
      <c r="A421" s="92">
        <v>5001</v>
      </c>
      <c r="B421" s="92"/>
      <c r="C421" s="93">
        <v>2019</v>
      </c>
      <c r="D421" s="92" t="s">
        <v>117</v>
      </c>
      <c r="E421" s="92" t="s">
        <v>346</v>
      </c>
      <c r="F421" s="95">
        <v>4680.5</v>
      </c>
      <c r="G421" s="92" t="s">
        <v>119</v>
      </c>
      <c r="H421" s="95">
        <v>11148.19</v>
      </c>
      <c r="I421" s="94" t="s">
        <v>65</v>
      </c>
      <c r="J421" s="103" t="s">
        <v>2</v>
      </c>
      <c r="K421" s="92" t="s">
        <v>96</v>
      </c>
      <c r="L421" s="92"/>
      <c r="M421" s="92"/>
      <c r="N421" s="92"/>
    </row>
    <row r="422" spans="1:14" ht="15.75" hidden="1">
      <c r="A422" s="92">
        <v>5019</v>
      </c>
      <c r="B422" s="92"/>
      <c r="C422" s="93">
        <v>2019</v>
      </c>
      <c r="D422" s="92" t="s">
        <v>117</v>
      </c>
      <c r="E422" s="92" t="s">
        <v>347</v>
      </c>
      <c r="F422" s="95">
        <v>2434792.69</v>
      </c>
      <c r="G422" s="92" t="s">
        <v>156</v>
      </c>
      <c r="H422" s="95">
        <v>2452957.7400000002</v>
      </c>
      <c r="I422" s="94" t="s">
        <v>65</v>
      </c>
      <c r="J422" s="103" t="s">
        <v>2</v>
      </c>
      <c r="K422" s="92" t="s">
        <v>63</v>
      </c>
      <c r="L422" s="92" t="s">
        <v>64</v>
      </c>
      <c r="M422" s="92"/>
      <c r="N422" s="92" t="s">
        <v>90</v>
      </c>
    </row>
    <row r="423" spans="1:14" ht="15.75" hidden="1">
      <c r="A423" s="92">
        <v>5037</v>
      </c>
      <c r="B423" s="92"/>
      <c r="C423" s="93">
        <v>2019</v>
      </c>
      <c r="D423" s="92" t="s">
        <v>203</v>
      </c>
      <c r="E423" s="92" t="s">
        <v>348</v>
      </c>
      <c r="F423" s="95">
        <v>1404317.84</v>
      </c>
      <c r="G423" s="92" t="s">
        <v>119</v>
      </c>
      <c r="H423" s="95">
        <v>2017698.05</v>
      </c>
      <c r="I423" s="94" t="s">
        <v>70</v>
      </c>
      <c r="J423" s="103" t="s">
        <v>2</v>
      </c>
      <c r="K423" s="92" t="s">
        <v>1096</v>
      </c>
      <c r="L423" s="92"/>
      <c r="M423" s="92"/>
      <c r="N423" s="92"/>
    </row>
    <row r="424" spans="1:14" ht="15.75" hidden="1">
      <c r="A424" s="92">
        <v>5051</v>
      </c>
      <c r="B424" s="92"/>
      <c r="C424" s="93">
        <v>2019</v>
      </c>
      <c r="D424" s="92" t="s">
        <v>133</v>
      </c>
      <c r="E424" s="92" t="s">
        <v>349</v>
      </c>
      <c r="F424" s="95">
        <v>8115.51</v>
      </c>
      <c r="G424" s="92" t="s">
        <v>122</v>
      </c>
      <c r="H424" s="95">
        <v>15239.06</v>
      </c>
      <c r="I424" s="94" t="s">
        <v>68</v>
      </c>
      <c r="J424" s="103" t="s">
        <v>2</v>
      </c>
      <c r="K424" s="92" t="s">
        <v>89</v>
      </c>
      <c r="L424" s="92"/>
      <c r="M424" s="92"/>
      <c r="N424" s="92"/>
    </row>
    <row r="425" spans="1:14" ht="15.75">
      <c r="A425" s="92">
        <v>5052</v>
      </c>
      <c r="B425" s="92"/>
      <c r="C425" s="93">
        <v>2019</v>
      </c>
      <c r="D425" s="92" t="s">
        <v>120</v>
      </c>
      <c r="E425" s="92" t="s">
        <v>350</v>
      </c>
      <c r="F425" s="95">
        <v>161814.24</v>
      </c>
      <c r="G425" s="92" t="s">
        <v>119</v>
      </c>
      <c r="H425" s="95">
        <v>218700.41</v>
      </c>
      <c r="I425" s="94" t="s">
        <v>84</v>
      </c>
      <c r="J425" s="103" t="s">
        <v>2</v>
      </c>
      <c r="K425" s="92" t="s">
        <v>69</v>
      </c>
      <c r="L425" s="92"/>
      <c r="M425" s="92"/>
      <c r="N425" s="92"/>
    </row>
    <row r="426" spans="1:14" ht="15.75" hidden="1">
      <c r="A426" s="92">
        <v>5061</v>
      </c>
      <c r="B426" s="92"/>
      <c r="C426" s="93">
        <v>2019</v>
      </c>
      <c r="D426" s="92" t="s">
        <v>124</v>
      </c>
      <c r="E426" s="92" t="s">
        <v>351</v>
      </c>
      <c r="F426" s="95">
        <v>78589.5</v>
      </c>
      <c r="G426" s="92" t="s">
        <v>122</v>
      </c>
      <c r="H426" s="95">
        <v>79749.89</v>
      </c>
      <c r="I426" s="94" t="s">
        <v>62</v>
      </c>
      <c r="J426" s="103" t="s">
        <v>6</v>
      </c>
      <c r="K426" s="92" t="s">
        <v>1096</v>
      </c>
      <c r="L426" s="92"/>
      <c r="M426" s="92"/>
      <c r="N426" s="92"/>
    </row>
    <row r="427" spans="1:14" ht="15.75" hidden="1">
      <c r="A427" s="92">
        <v>5062</v>
      </c>
      <c r="B427" s="92"/>
      <c r="C427" s="93">
        <v>2019</v>
      </c>
      <c r="D427" s="92" t="s">
        <v>124</v>
      </c>
      <c r="E427" s="92" t="s">
        <v>351</v>
      </c>
      <c r="F427" s="95">
        <v>378.84</v>
      </c>
      <c r="G427" s="92" t="s">
        <v>122</v>
      </c>
      <c r="H427" s="95">
        <v>388.08</v>
      </c>
      <c r="I427" s="94" t="s">
        <v>62</v>
      </c>
      <c r="J427" s="103" t="s">
        <v>6</v>
      </c>
      <c r="K427" s="92" t="s">
        <v>1096</v>
      </c>
      <c r="L427" s="92"/>
      <c r="M427" s="92"/>
      <c r="N427" s="92"/>
    </row>
    <row r="428" spans="1:14" ht="15.75" hidden="1">
      <c r="A428" s="92">
        <v>5063</v>
      </c>
      <c r="B428" s="92"/>
      <c r="C428" s="93">
        <v>2019</v>
      </c>
      <c r="D428" s="92" t="s">
        <v>124</v>
      </c>
      <c r="E428" s="92" t="s">
        <v>351</v>
      </c>
      <c r="F428" s="95">
        <v>98936.639999999999</v>
      </c>
      <c r="G428" s="92" t="s">
        <v>122</v>
      </c>
      <c r="H428" s="95">
        <v>99792</v>
      </c>
      <c r="I428" s="94" t="s">
        <v>62</v>
      </c>
      <c r="J428" s="103" t="s">
        <v>6</v>
      </c>
      <c r="K428" s="92" t="s">
        <v>1096</v>
      </c>
      <c r="L428" s="92"/>
      <c r="M428" s="92"/>
      <c r="N428" s="92"/>
    </row>
    <row r="429" spans="1:14" ht="15.75" hidden="1">
      <c r="A429" s="92">
        <v>5100</v>
      </c>
      <c r="B429" s="92"/>
      <c r="C429" s="93">
        <v>2019</v>
      </c>
      <c r="D429" s="92" t="s">
        <v>133</v>
      </c>
      <c r="E429" s="92" t="s">
        <v>352</v>
      </c>
      <c r="F429" s="95">
        <v>138811.20000000001</v>
      </c>
      <c r="G429" s="92" t="s">
        <v>119</v>
      </c>
      <c r="H429" s="95">
        <v>140258.35999999999</v>
      </c>
      <c r="I429" s="94" t="s">
        <v>68</v>
      </c>
      <c r="J429" s="103" t="s">
        <v>2</v>
      </c>
      <c r="K429" s="92" t="s">
        <v>1096</v>
      </c>
      <c r="L429" s="92"/>
      <c r="M429" s="92"/>
      <c r="N429" s="92"/>
    </row>
    <row r="430" spans="1:14" ht="15.75" hidden="1">
      <c r="A430" s="92">
        <v>5109</v>
      </c>
      <c r="B430" s="92"/>
      <c r="C430" s="93">
        <v>2019</v>
      </c>
      <c r="D430" s="92" t="s">
        <v>117</v>
      </c>
      <c r="E430" s="92" t="s">
        <v>353</v>
      </c>
      <c r="F430" s="95">
        <v>19723</v>
      </c>
      <c r="G430" s="92" t="s">
        <v>156</v>
      </c>
      <c r="H430" s="95">
        <v>24000</v>
      </c>
      <c r="I430" s="94" t="s">
        <v>65</v>
      </c>
      <c r="J430" s="103" t="s">
        <v>2</v>
      </c>
      <c r="K430" s="92" t="s">
        <v>96</v>
      </c>
      <c r="L430" s="92"/>
      <c r="M430" s="92"/>
      <c r="N430" s="92"/>
    </row>
    <row r="431" spans="1:14" ht="15.75">
      <c r="A431" s="92">
        <v>5114</v>
      </c>
      <c r="B431" s="92"/>
      <c r="C431" s="93">
        <v>2019</v>
      </c>
      <c r="D431" s="92" t="s">
        <v>143</v>
      </c>
      <c r="E431" s="92" t="s">
        <v>354</v>
      </c>
      <c r="F431" s="95">
        <v>372.32</v>
      </c>
      <c r="G431" s="92" t="s">
        <v>119</v>
      </c>
      <c r="H431" s="95">
        <v>2343.4</v>
      </c>
      <c r="I431" s="94" t="s">
        <v>76</v>
      </c>
      <c r="J431" s="103" t="s">
        <v>2</v>
      </c>
      <c r="K431" s="92" t="s">
        <v>69</v>
      </c>
      <c r="L431" s="92"/>
      <c r="M431" s="92"/>
      <c r="N431" s="92"/>
    </row>
    <row r="432" spans="1:14" ht="15.75" hidden="1">
      <c r="A432" s="92">
        <v>5133</v>
      </c>
      <c r="B432" s="92"/>
      <c r="C432" s="93">
        <v>2019</v>
      </c>
      <c r="D432" s="92" t="s">
        <v>117</v>
      </c>
      <c r="E432" s="92" t="s">
        <v>355</v>
      </c>
      <c r="F432" s="95">
        <v>5005</v>
      </c>
      <c r="G432" s="92" t="s">
        <v>119</v>
      </c>
      <c r="H432" s="95">
        <v>10402.719999999999</v>
      </c>
      <c r="I432" s="94" t="s">
        <v>65</v>
      </c>
      <c r="J432" s="103" t="s">
        <v>2</v>
      </c>
      <c r="K432" s="92" t="s">
        <v>96</v>
      </c>
      <c r="L432" s="92"/>
      <c r="M432" s="92"/>
      <c r="N432" s="92"/>
    </row>
    <row r="433" spans="1:14" ht="15.75" hidden="1">
      <c r="A433" s="92">
        <v>5157</v>
      </c>
      <c r="B433" s="92"/>
      <c r="C433" s="93">
        <v>2019</v>
      </c>
      <c r="D433" s="92" t="s">
        <v>143</v>
      </c>
      <c r="E433" s="92" t="s">
        <v>356</v>
      </c>
      <c r="F433" s="95">
        <v>28013.87</v>
      </c>
      <c r="G433" s="92" t="s">
        <v>122</v>
      </c>
      <c r="H433" s="95">
        <v>72395.58</v>
      </c>
      <c r="I433" s="94" t="s">
        <v>76</v>
      </c>
      <c r="J433" s="103" t="s">
        <v>2</v>
      </c>
      <c r="K433" s="92" t="s">
        <v>1096</v>
      </c>
      <c r="L433" s="92"/>
      <c r="M433" s="92"/>
      <c r="N433" s="92"/>
    </row>
    <row r="434" spans="1:14" ht="15.75" hidden="1">
      <c r="A434" s="92">
        <v>5168</v>
      </c>
      <c r="B434" s="92"/>
      <c r="C434" s="93">
        <v>2019</v>
      </c>
      <c r="D434" s="92" t="s">
        <v>143</v>
      </c>
      <c r="E434" s="92" t="s">
        <v>356</v>
      </c>
      <c r="F434" s="95">
        <v>18254.98</v>
      </c>
      <c r="G434" s="92" t="s">
        <v>122</v>
      </c>
      <c r="H434" s="95">
        <v>20658.55</v>
      </c>
      <c r="I434" s="94" t="s">
        <v>76</v>
      </c>
      <c r="J434" s="103" t="s">
        <v>2</v>
      </c>
      <c r="K434" s="92" t="s">
        <v>1096</v>
      </c>
      <c r="L434" s="92"/>
      <c r="M434" s="92"/>
      <c r="N434" s="92"/>
    </row>
    <row r="435" spans="1:14" ht="15.75" hidden="1">
      <c r="A435" s="92">
        <v>5181</v>
      </c>
      <c r="B435" s="92"/>
      <c r="C435" s="93">
        <v>2019</v>
      </c>
      <c r="D435" s="92" t="s">
        <v>143</v>
      </c>
      <c r="E435" s="92" t="s">
        <v>356</v>
      </c>
      <c r="F435" s="95">
        <v>5373.16</v>
      </c>
      <c r="G435" s="92" t="s">
        <v>122</v>
      </c>
      <c r="H435" s="95">
        <v>8141.65</v>
      </c>
      <c r="I435" s="94" t="s">
        <v>76</v>
      </c>
      <c r="J435" s="103" t="s">
        <v>2</v>
      </c>
      <c r="K435" s="92" t="s">
        <v>1096</v>
      </c>
      <c r="L435" s="92"/>
      <c r="M435" s="92"/>
      <c r="N435" s="92"/>
    </row>
    <row r="436" spans="1:14" ht="15.75" hidden="1">
      <c r="A436" s="92">
        <v>5182</v>
      </c>
      <c r="B436" s="92"/>
      <c r="C436" s="93">
        <v>2019</v>
      </c>
      <c r="D436" s="92" t="s">
        <v>143</v>
      </c>
      <c r="E436" s="92" t="s">
        <v>357</v>
      </c>
      <c r="F436" s="95">
        <v>7225.31</v>
      </c>
      <c r="G436" s="92" t="s">
        <v>122</v>
      </c>
      <c r="H436" s="95">
        <v>8159.36</v>
      </c>
      <c r="I436" s="94" t="s">
        <v>76</v>
      </c>
      <c r="J436" s="103" t="s">
        <v>2</v>
      </c>
      <c r="K436" s="92" t="s">
        <v>1096</v>
      </c>
      <c r="L436" s="92"/>
      <c r="M436" s="92"/>
      <c r="N436" s="92"/>
    </row>
    <row r="437" spans="1:14" ht="15.75" hidden="1">
      <c r="A437" s="92">
        <v>5183</v>
      </c>
      <c r="B437" s="92"/>
      <c r="C437" s="93">
        <v>2019</v>
      </c>
      <c r="D437" s="92" t="s">
        <v>143</v>
      </c>
      <c r="E437" s="92" t="s">
        <v>357</v>
      </c>
      <c r="F437" s="95">
        <v>7229.88</v>
      </c>
      <c r="G437" s="92" t="s">
        <v>122</v>
      </c>
      <c r="H437" s="95">
        <v>9810.49</v>
      </c>
      <c r="I437" s="94" t="s">
        <v>76</v>
      </c>
      <c r="J437" s="103" t="s">
        <v>2</v>
      </c>
      <c r="K437" s="92" t="s">
        <v>1096</v>
      </c>
      <c r="L437" s="92"/>
      <c r="M437" s="92"/>
      <c r="N437" s="92"/>
    </row>
    <row r="438" spans="1:14" ht="15.75" hidden="1">
      <c r="A438" s="92">
        <v>5185</v>
      </c>
      <c r="B438" s="92"/>
      <c r="C438" s="93">
        <v>2019</v>
      </c>
      <c r="D438" s="92" t="s">
        <v>117</v>
      </c>
      <c r="E438" s="92" t="s">
        <v>358</v>
      </c>
      <c r="F438" s="95">
        <v>339984.69</v>
      </c>
      <c r="G438" s="92" t="s">
        <v>156</v>
      </c>
      <c r="H438" s="95">
        <v>435877.82</v>
      </c>
      <c r="I438" s="94" t="s">
        <v>65</v>
      </c>
      <c r="J438" s="103" t="s">
        <v>2</v>
      </c>
      <c r="K438" s="92" t="s">
        <v>89</v>
      </c>
      <c r="L438" s="92"/>
      <c r="M438" s="92"/>
      <c r="N438" s="92"/>
    </row>
    <row r="439" spans="1:14" ht="15.75" hidden="1">
      <c r="A439" s="92">
        <v>5237</v>
      </c>
      <c r="B439" s="92"/>
      <c r="C439" s="93">
        <v>2019</v>
      </c>
      <c r="D439" s="92" t="s">
        <v>143</v>
      </c>
      <c r="E439" s="92" t="s">
        <v>356</v>
      </c>
      <c r="F439" s="95">
        <v>15133.17</v>
      </c>
      <c r="G439" s="92" t="s">
        <v>122</v>
      </c>
      <c r="H439" s="95">
        <v>15929.65</v>
      </c>
      <c r="I439" s="94" t="s">
        <v>76</v>
      </c>
      <c r="J439" s="103" t="s">
        <v>2</v>
      </c>
      <c r="K439" s="92" t="s">
        <v>1096</v>
      </c>
      <c r="L439" s="92"/>
      <c r="M439" s="92"/>
      <c r="N439" s="92"/>
    </row>
    <row r="440" spans="1:14" ht="15.75">
      <c r="A440" s="92">
        <v>5238</v>
      </c>
      <c r="B440" s="92"/>
      <c r="C440" s="93">
        <v>2019</v>
      </c>
      <c r="D440" s="92" t="s">
        <v>143</v>
      </c>
      <c r="E440" s="92" t="s">
        <v>359</v>
      </c>
      <c r="F440" s="95">
        <v>30139.89</v>
      </c>
      <c r="G440" s="92" t="s">
        <v>122</v>
      </c>
      <c r="H440" s="95">
        <v>30139.89</v>
      </c>
      <c r="I440" s="94" t="s">
        <v>76</v>
      </c>
      <c r="J440" s="103" t="s">
        <v>2</v>
      </c>
      <c r="K440" s="92" t="s">
        <v>69</v>
      </c>
      <c r="L440" s="92"/>
      <c r="M440" s="92"/>
      <c r="N440" s="92"/>
    </row>
    <row r="441" spans="1:14" ht="15.75" hidden="1">
      <c r="A441" s="92">
        <v>5239</v>
      </c>
      <c r="B441" s="92"/>
      <c r="C441" s="93">
        <v>2019</v>
      </c>
      <c r="D441" s="92" t="s">
        <v>143</v>
      </c>
      <c r="E441" s="92" t="s">
        <v>356</v>
      </c>
      <c r="F441" s="95">
        <v>5302.61</v>
      </c>
      <c r="G441" s="92" t="s">
        <v>122</v>
      </c>
      <c r="H441" s="95">
        <v>7099.19</v>
      </c>
      <c r="I441" s="94" t="s">
        <v>76</v>
      </c>
      <c r="J441" s="103" t="s">
        <v>2</v>
      </c>
      <c r="K441" s="92" t="s">
        <v>1096</v>
      </c>
      <c r="L441" s="92"/>
      <c r="M441" s="92"/>
      <c r="N441" s="92"/>
    </row>
    <row r="442" spans="1:14" ht="15.75" hidden="1">
      <c r="A442" s="92">
        <v>5240</v>
      </c>
      <c r="B442" s="92"/>
      <c r="C442" s="93">
        <v>2019</v>
      </c>
      <c r="D442" s="92" t="s">
        <v>124</v>
      </c>
      <c r="E442" s="92" t="s">
        <v>360</v>
      </c>
      <c r="F442" s="95">
        <v>54546.720000000001</v>
      </c>
      <c r="G442" s="92" t="s">
        <v>119</v>
      </c>
      <c r="H442" s="95">
        <v>54546.720000000001</v>
      </c>
      <c r="I442" s="94" t="s">
        <v>62</v>
      </c>
      <c r="J442" s="103" t="s">
        <v>6</v>
      </c>
      <c r="K442" s="92" t="s">
        <v>63</v>
      </c>
      <c r="L442" s="92" t="s">
        <v>64</v>
      </c>
      <c r="M442" s="92"/>
      <c r="N442" s="92" t="s">
        <v>95</v>
      </c>
    </row>
    <row r="443" spans="1:14" ht="15.75" hidden="1">
      <c r="A443" s="92">
        <v>5241</v>
      </c>
      <c r="B443" s="92"/>
      <c r="C443" s="93">
        <v>2019</v>
      </c>
      <c r="D443" s="92" t="s">
        <v>143</v>
      </c>
      <c r="E443" s="92" t="s">
        <v>356</v>
      </c>
      <c r="F443" s="95">
        <v>19010.43</v>
      </c>
      <c r="G443" s="92" t="s">
        <v>122</v>
      </c>
      <c r="H443" s="95">
        <v>20127.990000000002</v>
      </c>
      <c r="I443" s="94" t="s">
        <v>76</v>
      </c>
      <c r="J443" s="103" t="s">
        <v>2</v>
      </c>
      <c r="K443" s="92" t="s">
        <v>1096</v>
      </c>
      <c r="L443" s="92"/>
      <c r="M443" s="92"/>
      <c r="N443" s="92"/>
    </row>
    <row r="444" spans="1:14" ht="15.75" hidden="1">
      <c r="A444" s="92">
        <v>5242</v>
      </c>
      <c r="B444" s="92"/>
      <c r="C444" s="93">
        <v>2019</v>
      </c>
      <c r="D444" s="92" t="s">
        <v>143</v>
      </c>
      <c r="E444" s="92" t="s">
        <v>357</v>
      </c>
      <c r="F444" s="95">
        <v>114709.59</v>
      </c>
      <c r="G444" s="92" t="s">
        <v>122</v>
      </c>
      <c r="H444" s="95">
        <v>144028.24</v>
      </c>
      <c r="I444" s="94" t="s">
        <v>76</v>
      </c>
      <c r="J444" s="103" t="s">
        <v>2</v>
      </c>
      <c r="K444" s="92" t="s">
        <v>1096</v>
      </c>
      <c r="L444" s="92"/>
      <c r="M444" s="92"/>
      <c r="N444" s="92"/>
    </row>
    <row r="445" spans="1:14" ht="15.75" hidden="1">
      <c r="A445" s="92">
        <v>5243</v>
      </c>
      <c r="B445" s="92"/>
      <c r="C445" s="93">
        <v>2019</v>
      </c>
      <c r="D445" s="92" t="s">
        <v>143</v>
      </c>
      <c r="E445" s="92" t="s">
        <v>357</v>
      </c>
      <c r="F445" s="95">
        <v>14272.56</v>
      </c>
      <c r="G445" s="92" t="s">
        <v>122</v>
      </c>
      <c r="H445" s="95">
        <v>18454.310000000001</v>
      </c>
      <c r="I445" s="94" t="s">
        <v>76</v>
      </c>
      <c r="J445" s="103" t="s">
        <v>2</v>
      </c>
      <c r="K445" s="92" t="s">
        <v>1096</v>
      </c>
      <c r="L445" s="92"/>
      <c r="M445" s="92"/>
      <c r="N445" s="92"/>
    </row>
    <row r="446" spans="1:14" ht="15.75" hidden="1">
      <c r="A446" s="92">
        <v>5244</v>
      </c>
      <c r="B446" s="92"/>
      <c r="C446" s="93">
        <v>2019</v>
      </c>
      <c r="D446" s="92" t="s">
        <v>143</v>
      </c>
      <c r="E446" s="92" t="s">
        <v>357</v>
      </c>
      <c r="F446" s="95">
        <v>33654.82</v>
      </c>
      <c r="G446" s="92" t="s">
        <v>122</v>
      </c>
      <c r="H446" s="95">
        <v>33770.49</v>
      </c>
      <c r="I446" s="94" t="s">
        <v>76</v>
      </c>
      <c r="J446" s="103" t="s">
        <v>2</v>
      </c>
      <c r="K446" s="92" t="s">
        <v>1096</v>
      </c>
      <c r="L446" s="92"/>
      <c r="M446" s="92"/>
      <c r="N446" s="92"/>
    </row>
    <row r="447" spans="1:14" ht="15.75" hidden="1">
      <c r="A447" s="92">
        <v>5289</v>
      </c>
      <c r="B447" s="92"/>
      <c r="C447" s="93">
        <v>2019</v>
      </c>
      <c r="D447" s="92" t="s">
        <v>117</v>
      </c>
      <c r="E447" s="92" t="s">
        <v>361</v>
      </c>
      <c r="F447" s="95">
        <v>4301</v>
      </c>
      <c r="G447" s="92" t="s">
        <v>119</v>
      </c>
      <c r="H447" s="95">
        <v>9570.66</v>
      </c>
      <c r="I447" s="94" t="s">
        <v>65</v>
      </c>
      <c r="J447" s="103" t="s">
        <v>2</v>
      </c>
      <c r="K447" s="92" t="s">
        <v>96</v>
      </c>
      <c r="L447" s="92"/>
      <c r="M447" s="92"/>
      <c r="N447" s="92"/>
    </row>
    <row r="448" spans="1:14" ht="15.75" hidden="1">
      <c r="A448" s="92">
        <v>5291</v>
      </c>
      <c r="B448" s="92"/>
      <c r="C448" s="93">
        <v>2019</v>
      </c>
      <c r="D448" s="92" t="s">
        <v>117</v>
      </c>
      <c r="E448" s="92" t="s">
        <v>362</v>
      </c>
      <c r="F448" s="95">
        <v>4301</v>
      </c>
      <c r="G448" s="92" t="s">
        <v>119</v>
      </c>
      <c r="H448" s="95">
        <v>9570.66</v>
      </c>
      <c r="I448" s="94" t="s">
        <v>65</v>
      </c>
      <c r="J448" s="103" t="s">
        <v>2</v>
      </c>
      <c r="K448" s="92" t="s">
        <v>96</v>
      </c>
      <c r="L448" s="92"/>
      <c r="M448" s="92"/>
      <c r="N448" s="92"/>
    </row>
    <row r="449" spans="1:14" ht="15.75" hidden="1">
      <c r="A449" s="92">
        <v>5295</v>
      </c>
      <c r="B449" s="92"/>
      <c r="C449" s="93">
        <v>2019</v>
      </c>
      <c r="D449" s="92" t="s">
        <v>117</v>
      </c>
      <c r="E449" s="92" t="s">
        <v>363</v>
      </c>
      <c r="F449" s="95">
        <v>4862</v>
      </c>
      <c r="G449" s="92" t="s">
        <v>119</v>
      </c>
      <c r="H449" s="95">
        <v>10133.64</v>
      </c>
      <c r="I449" s="94" t="s">
        <v>65</v>
      </c>
      <c r="J449" s="103" t="s">
        <v>2</v>
      </c>
      <c r="K449" s="92" t="s">
        <v>96</v>
      </c>
      <c r="L449" s="92"/>
      <c r="M449" s="92"/>
      <c r="N449" s="92"/>
    </row>
    <row r="450" spans="1:14" ht="15.75" hidden="1">
      <c r="A450" s="92">
        <v>5306</v>
      </c>
      <c r="B450" s="92"/>
      <c r="C450" s="93">
        <v>2019</v>
      </c>
      <c r="D450" s="92" t="s">
        <v>143</v>
      </c>
      <c r="E450" s="92" t="s">
        <v>356</v>
      </c>
      <c r="F450" s="95">
        <v>32272.27</v>
      </c>
      <c r="G450" s="92" t="s">
        <v>122</v>
      </c>
      <c r="H450" s="95">
        <v>37680.49</v>
      </c>
      <c r="I450" s="94" t="s">
        <v>76</v>
      </c>
      <c r="J450" s="103" t="s">
        <v>2</v>
      </c>
      <c r="K450" s="92" t="s">
        <v>1096</v>
      </c>
      <c r="L450" s="92"/>
      <c r="M450" s="92"/>
      <c r="N450" s="92"/>
    </row>
    <row r="451" spans="1:14" ht="15.75" hidden="1">
      <c r="A451" s="92">
        <v>5349</v>
      </c>
      <c r="B451" s="92"/>
      <c r="C451" s="93">
        <v>2019</v>
      </c>
      <c r="D451" s="92" t="s">
        <v>117</v>
      </c>
      <c r="E451" s="92" t="s">
        <v>364</v>
      </c>
      <c r="F451" s="95">
        <v>83670.83</v>
      </c>
      <c r="G451" s="92" t="s">
        <v>119</v>
      </c>
      <c r="H451" s="95">
        <v>139707.51999999999</v>
      </c>
      <c r="I451" s="94" t="s">
        <v>65</v>
      </c>
      <c r="J451" s="103" t="s">
        <v>2</v>
      </c>
      <c r="K451" s="92" t="s">
        <v>89</v>
      </c>
      <c r="L451" s="92"/>
      <c r="M451" s="92"/>
      <c r="N451" s="92"/>
    </row>
    <row r="452" spans="1:14" ht="15.75" hidden="1">
      <c r="A452" s="92">
        <v>5350</v>
      </c>
      <c r="B452" s="92"/>
      <c r="C452" s="93">
        <v>2019</v>
      </c>
      <c r="D452" s="92" t="s">
        <v>117</v>
      </c>
      <c r="E452" s="92" t="s">
        <v>365</v>
      </c>
      <c r="F452" s="95">
        <v>213864.5</v>
      </c>
      <c r="G452" s="92" t="s">
        <v>119</v>
      </c>
      <c r="H452" s="95">
        <v>275428.46999999997</v>
      </c>
      <c r="I452" s="94" t="s">
        <v>65</v>
      </c>
      <c r="J452" s="103" t="s">
        <v>2</v>
      </c>
      <c r="K452" s="92" t="s">
        <v>1096</v>
      </c>
      <c r="L452" s="92"/>
      <c r="M452" s="92"/>
      <c r="N452" s="92"/>
    </row>
    <row r="453" spans="1:14" ht="15.75" hidden="1">
      <c r="A453" s="92">
        <v>5352</v>
      </c>
      <c r="B453" s="92"/>
      <c r="C453" s="93">
        <v>2019</v>
      </c>
      <c r="D453" s="92" t="s">
        <v>136</v>
      </c>
      <c r="E453" s="92" t="s">
        <v>366</v>
      </c>
      <c r="F453" s="95">
        <v>29717.599999999999</v>
      </c>
      <c r="G453" s="92" t="s">
        <v>122</v>
      </c>
      <c r="H453" s="95">
        <v>51806.15</v>
      </c>
      <c r="I453" s="94" t="s">
        <v>81</v>
      </c>
      <c r="J453" s="103" t="s">
        <v>2</v>
      </c>
      <c r="K453" s="92" t="s">
        <v>89</v>
      </c>
      <c r="L453" s="92"/>
      <c r="M453" s="92"/>
      <c r="N453" s="92"/>
    </row>
    <row r="454" spans="1:14" ht="15.75" hidden="1">
      <c r="A454" s="92">
        <v>5354</v>
      </c>
      <c r="B454" s="92"/>
      <c r="C454" s="93">
        <v>2019</v>
      </c>
      <c r="D454" s="92" t="s">
        <v>124</v>
      </c>
      <c r="E454" s="92" t="s">
        <v>367</v>
      </c>
      <c r="F454" s="95">
        <v>95641.32</v>
      </c>
      <c r="G454" s="92" t="s">
        <v>119</v>
      </c>
      <c r="H454" s="95">
        <v>95641.32</v>
      </c>
      <c r="I454" s="94" t="s">
        <v>62</v>
      </c>
      <c r="J454" s="103" t="s">
        <v>6</v>
      </c>
      <c r="K454" s="92" t="s">
        <v>63</v>
      </c>
      <c r="L454" s="92" t="s">
        <v>64</v>
      </c>
      <c r="M454" s="92"/>
      <c r="N454" s="92" t="s">
        <v>95</v>
      </c>
    </row>
    <row r="455" spans="1:14" ht="15.75" hidden="1">
      <c r="A455" s="92">
        <v>5358</v>
      </c>
      <c r="B455" s="92"/>
      <c r="C455" s="93">
        <v>2019</v>
      </c>
      <c r="D455" s="92" t="s">
        <v>117</v>
      </c>
      <c r="E455" s="92" t="s">
        <v>365</v>
      </c>
      <c r="F455" s="95">
        <v>41140</v>
      </c>
      <c r="G455" s="92" t="s">
        <v>119</v>
      </c>
      <c r="H455" s="95">
        <v>48288</v>
      </c>
      <c r="I455" s="94" t="s">
        <v>65</v>
      </c>
      <c r="J455" s="103" t="s">
        <v>2</v>
      </c>
      <c r="K455" s="92" t="s">
        <v>1096</v>
      </c>
      <c r="L455" s="92"/>
      <c r="M455" s="92"/>
      <c r="N455" s="92"/>
    </row>
    <row r="456" spans="1:14" ht="15.75" hidden="1">
      <c r="A456" s="92">
        <v>5359</v>
      </c>
      <c r="B456" s="92"/>
      <c r="C456" s="93">
        <v>2019</v>
      </c>
      <c r="D456" s="92" t="s">
        <v>117</v>
      </c>
      <c r="E456" s="92" t="s">
        <v>365</v>
      </c>
      <c r="F456" s="95">
        <v>82911.92</v>
      </c>
      <c r="G456" s="92" t="s">
        <v>119</v>
      </c>
      <c r="H456" s="95">
        <v>99312</v>
      </c>
      <c r="I456" s="94" t="s">
        <v>65</v>
      </c>
      <c r="J456" s="103" t="s">
        <v>2</v>
      </c>
      <c r="K456" s="92" t="s">
        <v>1096</v>
      </c>
      <c r="L456" s="92"/>
      <c r="M456" s="92"/>
      <c r="N456" s="92"/>
    </row>
    <row r="457" spans="1:14" ht="15.75" hidden="1">
      <c r="A457" s="92">
        <v>5360</v>
      </c>
      <c r="B457" s="92"/>
      <c r="C457" s="93">
        <v>2019</v>
      </c>
      <c r="D457" s="92" t="s">
        <v>117</v>
      </c>
      <c r="E457" s="92" t="s">
        <v>365</v>
      </c>
      <c r="F457" s="95">
        <v>20480.02</v>
      </c>
      <c r="G457" s="92" t="s">
        <v>119</v>
      </c>
      <c r="H457" s="95">
        <v>24531</v>
      </c>
      <c r="I457" s="94" t="s">
        <v>65</v>
      </c>
      <c r="J457" s="103" t="s">
        <v>2</v>
      </c>
      <c r="K457" s="92" t="s">
        <v>1096</v>
      </c>
      <c r="L457" s="92"/>
      <c r="M457" s="92"/>
      <c r="N457" s="92"/>
    </row>
    <row r="458" spans="1:14" ht="15.75" hidden="1">
      <c r="A458" s="92">
        <v>5361</v>
      </c>
      <c r="B458" s="92"/>
      <c r="C458" s="93">
        <v>2019</v>
      </c>
      <c r="D458" s="92" t="s">
        <v>117</v>
      </c>
      <c r="E458" s="92" t="s">
        <v>365</v>
      </c>
      <c r="F458" s="95">
        <v>106706.35</v>
      </c>
      <c r="G458" s="92" t="s">
        <v>119</v>
      </c>
      <c r="H458" s="95">
        <v>127813</v>
      </c>
      <c r="I458" s="94" t="s">
        <v>65</v>
      </c>
      <c r="J458" s="103" t="s">
        <v>2</v>
      </c>
      <c r="K458" s="92" t="s">
        <v>1096</v>
      </c>
      <c r="L458" s="92"/>
      <c r="M458" s="92"/>
      <c r="N458" s="92"/>
    </row>
    <row r="459" spans="1:14" ht="15.75" hidden="1">
      <c r="A459" s="92">
        <v>5362</v>
      </c>
      <c r="B459" s="92"/>
      <c r="C459" s="93">
        <v>2019</v>
      </c>
      <c r="D459" s="92" t="s">
        <v>117</v>
      </c>
      <c r="E459" s="92" t="s">
        <v>365</v>
      </c>
      <c r="F459" s="95">
        <v>153815.97</v>
      </c>
      <c r="G459" s="92" t="s">
        <v>119</v>
      </c>
      <c r="H459" s="95">
        <v>184240.96</v>
      </c>
      <c r="I459" s="94" t="s">
        <v>65</v>
      </c>
      <c r="J459" s="103" t="s">
        <v>2</v>
      </c>
      <c r="K459" s="92" t="s">
        <v>1096</v>
      </c>
      <c r="L459" s="92"/>
      <c r="M459" s="92"/>
      <c r="N459" s="92"/>
    </row>
    <row r="460" spans="1:14" ht="15.75" hidden="1">
      <c r="A460" s="92">
        <v>5411</v>
      </c>
      <c r="B460" s="92"/>
      <c r="C460" s="93">
        <v>2019</v>
      </c>
      <c r="D460" s="92" t="s">
        <v>124</v>
      </c>
      <c r="E460" s="92" t="s">
        <v>368</v>
      </c>
      <c r="F460" s="95">
        <v>56870</v>
      </c>
      <c r="G460" s="92" t="s">
        <v>119</v>
      </c>
      <c r="H460" s="95">
        <v>56870</v>
      </c>
      <c r="I460" s="94" t="s">
        <v>62</v>
      </c>
      <c r="J460" s="103" t="s">
        <v>6</v>
      </c>
      <c r="K460" s="92" t="s">
        <v>63</v>
      </c>
      <c r="L460" s="92" t="s">
        <v>64</v>
      </c>
      <c r="M460" s="92"/>
      <c r="N460" s="92" t="s">
        <v>95</v>
      </c>
    </row>
    <row r="461" spans="1:14" ht="15.75" hidden="1">
      <c r="A461" s="92">
        <v>5433</v>
      </c>
      <c r="B461" s="92"/>
      <c r="C461" s="93">
        <v>2019</v>
      </c>
      <c r="D461" s="92" t="s">
        <v>117</v>
      </c>
      <c r="E461" s="92" t="s">
        <v>369</v>
      </c>
      <c r="F461" s="95">
        <v>124327.5</v>
      </c>
      <c r="G461" s="92" t="s">
        <v>119</v>
      </c>
      <c r="H461" s="95">
        <v>219461.98</v>
      </c>
      <c r="I461" s="94" t="s">
        <v>65</v>
      </c>
      <c r="J461" s="103" t="s">
        <v>2</v>
      </c>
      <c r="K461" s="92" t="s">
        <v>1096</v>
      </c>
      <c r="L461" s="92"/>
      <c r="M461" s="92"/>
      <c r="N461" s="92"/>
    </row>
    <row r="462" spans="1:14" ht="15.75" hidden="1">
      <c r="A462" s="92">
        <v>5434</v>
      </c>
      <c r="B462" s="92"/>
      <c r="C462" s="93">
        <v>2019</v>
      </c>
      <c r="D462" s="92" t="s">
        <v>117</v>
      </c>
      <c r="E462" s="92" t="s">
        <v>369</v>
      </c>
      <c r="F462" s="95">
        <v>49484.29</v>
      </c>
      <c r="G462" s="92" t="s">
        <v>119</v>
      </c>
      <c r="H462" s="95">
        <v>94013</v>
      </c>
      <c r="I462" s="94" t="s">
        <v>65</v>
      </c>
      <c r="J462" s="103" t="s">
        <v>2</v>
      </c>
      <c r="K462" s="92" t="s">
        <v>1096</v>
      </c>
      <c r="L462" s="92"/>
      <c r="M462" s="92"/>
      <c r="N462" s="92"/>
    </row>
    <row r="463" spans="1:14" ht="15.75" hidden="1">
      <c r="A463" s="92">
        <v>5440</v>
      </c>
      <c r="B463" s="92"/>
      <c r="C463" s="93">
        <v>2019</v>
      </c>
      <c r="D463" s="92" t="s">
        <v>29</v>
      </c>
      <c r="E463" s="92" t="s">
        <v>370</v>
      </c>
      <c r="F463" s="95">
        <v>392368</v>
      </c>
      <c r="G463" s="92" t="s">
        <v>119</v>
      </c>
      <c r="H463" s="95">
        <v>392368</v>
      </c>
      <c r="I463" s="94" t="s">
        <v>79</v>
      </c>
      <c r="J463" s="103" t="s">
        <v>6</v>
      </c>
      <c r="K463" s="92" t="s">
        <v>1096</v>
      </c>
      <c r="L463" s="92"/>
      <c r="M463" s="92"/>
      <c r="N463" s="92"/>
    </row>
    <row r="464" spans="1:14" ht="15.75" hidden="1">
      <c r="A464" s="92">
        <v>5441</v>
      </c>
      <c r="B464" s="92"/>
      <c r="C464" s="93">
        <v>2019</v>
      </c>
      <c r="D464" s="92" t="s">
        <v>117</v>
      </c>
      <c r="E464" s="92" t="s">
        <v>371</v>
      </c>
      <c r="F464" s="95">
        <v>26620</v>
      </c>
      <c r="G464" s="92" t="s">
        <v>119</v>
      </c>
      <c r="H464" s="95">
        <v>29040</v>
      </c>
      <c r="I464" s="94" t="s">
        <v>65</v>
      </c>
      <c r="J464" s="103" t="s">
        <v>2</v>
      </c>
      <c r="K464" s="92" t="s">
        <v>89</v>
      </c>
      <c r="L464" s="92"/>
      <c r="M464" s="92"/>
      <c r="N464" s="92"/>
    </row>
    <row r="465" spans="1:14" ht="15.75" hidden="1">
      <c r="A465" s="92">
        <v>5507</v>
      </c>
      <c r="B465" s="92"/>
      <c r="C465" s="93">
        <v>2019</v>
      </c>
      <c r="D465" s="92" t="s">
        <v>143</v>
      </c>
      <c r="E465" s="92" t="s">
        <v>357</v>
      </c>
      <c r="F465" s="95">
        <v>4536.17</v>
      </c>
      <c r="G465" s="92" t="s">
        <v>122</v>
      </c>
      <c r="H465" s="95">
        <v>6725.66</v>
      </c>
      <c r="I465" s="94" t="s">
        <v>76</v>
      </c>
      <c r="J465" s="103" t="s">
        <v>2</v>
      </c>
      <c r="K465" s="92" t="s">
        <v>1096</v>
      </c>
      <c r="L465" s="92"/>
      <c r="M465" s="92"/>
      <c r="N465" s="92"/>
    </row>
    <row r="466" spans="1:14" ht="15.75" hidden="1">
      <c r="A466" s="92">
        <v>5510</v>
      </c>
      <c r="B466" s="92"/>
      <c r="C466" s="93">
        <v>2019</v>
      </c>
      <c r="D466" s="92" t="s">
        <v>143</v>
      </c>
      <c r="E466" s="92" t="s">
        <v>357</v>
      </c>
      <c r="F466" s="95">
        <v>14466.28</v>
      </c>
      <c r="G466" s="92" t="s">
        <v>122</v>
      </c>
      <c r="H466" s="95">
        <v>18022.95</v>
      </c>
      <c r="I466" s="94" t="s">
        <v>76</v>
      </c>
      <c r="J466" s="103" t="s">
        <v>2</v>
      </c>
      <c r="K466" s="92" t="s">
        <v>1096</v>
      </c>
      <c r="L466" s="92"/>
      <c r="M466" s="92"/>
      <c r="N466" s="92"/>
    </row>
    <row r="467" spans="1:14" ht="15.75" hidden="1">
      <c r="A467" s="92">
        <v>5512</v>
      </c>
      <c r="B467" s="92"/>
      <c r="C467" s="93">
        <v>2019</v>
      </c>
      <c r="D467" s="92" t="s">
        <v>143</v>
      </c>
      <c r="E467" s="92" t="s">
        <v>357</v>
      </c>
      <c r="F467" s="95">
        <v>19323.91</v>
      </c>
      <c r="G467" s="92" t="s">
        <v>122</v>
      </c>
      <c r="H467" s="95">
        <v>22626.76</v>
      </c>
      <c r="I467" s="94" t="s">
        <v>76</v>
      </c>
      <c r="J467" s="103" t="s">
        <v>2</v>
      </c>
      <c r="K467" s="92" t="s">
        <v>1096</v>
      </c>
      <c r="L467" s="92"/>
      <c r="M467" s="92"/>
      <c r="N467" s="92"/>
    </row>
    <row r="468" spans="1:14" ht="15.75" hidden="1">
      <c r="A468" s="92">
        <v>5514</v>
      </c>
      <c r="B468" s="92"/>
      <c r="C468" s="93">
        <v>2019</v>
      </c>
      <c r="D468" s="92" t="s">
        <v>143</v>
      </c>
      <c r="E468" s="92" t="s">
        <v>356</v>
      </c>
      <c r="F468" s="95">
        <v>4266.6400000000003</v>
      </c>
      <c r="G468" s="92" t="s">
        <v>122</v>
      </c>
      <c r="H468" s="95">
        <v>5319.22</v>
      </c>
      <c r="I468" s="94" t="s">
        <v>76</v>
      </c>
      <c r="J468" s="103" t="s">
        <v>2</v>
      </c>
      <c r="K468" s="92" t="s">
        <v>1096</v>
      </c>
      <c r="L468" s="92"/>
      <c r="M468" s="92"/>
      <c r="N468" s="92"/>
    </row>
    <row r="469" spans="1:14" ht="15.75" hidden="1">
      <c r="A469" s="92">
        <v>5516</v>
      </c>
      <c r="B469" s="92"/>
      <c r="C469" s="93">
        <v>2019</v>
      </c>
      <c r="D469" s="92" t="s">
        <v>143</v>
      </c>
      <c r="E469" s="92" t="s">
        <v>356</v>
      </c>
      <c r="F469" s="95">
        <v>22489.63</v>
      </c>
      <c r="G469" s="92" t="s">
        <v>122</v>
      </c>
      <c r="H469" s="95">
        <v>22675</v>
      </c>
      <c r="I469" s="94" t="s">
        <v>76</v>
      </c>
      <c r="J469" s="103" t="s">
        <v>2</v>
      </c>
      <c r="K469" s="92" t="s">
        <v>1096</v>
      </c>
      <c r="L469" s="92"/>
      <c r="M469" s="92"/>
      <c r="N469" s="92"/>
    </row>
    <row r="470" spans="1:14" ht="15.75" hidden="1">
      <c r="A470" s="92">
        <v>5522</v>
      </c>
      <c r="B470" s="92"/>
      <c r="C470" s="93">
        <v>2019</v>
      </c>
      <c r="D470" s="92" t="s">
        <v>117</v>
      </c>
      <c r="E470" s="92" t="s">
        <v>364</v>
      </c>
      <c r="F470" s="95">
        <v>38841</v>
      </c>
      <c r="G470" s="92" t="s">
        <v>119</v>
      </c>
      <c r="H470" s="95">
        <v>60163.14</v>
      </c>
      <c r="I470" s="94" t="s">
        <v>65</v>
      </c>
      <c r="J470" s="103" t="s">
        <v>2</v>
      </c>
      <c r="K470" s="92" t="s">
        <v>89</v>
      </c>
      <c r="L470" s="92"/>
      <c r="M470" s="92"/>
      <c r="N470" s="92"/>
    </row>
    <row r="471" spans="1:14" ht="15.75" hidden="1">
      <c r="A471" s="92">
        <v>5539</v>
      </c>
      <c r="B471" s="92"/>
      <c r="C471" s="93">
        <v>2019</v>
      </c>
      <c r="D471" s="92" t="s">
        <v>124</v>
      </c>
      <c r="E471" s="92" t="s">
        <v>372</v>
      </c>
      <c r="F471" s="95">
        <v>15488</v>
      </c>
      <c r="G471" s="92" t="s">
        <v>119</v>
      </c>
      <c r="H471" s="95">
        <v>17811.2</v>
      </c>
      <c r="I471" s="94" t="s">
        <v>62</v>
      </c>
      <c r="J471" s="103" t="s">
        <v>6</v>
      </c>
      <c r="K471" s="92" t="s">
        <v>96</v>
      </c>
      <c r="L471" s="92"/>
      <c r="M471" s="92"/>
      <c r="N471" s="92"/>
    </row>
    <row r="472" spans="1:14" ht="15.75">
      <c r="A472" s="92">
        <v>5554</v>
      </c>
      <c r="B472" s="92"/>
      <c r="C472" s="93">
        <v>2019</v>
      </c>
      <c r="D472" s="92" t="s">
        <v>136</v>
      </c>
      <c r="E472" s="92" t="s">
        <v>373</v>
      </c>
      <c r="F472" s="95">
        <v>1292042.27</v>
      </c>
      <c r="G472" s="92" t="s">
        <v>119</v>
      </c>
      <c r="H472" s="95">
        <v>2047696.79</v>
      </c>
      <c r="I472" s="94" t="s">
        <v>81</v>
      </c>
      <c r="J472" s="103" t="s">
        <v>2</v>
      </c>
      <c r="K472" s="92" t="s">
        <v>69</v>
      </c>
      <c r="L472" s="92"/>
      <c r="M472" s="92"/>
      <c r="N472" s="92"/>
    </row>
    <row r="473" spans="1:14" ht="15.75" hidden="1">
      <c r="A473" s="92">
        <v>5564</v>
      </c>
      <c r="B473" s="92"/>
      <c r="C473" s="93">
        <v>2019</v>
      </c>
      <c r="D473" s="92" t="s">
        <v>203</v>
      </c>
      <c r="E473" s="92" t="s">
        <v>374</v>
      </c>
      <c r="F473" s="95">
        <v>4337616.8</v>
      </c>
      <c r="G473" s="92" t="s">
        <v>160</v>
      </c>
      <c r="H473" s="95">
        <v>4337616.8</v>
      </c>
      <c r="I473" s="94" t="s">
        <v>70</v>
      </c>
      <c r="J473" s="103" t="s">
        <v>2</v>
      </c>
      <c r="K473" s="92" t="s">
        <v>1096</v>
      </c>
      <c r="L473" s="92"/>
      <c r="M473" s="92"/>
      <c r="N473" s="92"/>
    </row>
    <row r="474" spans="1:14" ht="15.75" hidden="1">
      <c r="A474" s="92">
        <v>5591</v>
      </c>
      <c r="B474" s="92"/>
      <c r="C474" s="93">
        <v>2019</v>
      </c>
      <c r="D474" s="92" t="s">
        <v>117</v>
      </c>
      <c r="E474" s="92" t="s">
        <v>375</v>
      </c>
      <c r="F474" s="95">
        <v>158578.16</v>
      </c>
      <c r="G474" s="92" t="s">
        <v>119</v>
      </c>
      <c r="H474" s="95">
        <v>221008.92</v>
      </c>
      <c r="I474" s="94" t="s">
        <v>65</v>
      </c>
      <c r="J474" s="103" t="s">
        <v>2</v>
      </c>
      <c r="K474" s="92" t="s">
        <v>1096</v>
      </c>
      <c r="L474" s="92"/>
      <c r="M474" s="92"/>
      <c r="N474" s="92"/>
    </row>
    <row r="475" spans="1:14" ht="15.75" hidden="1">
      <c r="A475" s="96">
        <v>5609</v>
      </c>
      <c r="B475" s="96">
        <v>1</v>
      </c>
      <c r="C475" s="96">
        <v>2019</v>
      </c>
      <c r="D475" s="92" t="s">
        <v>72</v>
      </c>
      <c r="E475" s="92" t="s">
        <v>265</v>
      </c>
      <c r="F475" s="99">
        <v>60.8</v>
      </c>
      <c r="G475" s="92" t="s">
        <v>119</v>
      </c>
      <c r="H475" s="99">
        <v>60.8</v>
      </c>
      <c r="I475" s="97">
        <v>11</v>
      </c>
      <c r="J475" s="103" t="s">
        <v>2</v>
      </c>
      <c r="K475" s="92" t="s">
        <v>1096</v>
      </c>
      <c r="L475" s="92"/>
      <c r="M475" s="92"/>
      <c r="N475" s="92"/>
    </row>
    <row r="476" spans="1:14" ht="15.75" hidden="1">
      <c r="A476" s="92">
        <v>5609</v>
      </c>
      <c r="B476" s="92"/>
      <c r="C476" s="93">
        <v>2019</v>
      </c>
      <c r="D476" s="92" t="s">
        <v>72</v>
      </c>
      <c r="E476" s="92" t="s">
        <v>265</v>
      </c>
      <c r="F476" s="95">
        <v>103480</v>
      </c>
      <c r="G476" s="92" t="s">
        <v>119</v>
      </c>
      <c r="H476" s="95">
        <v>103480</v>
      </c>
      <c r="I476" s="94" t="s">
        <v>71</v>
      </c>
      <c r="J476" s="103" t="s">
        <v>2</v>
      </c>
      <c r="K476" s="92" t="s">
        <v>1096</v>
      </c>
      <c r="L476" s="92"/>
      <c r="M476" s="92"/>
      <c r="N476" s="92"/>
    </row>
    <row r="477" spans="1:14" ht="15.75">
      <c r="A477" s="92">
        <v>5627</v>
      </c>
      <c r="B477" s="92"/>
      <c r="C477" s="93">
        <v>2019</v>
      </c>
      <c r="D477" s="92" t="s">
        <v>124</v>
      </c>
      <c r="E477" s="92" t="s">
        <v>376</v>
      </c>
      <c r="F477" s="95">
        <v>19200</v>
      </c>
      <c r="G477" s="92" t="s">
        <v>122</v>
      </c>
      <c r="H477" s="95">
        <v>19200</v>
      </c>
      <c r="I477" s="94" t="s">
        <v>62</v>
      </c>
      <c r="J477" s="103" t="s">
        <v>6</v>
      </c>
      <c r="K477" s="92" t="s">
        <v>69</v>
      </c>
      <c r="L477" s="92"/>
      <c r="M477" s="92"/>
      <c r="N477" s="92"/>
    </row>
    <row r="478" spans="1:14" ht="15.75">
      <c r="A478" s="92">
        <v>5629</v>
      </c>
      <c r="B478" s="92"/>
      <c r="C478" s="93">
        <v>2019</v>
      </c>
      <c r="D478" s="92" t="s">
        <v>117</v>
      </c>
      <c r="E478" s="92" t="s">
        <v>377</v>
      </c>
      <c r="F478" s="95">
        <v>142637.1</v>
      </c>
      <c r="G478" s="92" t="s">
        <v>119</v>
      </c>
      <c r="H478" s="95">
        <v>365850.3</v>
      </c>
      <c r="I478" s="94" t="s">
        <v>65</v>
      </c>
      <c r="J478" s="103" t="s">
        <v>2</v>
      </c>
      <c r="K478" s="92" t="s">
        <v>69</v>
      </c>
      <c r="L478" s="92"/>
      <c r="M478" s="92"/>
      <c r="N478" s="92"/>
    </row>
    <row r="479" spans="1:14" ht="15.75" hidden="1">
      <c r="A479" s="92">
        <v>5633</v>
      </c>
      <c r="B479" s="92"/>
      <c r="C479" s="93">
        <v>2019</v>
      </c>
      <c r="D479" s="92" t="s">
        <v>124</v>
      </c>
      <c r="E479" s="92" t="s">
        <v>378</v>
      </c>
      <c r="F479" s="95">
        <v>9679.77</v>
      </c>
      <c r="G479" s="92" t="s">
        <v>119</v>
      </c>
      <c r="H479" s="95">
        <v>13794</v>
      </c>
      <c r="I479" s="94" t="s">
        <v>62</v>
      </c>
      <c r="J479" s="103" t="s">
        <v>6</v>
      </c>
      <c r="K479" s="92" t="s">
        <v>89</v>
      </c>
      <c r="L479" s="92"/>
      <c r="M479" s="92"/>
      <c r="N479" s="92"/>
    </row>
    <row r="480" spans="1:14" ht="15.75" hidden="1">
      <c r="A480" s="92">
        <v>5714</v>
      </c>
      <c r="B480" s="92"/>
      <c r="C480" s="93">
        <v>2019</v>
      </c>
      <c r="D480" s="92" t="s">
        <v>124</v>
      </c>
      <c r="E480" s="92" t="s">
        <v>379</v>
      </c>
      <c r="F480" s="95">
        <v>33838.980000000003</v>
      </c>
      <c r="G480" s="92" t="s">
        <v>119</v>
      </c>
      <c r="H480" s="95">
        <v>33838.980000000003</v>
      </c>
      <c r="I480" s="94" t="s">
        <v>62</v>
      </c>
      <c r="J480" s="103" t="s">
        <v>6</v>
      </c>
      <c r="K480" s="92" t="s">
        <v>63</v>
      </c>
      <c r="L480" s="92" t="s">
        <v>64</v>
      </c>
      <c r="M480" s="92"/>
      <c r="N480" s="92" t="s">
        <v>95</v>
      </c>
    </row>
    <row r="481" spans="1:14" ht="15.75">
      <c r="A481" s="92">
        <v>5716</v>
      </c>
      <c r="B481" s="92"/>
      <c r="C481" s="93">
        <v>2019</v>
      </c>
      <c r="D481" s="92" t="s">
        <v>72</v>
      </c>
      <c r="E481" s="92" t="s">
        <v>380</v>
      </c>
      <c r="F481" s="95">
        <v>32424.37</v>
      </c>
      <c r="G481" s="92" t="s">
        <v>119</v>
      </c>
      <c r="H481" s="95">
        <v>48909.599999999999</v>
      </c>
      <c r="I481" s="94" t="s">
        <v>71</v>
      </c>
      <c r="J481" s="103" t="s">
        <v>2</v>
      </c>
      <c r="K481" s="92" t="s">
        <v>69</v>
      </c>
      <c r="L481" s="92"/>
      <c r="M481" s="92"/>
      <c r="N481" s="92"/>
    </row>
    <row r="482" spans="1:14" ht="15.75" hidden="1">
      <c r="A482" s="92">
        <v>5760</v>
      </c>
      <c r="B482" s="92"/>
      <c r="C482" s="93">
        <v>2019</v>
      </c>
      <c r="D482" s="92" t="s">
        <v>143</v>
      </c>
      <c r="E482" s="92" t="s">
        <v>357</v>
      </c>
      <c r="F482" s="95">
        <v>4382.5</v>
      </c>
      <c r="G482" s="92" t="s">
        <v>122</v>
      </c>
      <c r="H482" s="95">
        <v>9377.5</v>
      </c>
      <c r="I482" s="94" t="s">
        <v>76</v>
      </c>
      <c r="J482" s="103" t="s">
        <v>2</v>
      </c>
      <c r="K482" s="92" t="s">
        <v>1096</v>
      </c>
      <c r="L482" s="92"/>
      <c r="M482" s="92"/>
      <c r="N482" s="92"/>
    </row>
    <row r="483" spans="1:14" ht="15.75" hidden="1">
      <c r="A483" s="92">
        <v>5782</v>
      </c>
      <c r="B483" s="92"/>
      <c r="C483" s="93">
        <v>2019</v>
      </c>
      <c r="D483" s="92" t="s">
        <v>117</v>
      </c>
      <c r="E483" s="92" t="s">
        <v>381</v>
      </c>
      <c r="F483" s="95">
        <v>5298.47</v>
      </c>
      <c r="G483" s="92" t="s">
        <v>156</v>
      </c>
      <c r="H483" s="95">
        <v>6581.69</v>
      </c>
      <c r="I483" s="94" t="s">
        <v>65</v>
      </c>
      <c r="J483" s="103" t="s">
        <v>2</v>
      </c>
      <c r="K483" s="92" t="s">
        <v>96</v>
      </c>
      <c r="L483" s="92"/>
      <c r="M483" s="92"/>
      <c r="N483" s="92"/>
    </row>
    <row r="484" spans="1:14" ht="15.75">
      <c r="A484" s="92">
        <v>5790</v>
      </c>
      <c r="B484" s="92"/>
      <c r="C484" s="93">
        <v>2019</v>
      </c>
      <c r="D484" s="92" t="s">
        <v>143</v>
      </c>
      <c r="E484" s="92" t="s">
        <v>382</v>
      </c>
      <c r="F484" s="95">
        <v>10742.67</v>
      </c>
      <c r="G484" s="92" t="s">
        <v>119</v>
      </c>
      <c r="H484" s="95">
        <v>20710.400000000001</v>
      </c>
      <c r="I484" s="94" t="s">
        <v>76</v>
      </c>
      <c r="J484" s="103" t="s">
        <v>2</v>
      </c>
      <c r="K484" s="92" t="s">
        <v>69</v>
      </c>
      <c r="L484" s="92"/>
      <c r="M484" s="92"/>
      <c r="N484" s="92"/>
    </row>
    <row r="485" spans="1:14" ht="15.75" hidden="1">
      <c r="A485" s="92">
        <v>5792</v>
      </c>
      <c r="B485" s="92"/>
      <c r="C485" s="93">
        <v>2019</v>
      </c>
      <c r="D485" s="92" t="s">
        <v>117</v>
      </c>
      <c r="E485" s="92" t="s">
        <v>383</v>
      </c>
      <c r="F485" s="95">
        <v>82268.86</v>
      </c>
      <c r="G485" s="92" t="s">
        <v>156</v>
      </c>
      <c r="H485" s="95">
        <v>96786.880000000005</v>
      </c>
      <c r="I485" s="94" t="s">
        <v>65</v>
      </c>
      <c r="J485" s="103" t="s">
        <v>2</v>
      </c>
      <c r="K485" s="92" t="s">
        <v>96</v>
      </c>
      <c r="L485" s="92"/>
      <c r="M485" s="92"/>
      <c r="N485" s="92"/>
    </row>
    <row r="486" spans="1:14" ht="15.75" hidden="1">
      <c r="A486" s="92">
        <v>5868</v>
      </c>
      <c r="B486" s="92"/>
      <c r="C486" s="93">
        <v>2019</v>
      </c>
      <c r="D486" s="92" t="s">
        <v>133</v>
      </c>
      <c r="E486" s="92" t="s">
        <v>384</v>
      </c>
      <c r="F486" s="95">
        <v>131164</v>
      </c>
      <c r="G486" s="92" t="s">
        <v>119</v>
      </c>
      <c r="H486" s="95">
        <v>153219.95000000001</v>
      </c>
      <c r="I486" s="94" t="s">
        <v>68</v>
      </c>
      <c r="J486" s="103" t="s">
        <v>2</v>
      </c>
      <c r="K486" s="92" t="s">
        <v>1096</v>
      </c>
      <c r="L486" s="92"/>
      <c r="M486" s="92"/>
      <c r="N486" s="92"/>
    </row>
    <row r="487" spans="1:14" ht="15.75" hidden="1">
      <c r="A487" s="92">
        <v>5878</v>
      </c>
      <c r="B487" s="92"/>
      <c r="C487" s="93">
        <v>2019</v>
      </c>
      <c r="D487" s="92" t="s">
        <v>120</v>
      </c>
      <c r="E487" s="92" t="s">
        <v>385</v>
      </c>
      <c r="F487" s="95">
        <v>576197.35</v>
      </c>
      <c r="G487" s="92" t="s">
        <v>119</v>
      </c>
      <c r="H487" s="95">
        <v>633968.66</v>
      </c>
      <c r="I487" s="94" t="s">
        <v>84</v>
      </c>
      <c r="J487" s="103" t="s">
        <v>2</v>
      </c>
      <c r="K487" s="92" t="s">
        <v>1096</v>
      </c>
      <c r="L487" s="92"/>
      <c r="M487" s="92"/>
      <c r="N487" s="92"/>
    </row>
    <row r="488" spans="1:14" ht="15.75" hidden="1">
      <c r="A488" s="92">
        <v>5984</v>
      </c>
      <c r="B488" s="92"/>
      <c r="C488" s="93">
        <v>2019</v>
      </c>
      <c r="D488" s="92" t="s">
        <v>143</v>
      </c>
      <c r="E488" s="92" t="s">
        <v>357</v>
      </c>
      <c r="F488" s="95">
        <v>14427.8</v>
      </c>
      <c r="G488" s="92" t="s">
        <v>122</v>
      </c>
      <c r="H488" s="95">
        <v>14762</v>
      </c>
      <c r="I488" s="94" t="s">
        <v>76</v>
      </c>
      <c r="J488" s="103" t="s">
        <v>2</v>
      </c>
      <c r="K488" s="92" t="s">
        <v>1096</v>
      </c>
      <c r="L488" s="92"/>
      <c r="M488" s="92"/>
      <c r="N488" s="92"/>
    </row>
    <row r="489" spans="1:14" ht="15.75" hidden="1">
      <c r="A489" s="92">
        <v>5990</v>
      </c>
      <c r="B489" s="92"/>
      <c r="C489" s="93">
        <v>2019</v>
      </c>
      <c r="D489" s="92" t="s">
        <v>124</v>
      </c>
      <c r="E489" s="92" t="s">
        <v>386</v>
      </c>
      <c r="F489" s="95">
        <v>188407.89</v>
      </c>
      <c r="G489" s="92" t="s">
        <v>119</v>
      </c>
      <c r="H489" s="95">
        <v>264990</v>
      </c>
      <c r="I489" s="94" t="s">
        <v>62</v>
      </c>
      <c r="J489" s="103" t="s">
        <v>6</v>
      </c>
      <c r="K489" s="92" t="s">
        <v>1096</v>
      </c>
      <c r="L489" s="92"/>
      <c r="M489" s="92"/>
      <c r="N489" s="92"/>
    </row>
    <row r="490" spans="1:14" ht="15.75" hidden="1">
      <c r="A490" s="92">
        <v>6011</v>
      </c>
      <c r="B490" s="92"/>
      <c r="C490" s="93">
        <v>2019</v>
      </c>
      <c r="D490" s="92" t="s">
        <v>143</v>
      </c>
      <c r="E490" s="92" t="s">
        <v>387</v>
      </c>
      <c r="F490" s="95">
        <v>21465.55</v>
      </c>
      <c r="G490" s="92" t="s">
        <v>119</v>
      </c>
      <c r="H490" s="95">
        <v>32246.5</v>
      </c>
      <c r="I490" s="94" t="s">
        <v>76</v>
      </c>
      <c r="J490" s="103" t="s">
        <v>2</v>
      </c>
      <c r="K490" s="92" t="s">
        <v>96</v>
      </c>
      <c r="L490" s="92"/>
      <c r="M490" s="92"/>
      <c r="N490" s="92"/>
    </row>
    <row r="491" spans="1:14" ht="15.75" hidden="1">
      <c r="A491" s="92">
        <v>6052</v>
      </c>
      <c r="B491" s="92"/>
      <c r="C491" s="93">
        <v>2019</v>
      </c>
      <c r="D491" s="92" t="s">
        <v>124</v>
      </c>
      <c r="E491" s="92" t="s">
        <v>388</v>
      </c>
      <c r="F491" s="95">
        <v>465329.61</v>
      </c>
      <c r="G491" s="92" t="s">
        <v>156</v>
      </c>
      <c r="H491" s="95">
        <v>565830.61</v>
      </c>
      <c r="I491" s="94" t="s">
        <v>62</v>
      </c>
      <c r="J491" s="103" t="s">
        <v>6</v>
      </c>
      <c r="K491" s="92" t="s">
        <v>89</v>
      </c>
      <c r="L491" s="92"/>
      <c r="M491" s="92"/>
      <c r="N491" s="92"/>
    </row>
    <row r="492" spans="1:14" ht="15.75" hidden="1">
      <c r="A492" s="92">
        <v>6061</v>
      </c>
      <c r="B492" s="92"/>
      <c r="C492" s="93">
        <v>2019</v>
      </c>
      <c r="D492" s="92" t="s">
        <v>124</v>
      </c>
      <c r="E492" s="92" t="s">
        <v>389</v>
      </c>
      <c r="F492" s="95">
        <v>1185509.55</v>
      </c>
      <c r="G492" s="92" t="s">
        <v>122</v>
      </c>
      <c r="H492" s="95">
        <v>1687390.62</v>
      </c>
      <c r="I492" s="94" t="s">
        <v>62</v>
      </c>
      <c r="J492" s="103" t="s">
        <v>6</v>
      </c>
      <c r="K492" s="92" t="s">
        <v>1096</v>
      </c>
      <c r="L492" s="92"/>
      <c r="M492" s="92"/>
      <c r="N492" s="92"/>
    </row>
    <row r="493" spans="1:14" ht="15.75" hidden="1">
      <c r="A493" s="92">
        <v>6084</v>
      </c>
      <c r="B493" s="92"/>
      <c r="C493" s="93">
        <v>2019</v>
      </c>
      <c r="D493" s="92" t="s">
        <v>117</v>
      </c>
      <c r="E493" s="92" t="s">
        <v>390</v>
      </c>
      <c r="F493" s="95">
        <v>41843.160000000003</v>
      </c>
      <c r="G493" s="92" t="s">
        <v>119</v>
      </c>
      <c r="H493" s="95">
        <v>69710.03</v>
      </c>
      <c r="I493" s="94" t="s">
        <v>65</v>
      </c>
      <c r="J493" s="103" t="s">
        <v>2</v>
      </c>
      <c r="K493" s="92" t="s">
        <v>1096</v>
      </c>
      <c r="L493" s="92"/>
      <c r="M493" s="92"/>
      <c r="N493" s="92"/>
    </row>
    <row r="494" spans="1:14" ht="15.75">
      <c r="A494" s="92">
        <v>6118</v>
      </c>
      <c r="B494" s="92"/>
      <c r="C494" s="93">
        <v>2019</v>
      </c>
      <c r="D494" s="92" t="s">
        <v>143</v>
      </c>
      <c r="E494" s="92" t="s">
        <v>382</v>
      </c>
      <c r="F494" s="95">
        <v>41736.480000000003</v>
      </c>
      <c r="G494" s="92" t="s">
        <v>119</v>
      </c>
      <c r="H494" s="95">
        <v>99788</v>
      </c>
      <c r="I494" s="94" t="s">
        <v>76</v>
      </c>
      <c r="J494" s="103" t="s">
        <v>2</v>
      </c>
      <c r="K494" s="92" t="s">
        <v>69</v>
      </c>
      <c r="L494" s="92"/>
      <c r="M494" s="92"/>
      <c r="N494" s="92"/>
    </row>
    <row r="495" spans="1:14" ht="15.75">
      <c r="A495" s="92">
        <v>6122</v>
      </c>
      <c r="B495" s="92"/>
      <c r="C495" s="93">
        <v>2019</v>
      </c>
      <c r="D495" s="92" t="s">
        <v>391</v>
      </c>
      <c r="E495" s="92" t="s">
        <v>392</v>
      </c>
      <c r="F495" s="95">
        <v>1103.52</v>
      </c>
      <c r="G495" s="92" t="s">
        <v>119</v>
      </c>
      <c r="H495" s="95">
        <v>2660.06</v>
      </c>
      <c r="I495" s="94" t="s">
        <v>80</v>
      </c>
      <c r="J495" s="103" t="s">
        <v>6</v>
      </c>
      <c r="K495" s="92" t="s">
        <v>69</v>
      </c>
      <c r="L495" s="92"/>
      <c r="M495" s="92"/>
      <c r="N495" s="92"/>
    </row>
    <row r="496" spans="1:14" ht="15.75" hidden="1">
      <c r="A496" s="96">
        <v>6123</v>
      </c>
      <c r="B496" s="96">
        <v>1</v>
      </c>
      <c r="C496" s="96">
        <v>2019</v>
      </c>
      <c r="D496" s="92" t="s">
        <v>117</v>
      </c>
      <c r="E496" s="92" t="s">
        <v>390</v>
      </c>
      <c r="F496" s="99">
        <v>3565.1</v>
      </c>
      <c r="G496" s="92" t="s">
        <v>119</v>
      </c>
      <c r="H496" s="99">
        <v>3565.1</v>
      </c>
      <c r="I496" s="97">
        <v>18</v>
      </c>
      <c r="J496" s="103" t="s">
        <v>2</v>
      </c>
      <c r="K496" s="92" t="s">
        <v>1096</v>
      </c>
      <c r="L496" s="92"/>
      <c r="M496" s="92"/>
      <c r="N496" s="92"/>
    </row>
    <row r="497" spans="1:14" ht="15.75" hidden="1">
      <c r="A497" s="92">
        <v>6123</v>
      </c>
      <c r="B497" s="92"/>
      <c r="C497" s="93">
        <v>2019</v>
      </c>
      <c r="D497" s="92" t="s">
        <v>117</v>
      </c>
      <c r="E497" s="92" t="s">
        <v>390</v>
      </c>
      <c r="F497" s="95">
        <v>28559.52</v>
      </c>
      <c r="G497" s="92" t="s">
        <v>119</v>
      </c>
      <c r="H497" s="95">
        <v>53917.45</v>
      </c>
      <c r="I497" s="94" t="s">
        <v>65</v>
      </c>
      <c r="J497" s="103" t="s">
        <v>2</v>
      </c>
      <c r="K497" s="92" t="s">
        <v>1096</v>
      </c>
      <c r="L497" s="92"/>
      <c r="M497" s="92"/>
      <c r="N497" s="92"/>
    </row>
    <row r="498" spans="1:14" ht="15.75" hidden="1">
      <c r="A498" s="92">
        <v>6124</v>
      </c>
      <c r="B498" s="92"/>
      <c r="C498" s="93">
        <v>2019</v>
      </c>
      <c r="D498" s="92" t="s">
        <v>117</v>
      </c>
      <c r="E498" s="92" t="s">
        <v>390</v>
      </c>
      <c r="F498" s="95">
        <v>30322.68</v>
      </c>
      <c r="G498" s="92" t="s">
        <v>119</v>
      </c>
      <c r="H498" s="95">
        <v>53008.73</v>
      </c>
      <c r="I498" s="94" t="s">
        <v>65</v>
      </c>
      <c r="J498" s="103" t="s">
        <v>2</v>
      </c>
      <c r="K498" s="92" t="s">
        <v>1096</v>
      </c>
      <c r="L498" s="92"/>
      <c r="M498" s="92"/>
      <c r="N498" s="92"/>
    </row>
    <row r="499" spans="1:14" ht="15.75" hidden="1">
      <c r="A499" s="92">
        <v>6126</v>
      </c>
      <c r="B499" s="92"/>
      <c r="C499" s="93">
        <v>2019</v>
      </c>
      <c r="D499" s="92" t="s">
        <v>117</v>
      </c>
      <c r="E499" s="92" t="s">
        <v>390</v>
      </c>
      <c r="F499" s="95">
        <v>6615</v>
      </c>
      <c r="G499" s="92" t="s">
        <v>119</v>
      </c>
      <c r="H499" s="95">
        <v>38228.58</v>
      </c>
      <c r="I499" s="94" t="s">
        <v>65</v>
      </c>
      <c r="J499" s="103" t="s">
        <v>2</v>
      </c>
      <c r="K499" s="92" t="s">
        <v>1096</v>
      </c>
      <c r="L499" s="92"/>
      <c r="M499" s="92"/>
      <c r="N499" s="92"/>
    </row>
    <row r="500" spans="1:14" ht="15.75" hidden="1">
      <c r="A500" s="92">
        <v>6128</v>
      </c>
      <c r="B500" s="92"/>
      <c r="C500" s="93">
        <v>2019</v>
      </c>
      <c r="D500" s="92" t="s">
        <v>117</v>
      </c>
      <c r="E500" s="92" t="s">
        <v>390</v>
      </c>
      <c r="F500" s="95">
        <v>1751.05</v>
      </c>
      <c r="G500" s="92" t="s">
        <v>119</v>
      </c>
      <c r="H500" s="95">
        <v>17669.580000000002</v>
      </c>
      <c r="I500" s="94" t="s">
        <v>65</v>
      </c>
      <c r="J500" s="103" t="s">
        <v>2</v>
      </c>
      <c r="K500" s="92" t="s">
        <v>1096</v>
      </c>
      <c r="L500" s="92"/>
      <c r="M500" s="92"/>
      <c r="N500" s="92"/>
    </row>
    <row r="501" spans="1:14" ht="15.75" hidden="1">
      <c r="A501" s="92">
        <v>6130</v>
      </c>
      <c r="B501" s="92"/>
      <c r="C501" s="93">
        <v>2019</v>
      </c>
      <c r="D501" s="92" t="s">
        <v>117</v>
      </c>
      <c r="E501" s="92" t="s">
        <v>390</v>
      </c>
      <c r="F501" s="95">
        <v>28798</v>
      </c>
      <c r="G501" s="92" t="s">
        <v>119</v>
      </c>
      <c r="H501" s="95">
        <v>53008.73</v>
      </c>
      <c r="I501" s="94" t="s">
        <v>65</v>
      </c>
      <c r="J501" s="103" t="s">
        <v>2</v>
      </c>
      <c r="K501" s="92" t="s">
        <v>1096</v>
      </c>
      <c r="L501" s="92"/>
      <c r="M501" s="92"/>
      <c r="N501" s="92"/>
    </row>
    <row r="502" spans="1:14" ht="15.75" hidden="1">
      <c r="A502" s="92">
        <v>6143</v>
      </c>
      <c r="B502" s="92"/>
      <c r="C502" s="93">
        <v>2019</v>
      </c>
      <c r="D502" s="92" t="s">
        <v>117</v>
      </c>
      <c r="E502" s="92" t="s">
        <v>390</v>
      </c>
      <c r="F502" s="95">
        <v>32263</v>
      </c>
      <c r="G502" s="92" t="s">
        <v>119</v>
      </c>
      <c r="H502" s="95">
        <v>53008.73</v>
      </c>
      <c r="I502" s="94" t="s">
        <v>65</v>
      </c>
      <c r="J502" s="103" t="s">
        <v>2</v>
      </c>
      <c r="K502" s="92" t="s">
        <v>1096</v>
      </c>
      <c r="L502" s="92"/>
      <c r="M502" s="92"/>
      <c r="N502" s="92"/>
    </row>
    <row r="503" spans="1:14" ht="15.75" hidden="1">
      <c r="A503" s="92">
        <v>6144</v>
      </c>
      <c r="B503" s="92"/>
      <c r="C503" s="93">
        <v>2019</v>
      </c>
      <c r="D503" s="92" t="s">
        <v>117</v>
      </c>
      <c r="E503" s="92" t="s">
        <v>390</v>
      </c>
      <c r="F503" s="95">
        <v>17204.939999999999</v>
      </c>
      <c r="G503" s="92" t="s">
        <v>119</v>
      </c>
      <c r="H503" s="95">
        <v>61168.800000000003</v>
      </c>
      <c r="I503" s="94" t="s">
        <v>65</v>
      </c>
      <c r="J503" s="103" t="s">
        <v>2</v>
      </c>
      <c r="K503" s="92" t="s">
        <v>1096</v>
      </c>
      <c r="L503" s="92"/>
      <c r="M503" s="92"/>
      <c r="N503" s="92"/>
    </row>
    <row r="504" spans="1:14" ht="15.75" hidden="1">
      <c r="A504" s="92">
        <v>6145</v>
      </c>
      <c r="B504" s="92"/>
      <c r="C504" s="93">
        <v>2019</v>
      </c>
      <c r="D504" s="92" t="s">
        <v>117</v>
      </c>
      <c r="E504" s="92" t="s">
        <v>390</v>
      </c>
      <c r="F504" s="95">
        <v>36872</v>
      </c>
      <c r="G504" s="92" t="s">
        <v>119</v>
      </c>
      <c r="H504" s="95">
        <v>61168.800000000003</v>
      </c>
      <c r="I504" s="94" t="s">
        <v>65</v>
      </c>
      <c r="J504" s="103" t="s">
        <v>2</v>
      </c>
      <c r="K504" s="92" t="s">
        <v>1096</v>
      </c>
      <c r="L504" s="92"/>
      <c r="M504" s="92"/>
      <c r="N504" s="92"/>
    </row>
    <row r="505" spans="1:14" ht="15.75" hidden="1">
      <c r="A505" s="92">
        <v>6146</v>
      </c>
      <c r="B505" s="92"/>
      <c r="C505" s="93">
        <v>2019</v>
      </c>
      <c r="D505" s="92" t="s">
        <v>117</v>
      </c>
      <c r="E505" s="92" t="s">
        <v>390</v>
      </c>
      <c r="F505" s="95">
        <v>39176.5</v>
      </c>
      <c r="G505" s="92" t="s">
        <v>119</v>
      </c>
      <c r="H505" s="95">
        <v>53008.73</v>
      </c>
      <c r="I505" s="94" t="s">
        <v>65</v>
      </c>
      <c r="J505" s="103" t="s">
        <v>2</v>
      </c>
      <c r="K505" s="92" t="s">
        <v>1096</v>
      </c>
      <c r="L505" s="92"/>
      <c r="M505" s="92"/>
      <c r="N505" s="92"/>
    </row>
    <row r="506" spans="1:14" ht="15.75" hidden="1">
      <c r="A506" s="92">
        <v>6147</v>
      </c>
      <c r="B506" s="92"/>
      <c r="C506" s="93">
        <v>2019</v>
      </c>
      <c r="D506" s="92" t="s">
        <v>117</v>
      </c>
      <c r="E506" s="92" t="s">
        <v>390</v>
      </c>
      <c r="F506" s="95">
        <v>48295.519999999997</v>
      </c>
      <c r="G506" s="92" t="s">
        <v>119</v>
      </c>
      <c r="H506" s="95">
        <v>80879.11</v>
      </c>
      <c r="I506" s="94" t="s">
        <v>65</v>
      </c>
      <c r="J506" s="103" t="s">
        <v>2</v>
      </c>
      <c r="K506" s="92" t="s">
        <v>1096</v>
      </c>
      <c r="L506" s="92"/>
      <c r="M506" s="92"/>
      <c r="N506" s="92"/>
    </row>
    <row r="507" spans="1:14" ht="15.75" hidden="1">
      <c r="A507" s="92">
        <v>6148</v>
      </c>
      <c r="B507" s="92"/>
      <c r="C507" s="93">
        <v>2019</v>
      </c>
      <c r="D507" s="92" t="s">
        <v>117</v>
      </c>
      <c r="E507" s="92" t="s">
        <v>390</v>
      </c>
      <c r="F507" s="95">
        <v>48021.599999999999</v>
      </c>
      <c r="G507" s="92" t="s">
        <v>119</v>
      </c>
      <c r="H507" s="95">
        <v>80879.11</v>
      </c>
      <c r="I507" s="94" t="s">
        <v>65</v>
      </c>
      <c r="J507" s="103" t="s">
        <v>2</v>
      </c>
      <c r="K507" s="92" t="s">
        <v>1096</v>
      </c>
      <c r="L507" s="92"/>
      <c r="M507" s="92"/>
      <c r="N507" s="92"/>
    </row>
    <row r="508" spans="1:14" ht="15.75" hidden="1">
      <c r="A508" s="92">
        <v>6149</v>
      </c>
      <c r="B508" s="92"/>
      <c r="C508" s="93">
        <v>2019</v>
      </c>
      <c r="D508" s="92" t="s">
        <v>117</v>
      </c>
      <c r="E508" s="92" t="s">
        <v>390</v>
      </c>
      <c r="F508" s="95">
        <v>46609.2</v>
      </c>
      <c r="G508" s="92" t="s">
        <v>119</v>
      </c>
      <c r="H508" s="95">
        <v>70088.570000000007</v>
      </c>
      <c r="I508" s="94" t="s">
        <v>65</v>
      </c>
      <c r="J508" s="103" t="s">
        <v>2</v>
      </c>
      <c r="K508" s="92" t="s">
        <v>1096</v>
      </c>
      <c r="L508" s="92"/>
      <c r="M508" s="92"/>
      <c r="N508" s="92"/>
    </row>
    <row r="509" spans="1:14" ht="15.75" hidden="1">
      <c r="A509" s="92">
        <v>6150</v>
      </c>
      <c r="B509" s="92"/>
      <c r="C509" s="93">
        <v>2019</v>
      </c>
      <c r="D509" s="92" t="s">
        <v>117</v>
      </c>
      <c r="E509" s="92" t="s">
        <v>390</v>
      </c>
      <c r="F509" s="95">
        <v>64700.76</v>
      </c>
      <c r="G509" s="92" t="s">
        <v>119</v>
      </c>
      <c r="H509" s="95">
        <v>91011.76</v>
      </c>
      <c r="I509" s="94" t="s">
        <v>65</v>
      </c>
      <c r="J509" s="103" t="s">
        <v>2</v>
      </c>
      <c r="K509" s="92" t="s">
        <v>1096</v>
      </c>
      <c r="L509" s="92"/>
      <c r="M509" s="92"/>
      <c r="N509" s="92"/>
    </row>
    <row r="510" spans="1:14" ht="15.75" hidden="1">
      <c r="A510" s="92">
        <v>6152</v>
      </c>
      <c r="B510" s="92"/>
      <c r="C510" s="93">
        <v>2019</v>
      </c>
      <c r="D510" s="92" t="s">
        <v>117</v>
      </c>
      <c r="E510" s="92" t="s">
        <v>390</v>
      </c>
      <c r="F510" s="95">
        <v>56025.2</v>
      </c>
      <c r="G510" s="92" t="s">
        <v>119</v>
      </c>
      <c r="H510" s="95">
        <v>80879.11</v>
      </c>
      <c r="I510" s="94" t="s">
        <v>65</v>
      </c>
      <c r="J510" s="103" t="s">
        <v>2</v>
      </c>
      <c r="K510" s="92" t="s">
        <v>1096</v>
      </c>
      <c r="L510" s="92"/>
      <c r="M510" s="92"/>
      <c r="N510" s="92"/>
    </row>
    <row r="511" spans="1:14" ht="15.75" hidden="1">
      <c r="A511" s="92">
        <v>6153</v>
      </c>
      <c r="B511" s="92"/>
      <c r="C511" s="93">
        <v>2019</v>
      </c>
      <c r="D511" s="92" t="s">
        <v>117</v>
      </c>
      <c r="E511" s="92" t="s">
        <v>390</v>
      </c>
      <c r="F511" s="95">
        <v>48963.199999999997</v>
      </c>
      <c r="G511" s="92" t="s">
        <v>119</v>
      </c>
      <c r="H511" s="95">
        <v>91011.76</v>
      </c>
      <c r="I511" s="94" t="s">
        <v>65</v>
      </c>
      <c r="J511" s="103" t="s">
        <v>2</v>
      </c>
      <c r="K511" s="92" t="s">
        <v>1096</v>
      </c>
      <c r="L511" s="92"/>
      <c r="M511" s="92"/>
      <c r="N511" s="92"/>
    </row>
    <row r="512" spans="1:14" ht="15.75" hidden="1">
      <c r="A512" s="92">
        <v>6156</v>
      </c>
      <c r="B512" s="92"/>
      <c r="C512" s="93">
        <v>2019</v>
      </c>
      <c r="D512" s="92" t="s">
        <v>117</v>
      </c>
      <c r="E512" s="92" t="s">
        <v>390</v>
      </c>
      <c r="F512" s="95">
        <v>49434</v>
      </c>
      <c r="G512" s="92" t="s">
        <v>119</v>
      </c>
      <c r="H512" s="95">
        <v>70088.570000000007</v>
      </c>
      <c r="I512" s="94" t="s">
        <v>65</v>
      </c>
      <c r="J512" s="103" t="s">
        <v>2</v>
      </c>
      <c r="K512" s="92" t="s">
        <v>1096</v>
      </c>
      <c r="L512" s="92"/>
      <c r="M512" s="92"/>
      <c r="N512" s="92"/>
    </row>
    <row r="513" spans="1:14" ht="15.75">
      <c r="A513" s="92">
        <v>6164</v>
      </c>
      <c r="B513" s="92"/>
      <c r="C513" s="93">
        <v>2019</v>
      </c>
      <c r="D513" s="92" t="s">
        <v>120</v>
      </c>
      <c r="E513" s="92" t="s">
        <v>393</v>
      </c>
      <c r="F513" s="95">
        <v>235940.28</v>
      </c>
      <c r="G513" s="92" t="s">
        <v>119</v>
      </c>
      <c r="H513" s="95">
        <v>403300.54</v>
      </c>
      <c r="I513" s="94" t="s">
        <v>84</v>
      </c>
      <c r="J513" s="103" t="s">
        <v>2</v>
      </c>
      <c r="K513" s="92" t="s">
        <v>69</v>
      </c>
      <c r="L513" s="92"/>
      <c r="M513" s="92"/>
      <c r="N513" s="92"/>
    </row>
    <row r="514" spans="1:14" ht="15.75" hidden="1">
      <c r="A514" s="92">
        <v>6166</v>
      </c>
      <c r="B514" s="92"/>
      <c r="C514" s="93">
        <v>2019</v>
      </c>
      <c r="D514" s="92" t="s">
        <v>117</v>
      </c>
      <c r="E514" s="92" t="s">
        <v>390</v>
      </c>
      <c r="F514" s="95">
        <v>70149.2</v>
      </c>
      <c r="G514" s="92" t="s">
        <v>119</v>
      </c>
      <c r="H514" s="95">
        <v>102871.36</v>
      </c>
      <c r="I514" s="94" t="s">
        <v>65</v>
      </c>
      <c r="J514" s="103" t="s">
        <v>2</v>
      </c>
      <c r="K514" s="92" t="s">
        <v>1096</v>
      </c>
      <c r="L514" s="92"/>
      <c r="M514" s="92"/>
      <c r="N514" s="92"/>
    </row>
    <row r="515" spans="1:14" ht="15.75" hidden="1">
      <c r="A515" s="92">
        <v>6169</v>
      </c>
      <c r="B515" s="92"/>
      <c r="C515" s="93">
        <v>2019</v>
      </c>
      <c r="D515" s="92" t="s">
        <v>117</v>
      </c>
      <c r="E515" s="92" t="s">
        <v>390</v>
      </c>
      <c r="F515" s="95">
        <v>32263</v>
      </c>
      <c r="G515" s="92" t="s">
        <v>119</v>
      </c>
      <c r="H515" s="95">
        <v>68832.23</v>
      </c>
      <c r="I515" s="94" t="s">
        <v>65</v>
      </c>
      <c r="J515" s="103" t="s">
        <v>2</v>
      </c>
      <c r="K515" s="92" t="s">
        <v>1096</v>
      </c>
      <c r="L515" s="92"/>
      <c r="M515" s="92"/>
      <c r="N515" s="92"/>
    </row>
    <row r="516" spans="1:14" ht="15.75" hidden="1">
      <c r="A516" s="92">
        <v>6274</v>
      </c>
      <c r="B516" s="92"/>
      <c r="C516" s="93">
        <v>2019</v>
      </c>
      <c r="D516" s="92" t="s">
        <v>117</v>
      </c>
      <c r="E516" s="92" t="s">
        <v>390</v>
      </c>
      <c r="F516" s="95">
        <v>5544</v>
      </c>
      <c r="G516" s="92" t="s">
        <v>119</v>
      </c>
      <c r="H516" s="95">
        <v>23364.81</v>
      </c>
      <c r="I516" s="94" t="s">
        <v>65</v>
      </c>
      <c r="J516" s="103" t="s">
        <v>2</v>
      </c>
      <c r="K516" s="92" t="s">
        <v>1096</v>
      </c>
      <c r="L516" s="92"/>
      <c r="M516" s="92"/>
      <c r="N516" s="92"/>
    </row>
    <row r="517" spans="1:14" ht="15.75" hidden="1">
      <c r="A517" s="92">
        <v>6277</v>
      </c>
      <c r="B517" s="92"/>
      <c r="C517" s="93">
        <v>2019</v>
      </c>
      <c r="D517" s="92" t="s">
        <v>117</v>
      </c>
      <c r="E517" s="92" t="s">
        <v>390</v>
      </c>
      <c r="F517" s="95">
        <v>37146.120000000003</v>
      </c>
      <c r="G517" s="92" t="s">
        <v>119</v>
      </c>
      <c r="H517" s="95">
        <v>62217.42</v>
      </c>
      <c r="I517" s="94" t="s">
        <v>65</v>
      </c>
      <c r="J517" s="103" t="s">
        <v>2</v>
      </c>
      <c r="K517" s="92" t="s">
        <v>1096</v>
      </c>
      <c r="L517" s="92"/>
      <c r="M517" s="92"/>
      <c r="N517" s="92"/>
    </row>
    <row r="518" spans="1:14" ht="15.75" hidden="1">
      <c r="A518" s="92">
        <v>6282</v>
      </c>
      <c r="B518" s="92"/>
      <c r="C518" s="93">
        <v>2019</v>
      </c>
      <c r="D518" s="92" t="s">
        <v>117</v>
      </c>
      <c r="E518" s="92" t="s">
        <v>390</v>
      </c>
      <c r="F518" s="95">
        <v>32571</v>
      </c>
      <c r="G518" s="92" t="s">
        <v>119</v>
      </c>
      <c r="H518" s="95">
        <v>61168.800000000003</v>
      </c>
      <c r="I518" s="94" t="s">
        <v>65</v>
      </c>
      <c r="J518" s="103" t="s">
        <v>2</v>
      </c>
      <c r="K518" s="92" t="s">
        <v>1096</v>
      </c>
      <c r="L518" s="92"/>
      <c r="M518" s="92"/>
      <c r="N518" s="92"/>
    </row>
    <row r="519" spans="1:14" ht="15.75" hidden="1">
      <c r="A519" s="92">
        <v>6283</v>
      </c>
      <c r="B519" s="92"/>
      <c r="C519" s="93">
        <v>2019</v>
      </c>
      <c r="D519" s="92" t="s">
        <v>117</v>
      </c>
      <c r="E519" s="92" t="s">
        <v>390</v>
      </c>
      <c r="F519" s="95">
        <v>10784.4</v>
      </c>
      <c r="G519" s="92" t="s">
        <v>119</v>
      </c>
      <c r="H519" s="95">
        <v>33712.53</v>
      </c>
      <c r="I519" s="94" t="s">
        <v>65</v>
      </c>
      <c r="J519" s="103" t="s">
        <v>2</v>
      </c>
      <c r="K519" s="92" t="s">
        <v>1096</v>
      </c>
      <c r="L519" s="92"/>
      <c r="M519" s="92"/>
      <c r="N519" s="92"/>
    </row>
    <row r="520" spans="1:14" ht="15.75" hidden="1">
      <c r="A520" s="92">
        <v>6286</v>
      </c>
      <c r="B520" s="92"/>
      <c r="C520" s="93">
        <v>2019</v>
      </c>
      <c r="D520" s="92" t="s">
        <v>117</v>
      </c>
      <c r="E520" s="92" t="s">
        <v>390</v>
      </c>
      <c r="F520" s="95">
        <v>11704</v>
      </c>
      <c r="G520" s="92" t="s">
        <v>119</v>
      </c>
      <c r="H520" s="95">
        <v>38228.58</v>
      </c>
      <c r="I520" s="94" t="s">
        <v>65</v>
      </c>
      <c r="J520" s="103" t="s">
        <v>2</v>
      </c>
      <c r="K520" s="92" t="s">
        <v>1096</v>
      </c>
      <c r="L520" s="92"/>
      <c r="M520" s="92"/>
      <c r="N520" s="92"/>
    </row>
    <row r="521" spans="1:14" ht="15.75" hidden="1">
      <c r="A521" s="92">
        <v>6288</v>
      </c>
      <c r="B521" s="92"/>
      <c r="C521" s="93">
        <v>2019</v>
      </c>
      <c r="D521" s="92" t="s">
        <v>117</v>
      </c>
      <c r="E521" s="92" t="s">
        <v>390</v>
      </c>
      <c r="F521" s="95">
        <v>11202.4</v>
      </c>
      <c r="G521" s="92" t="s">
        <v>119</v>
      </c>
      <c r="H521" s="95">
        <v>32840.5</v>
      </c>
      <c r="I521" s="94" t="s">
        <v>65</v>
      </c>
      <c r="J521" s="103" t="s">
        <v>2</v>
      </c>
      <c r="K521" s="92" t="s">
        <v>1096</v>
      </c>
      <c r="L521" s="92"/>
      <c r="M521" s="92"/>
      <c r="N521" s="92"/>
    </row>
    <row r="522" spans="1:14" ht="15.75" hidden="1">
      <c r="A522" s="92">
        <v>6290</v>
      </c>
      <c r="B522" s="92"/>
      <c r="C522" s="93">
        <v>2019</v>
      </c>
      <c r="D522" s="92" t="s">
        <v>203</v>
      </c>
      <c r="E522" s="92" t="s">
        <v>394</v>
      </c>
      <c r="F522" s="95">
        <v>5665781.8799999999</v>
      </c>
      <c r="G522" s="92" t="s">
        <v>122</v>
      </c>
      <c r="H522" s="95">
        <v>5665810.6799999997</v>
      </c>
      <c r="I522" s="94" t="s">
        <v>70</v>
      </c>
      <c r="J522" s="103" t="s">
        <v>2</v>
      </c>
      <c r="K522" s="92" t="s">
        <v>63</v>
      </c>
      <c r="L522" s="92" t="s">
        <v>64</v>
      </c>
      <c r="M522" s="92"/>
      <c r="N522" s="92" t="s">
        <v>95</v>
      </c>
    </row>
    <row r="523" spans="1:14" ht="15.75" hidden="1">
      <c r="A523" s="92">
        <v>6291</v>
      </c>
      <c r="B523" s="92"/>
      <c r="C523" s="93">
        <v>2019</v>
      </c>
      <c r="D523" s="92" t="s">
        <v>117</v>
      </c>
      <c r="E523" s="92" t="s">
        <v>390</v>
      </c>
      <c r="F523" s="95">
        <v>46391.4</v>
      </c>
      <c r="G523" s="92" t="s">
        <v>119</v>
      </c>
      <c r="H523" s="95">
        <v>101137.58</v>
      </c>
      <c r="I523" s="94" t="s">
        <v>65</v>
      </c>
      <c r="J523" s="103" t="s">
        <v>2</v>
      </c>
      <c r="K523" s="92" t="s">
        <v>1096</v>
      </c>
      <c r="L523" s="92"/>
      <c r="M523" s="92"/>
      <c r="N523" s="92"/>
    </row>
    <row r="524" spans="1:14" ht="15.75" hidden="1">
      <c r="A524" s="92">
        <v>6294</v>
      </c>
      <c r="B524" s="92"/>
      <c r="C524" s="93">
        <v>2019</v>
      </c>
      <c r="D524" s="92" t="s">
        <v>117</v>
      </c>
      <c r="E524" s="92" t="s">
        <v>390</v>
      </c>
      <c r="F524" s="95">
        <v>51056.1</v>
      </c>
      <c r="G524" s="92" t="s">
        <v>119</v>
      </c>
      <c r="H524" s="95">
        <v>101137.33</v>
      </c>
      <c r="I524" s="94" t="s">
        <v>65</v>
      </c>
      <c r="J524" s="103" t="s">
        <v>2</v>
      </c>
      <c r="K524" s="92" t="s">
        <v>1096</v>
      </c>
      <c r="L524" s="92"/>
      <c r="M524" s="92"/>
      <c r="N524" s="92"/>
    </row>
    <row r="525" spans="1:14" ht="15.75" hidden="1">
      <c r="A525" s="92">
        <v>6299</v>
      </c>
      <c r="B525" s="92"/>
      <c r="C525" s="93">
        <v>2019</v>
      </c>
      <c r="D525" s="92" t="s">
        <v>117</v>
      </c>
      <c r="E525" s="92" t="s">
        <v>390</v>
      </c>
      <c r="F525" s="95">
        <v>8259.68</v>
      </c>
      <c r="G525" s="92" t="s">
        <v>119</v>
      </c>
      <c r="H525" s="95">
        <v>33712.53</v>
      </c>
      <c r="I525" s="94" t="s">
        <v>65</v>
      </c>
      <c r="J525" s="103" t="s">
        <v>2</v>
      </c>
      <c r="K525" s="92" t="s">
        <v>1096</v>
      </c>
      <c r="L525" s="92"/>
      <c r="M525" s="92"/>
      <c r="N525" s="92"/>
    </row>
    <row r="526" spans="1:14" ht="15.75" hidden="1">
      <c r="A526" s="92">
        <v>6300</v>
      </c>
      <c r="B526" s="92"/>
      <c r="C526" s="93">
        <v>2019</v>
      </c>
      <c r="D526" s="92" t="s">
        <v>117</v>
      </c>
      <c r="E526" s="92" t="s">
        <v>390</v>
      </c>
      <c r="F526" s="95">
        <v>42148.44</v>
      </c>
      <c r="G526" s="92" t="s">
        <v>119</v>
      </c>
      <c r="H526" s="95">
        <v>87508.58</v>
      </c>
      <c r="I526" s="94" t="s">
        <v>65</v>
      </c>
      <c r="J526" s="103" t="s">
        <v>2</v>
      </c>
      <c r="K526" s="92" t="s">
        <v>1096</v>
      </c>
      <c r="L526" s="92"/>
      <c r="M526" s="92"/>
      <c r="N526" s="92"/>
    </row>
    <row r="527" spans="1:14" ht="15.75" hidden="1">
      <c r="A527" s="92">
        <v>6302</v>
      </c>
      <c r="B527" s="92"/>
      <c r="C527" s="93">
        <v>2019</v>
      </c>
      <c r="D527" s="92" t="s">
        <v>117</v>
      </c>
      <c r="E527" s="92" t="s">
        <v>390</v>
      </c>
      <c r="F527" s="95">
        <v>17806.8</v>
      </c>
      <c r="G527" s="92" t="s">
        <v>119</v>
      </c>
      <c r="H527" s="95">
        <v>53008.73</v>
      </c>
      <c r="I527" s="94" t="s">
        <v>65</v>
      </c>
      <c r="J527" s="103" t="s">
        <v>2</v>
      </c>
      <c r="K527" s="92" t="s">
        <v>1096</v>
      </c>
      <c r="L527" s="92"/>
      <c r="M527" s="92"/>
      <c r="N527" s="92"/>
    </row>
    <row r="528" spans="1:14" ht="15.75" hidden="1">
      <c r="A528" s="92">
        <v>6303</v>
      </c>
      <c r="B528" s="92"/>
      <c r="C528" s="93">
        <v>2019</v>
      </c>
      <c r="D528" s="92" t="s">
        <v>117</v>
      </c>
      <c r="E528" s="92" t="s">
        <v>390</v>
      </c>
      <c r="F528" s="95">
        <v>23730.3</v>
      </c>
      <c r="G528" s="92" t="s">
        <v>119</v>
      </c>
      <c r="H528" s="95">
        <v>53008.73</v>
      </c>
      <c r="I528" s="94" t="s">
        <v>65</v>
      </c>
      <c r="J528" s="103" t="s">
        <v>2</v>
      </c>
      <c r="K528" s="92" t="s">
        <v>1096</v>
      </c>
      <c r="L528" s="92"/>
      <c r="M528" s="92"/>
      <c r="N528" s="92"/>
    </row>
    <row r="529" spans="1:14" ht="15.75" hidden="1">
      <c r="A529" s="92">
        <v>6306</v>
      </c>
      <c r="B529" s="92"/>
      <c r="C529" s="93">
        <v>2019</v>
      </c>
      <c r="D529" s="92" t="s">
        <v>117</v>
      </c>
      <c r="E529" s="92" t="s">
        <v>390</v>
      </c>
      <c r="F529" s="95">
        <v>26987.4</v>
      </c>
      <c r="G529" s="92" t="s">
        <v>119</v>
      </c>
      <c r="H529" s="95">
        <v>61168.800000000003</v>
      </c>
      <c r="I529" s="94" t="s">
        <v>65</v>
      </c>
      <c r="J529" s="103" t="s">
        <v>2</v>
      </c>
      <c r="K529" s="92" t="s">
        <v>1096</v>
      </c>
      <c r="L529" s="92"/>
      <c r="M529" s="92"/>
      <c r="N529" s="92"/>
    </row>
    <row r="530" spans="1:14" ht="15.75" hidden="1">
      <c r="A530" s="92">
        <v>6307</v>
      </c>
      <c r="B530" s="92"/>
      <c r="C530" s="93">
        <v>2019</v>
      </c>
      <c r="D530" s="92" t="s">
        <v>117</v>
      </c>
      <c r="E530" s="92" t="s">
        <v>390</v>
      </c>
      <c r="F530" s="95">
        <v>17713.080000000002</v>
      </c>
      <c r="G530" s="92" t="s">
        <v>119</v>
      </c>
      <c r="H530" s="95">
        <v>53008.73</v>
      </c>
      <c r="I530" s="94" t="s">
        <v>65</v>
      </c>
      <c r="J530" s="103" t="s">
        <v>2</v>
      </c>
      <c r="K530" s="92" t="s">
        <v>1096</v>
      </c>
      <c r="L530" s="92"/>
      <c r="M530" s="92"/>
      <c r="N530" s="92"/>
    </row>
    <row r="531" spans="1:14" ht="15.75" hidden="1">
      <c r="A531" s="92">
        <v>6308</v>
      </c>
      <c r="B531" s="92"/>
      <c r="C531" s="93">
        <v>2019</v>
      </c>
      <c r="D531" s="92" t="s">
        <v>117</v>
      </c>
      <c r="E531" s="92" t="s">
        <v>390</v>
      </c>
      <c r="F531" s="95">
        <v>34897.5</v>
      </c>
      <c r="G531" s="92" t="s">
        <v>119</v>
      </c>
      <c r="H531" s="95">
        <v>53008.73</v>
      </c>
      <c r="I531" s="94" t="s">
        <v>65</v>
      </c>
      <c r="J531" s="103" t="s">
        <v>2</v>
      </c>
      <c r="K531" s="92" t="s">
        <v>1096</v>
      </c>
      <c r="L531" s="92"/>
      <c r="M531" s="92"/>
      <c r="N531" s="92"/>
    </row>
    <row r="532" spans="1:14" ht="15.75" hidden="1">
      <c r="A532" s="92">
        <v>6309</v>
      </c>
      <c r="B532" s="92"/>
      <c r="C532" s="93">
        <v>2019</v>
      </c>
      <c r="D532" s="92" t="s">
        <v>117</v>
      </c>
      <c r="E532" s="92" t="s">
        <v>390</v>
      </c>
      <c r="F532" s="95">
        <v>32802</v>
      </c>
      <c r="G532" s="92" t="s">
        <v>119</v>
      </c>
      <c r="H532" s="95">
        <v>53008.73</v>
      </c>
      <c r="I532" s="94" t="s">
        <v>65</v>
      </c>
      <c r="J532" s="103" t="s">
        <v>2</v>
      </c>
      <c r="K532" s="92" t="s">
        <v>1096</v>
      </c>
      <c r="L532" s="92"/>
      <c r="M532" s="92"/>
      <c r="N532" s="92"/>
    </row>
    <row r="533" spans="1:14" ht="15.75" hidden="1">
      <c r="A533" s="92">
        <v>6310</v>
      </c>
      <c r="B533" s="92"/>
      <c r="C533" s="93">
        <v>2019</v>
      </c>
      <c r="D533" s="92" t="s">
        <v>117</v>
      </c>
      <c r="E533" s="92" t="s">
        <v>390</v>
      </c>
      <c r="F533" s="95">
        <v>72819.45</v>
      </c>
      <c r="G533" s="92" t="s">
        <v>119</v>
      </c>
      <c r="H533" s="95">
        <v>124098.98</v>
      </c>
      <c r="I533" s="94" t="s">
        <v>65</v>
      </c>
      <c r="J533" s="103" t="s">
        <v>2</v>
      </c>
      <c r="K533" s="92" t="s">
        <v>1096</v>
      </c>
      <c r="L533" s="92"/>
      <c r="M533" s="92"/>
      <c r="N533" s="92"/>
    </row>
    <row r="534" spans="1:14" ht="15.75" hidden="1">
      <c r="A534" s="92">
        <v>6311</v>
      </c>
      <c r="B534" s="92"/>
      <c r="C534" s="93">
        <v>2019</v>
      </c>
      <c r="D534" s="92" t="s">
        <v>117</v>
      </c>
      <c r="E534" s="92" t="s">
        <v>390</v>
      </c>
      <c r="F534" s="95">
        <v>60256.35</v>
      </c>
      <c r="G534" s="92" t="s">
        <v>119</v>
      </c>
      <c r="H534" s="95">
        <v>127864.28</v>
      </c>
      <c r="I534" s="94" t="s">
        <v>65</v>
      </c>
      <c r="J534" s="103" t="s">
        <v>2</v>
      </c>
      <c r="K534" s="92" t="s">
        <v>1096</v>
      </c>
      <c r="L534" s="92"/>
      <c r="M534" s="92"/>
      <c r="N534" s="92"/>
    </row>
    <row r="535" spans="1:14" ht="15.75" hidden="1">
      <c r="A535" s="92">
        <v>6312</v>
      </c>
      <c r="B535" s="92"/>
      <c r="C535" s="93">
        <v>2019</v>
      </c>
      <c r="D535" s="92" t="s">
        <v>117</v>
      </c>
      <c r="E535" s="92" t="s">
        <v>390</v>
      </c>
      <c r="F535" s="95">
        <v>60489</v>
      </c>
      <c r="G535" s="92" t="s">
        <v>119</v>
      </c>
      <c r="H535" s="95">
        <v>101137.58</v>
      </c>
      <c r="I535" s="94" t="s">
        <v>65</v>
      </c>
      <c r="J535" s="103" t="s">
        <v>2</v>
      </c>
      <c r="K535" s="92" t="s">
        <v>1096</v>
      </c>
      <c r="L535" s="92"/>
      <c r="M535" s="92"/>
      <c r="N535" s="92"/>
    </row>
    <row r="536" spans="1:14" ht="15.75" hidden="1">
      <c r="A536" s="92">
        <v>6313</v>
      </c>
      <c r="B536" s="92"/>
      <c r="C536" s="93">
        <v>2019</v>
      </c>
      <c r="D536" s="92" t="s">
        <v>117</v>
      </c>
      <c r="E536" s="92" t="s">
        <v>390</v>
      </c>
      <c r="F536" s="95">
        <v>5016</v>
      </c>
      <c r="G536" s="92" t="s">
        <v>119</v>
      </c>
      <c r="H536" s="95">
        <v>17669.580000000002</v>
      </c>
      <c r="I536" s="94" t="s">
        <v>65</v>
      </c>
      <c r="J536" s="103" t="s">
        <v>2</v>
      </c>
      <c r="K536" s="92" t="s">
        <v>1096</v>
      </c>
      <c r="L536" s="92"/>
      <c r="M536" s="92"/>
      <c r="N536" s="92"/>
    </row>
    <row r="537" spans="1:14" ht="15.75" hidden="1">
      <c r="A537" s="92">
        <v>6314</v>
      </c>
      <c r="B537" s="92"/>
      <c r="C537" s="93">
        <v>2019</v>
      </c>
      <c r="D537" s="92" t="s">
        <v>117</v>
      </c>
      <c r="E537" s="92" t="s">
        <v>390</v>
      </c>
      <c r="F537" s="95">
        <v>55763.4</v>
      </c>
      <c r="G537" s="92" t="s">
        <v>119</v>
      </c>
      <c r="H537" s="95">
        <v>98521.5</v>
      </c>
      <c r="I537" s="94" t="s">
        <v>65</v>
      </c>
      <c r="J537" s="103" t="s">
        <v>2</v>
      </c>
      <c r="K537" s="92" t="s">
        <v>1096</v>
      </c>
      <c r="L537" s="92"/>
      <c r="M537" s="92"/>
      <c r="N537" s="92"/>
    </row>
    <row r="538" spans="1:14" ht="15.75" hidden="1">
      <c r="A538" s="92">
        <v>6315</v>
      </c>
      <c r="B538" s="92"/>
      <c r="C538" s="93">
        <v>2019</v>
      </c>
      <c r="D538" s="92" t="s">
        <v>117</v>
      </c>
      <c r="E538" s="92" t="s">
        <v>390</v>
      </c>
      <c r="F538" s="95">
        <v>34207.800000000003</v>
      </c>
      <c r="G538" s="92" t="s">
        <v>119</v>
      </c>
      <c r="H538" s="95">
        <v>61168.800000000003</v>
      </c>
      <c r="I538" s="94" t="s">
        <v>65</v>
      </c>
      <c r="J538" s="103" t="s">
        <v>2</v>
      </c>
      <c r="K538" s="92" t="s">
        <v>1096</v>
      </c>
      <c r="L538" s="92"/>
      <c r="M538" s="92"/>
      <c r="N538" s="92"/>
    </row>
    <row r="539" spans="1:14" ht="15.75" hidden="1">
      <c r="A539" s="92">
        <v>6316</v>
      </c>
      <c r="B539" s="92"/>
      <c r="C539" s="93">
        <v>2019</v>
      </c>
      <c r="D539" s="92" t="s">
        <v>117</v>
      </c>
      <c r="E539" s="92" t="s">
        <v>390</v>
      </c>
      <c r="F539" s="95">
        <v>23430</v>
      </c>
      <c r="G539" s="92" t="s">
        <v>119</v>
      </c>
      <c r="H539" s="95">
        <v>53008.73</v>
      </c>
      <c r="I539" s="94" t="s">
        <v>65</v>
      </c>
      <c r="J539" s="103" t="s">
        <v>2</v>
      </c>
      <c r="K539" s="92" t="s">
        <v>1096</v>
      </c>
      <c r="L539" s="92"/>
      <c r="M539" s="92"/>
      <c r="N539" s="92"/>
    </row>
    <row r="540" spans="1:14" ht="15.75" hidden="1">
      <c r="A540" s="92">
        <v>6317</v>
      </c>
      <c r="B540" s="92"/>
      <c r="C540" s="93">
        <v>2019</v>
      </c>
      <c r="D540" s="92" t="s">
        <v>117</v>
      </c>
      <c r="E540" s="92" t="s">
        <v>390</v>
      </c>
      <c r="F540" s="95">
        <v>6019.2</v>
      </c>
      <c r="G540" s="92" t="s">
        <v>119</v>
      </c>
      <c r="H540" s="95">
        <v>20389.599999999999</v>
      </c>
      <c r="I540" s="94" t="s">
        <v>65</v>
      </c>
      <c r="J540" s="103" t="s">
        <v>2</v>
      </c>
      <c r="K540" s="92" t="s">
        <v>1096</v>
      </c>
      <c r="L540" s="92"/>
      <c r="M540" s="92"/>
      <c r="N540" s="92"/>
    </row>
    <row r="541" spans="1:14" ht="15.75" hidden="1">
      <c r="A541" s="92">
        <v>6318</v>
      </c>
      <c r="B541" s="92"/>
      <c r="C541" s="93">
        <v>2019</v>
      </c>
      <c r="D541" s="92" t="s">
        <v>117</v>
      </c>
      <c r="E541" s="92" t="s">
        <v>390</v>
      </c>
      <c r="F541" s="95">
        <v>60918</v>
      </c>
      <c r="G541" s="92" t="s">
        <v>119</v>
      </c>
      <c r="H541" s="95">
        <v>98521.5</v>
      </c>
      <c r="I541" s="94" t="s">
        <v>65</v>
      </c>
      <c r="J541" s="103" t="s">
        <v>2</v>
      </c>
      <c r="K541" s="92" t="s">
        <v>1096</v>
      </c>
      <c r="L541" s="92"/>
      <c r="M541" s="92"/>
      <c r="N541" s="92"/>
    </row>
    <row r="542" spans="1:14" ht="15.75" hidden="1">
      <c r="A542" s="92">
        <v>6319</v>
      </c>
      <c r="B542" s="92"/>
      <c r="C542" s="93">
        <v>2019</v>
      </c>
      <c r="D542" s="92" t="s">
        <v>117</v>
      </c>
      <c r="E542" s="92" t="s">
        <v>390</v>
      </c>
      <c r="F542" s="95">
        <v>27918</v>
      </c>
      <c r="G542" s="92" t="s">
        <v>119</v>
      </c>
      <c r="H542" s="95">
        <v>53008.73</v>
      </c>
      <c r="I542" s="94" t="s">
        <v>65</v>
      </c>
      <c r="J542" s="103" t="s">
        <v>2</v>
      </c>
      <c r="K542" s="92" t="s">
        <v>1096</v>
      </c>
      <c r="L542" s="92"/>
      <c r="M542" s="92"/>
      <c r="N542" s="92"/>
    </row>
    <row r="543" spans="1:14" ht="15.75" hidden="1">
      <c r="A543" s="92">
        <v>6320</v>
      </c>
      <c r="B543" s="92"/>
      <c r="C543" s="93">
        <v>2019</v>
      </c>
      <c r="D543" s="92" t="s">
        <v>117</v>
      </c>
      <c r="E543" s="92" t="s">
        <v>390</v>
      </c>
      <c r="F543" s="95">
        <v>44687.4</v>
      </c>
      <c r="G543" s="92" t="s">
        <v>119</v>
      </c>
      <c r="H543" s="95">
        <v>61168.800000000003</v>
      </c>
      <c r="I543" s="94" t="s">
        <v>65</v>
      </c>
      <c r="J543" s="103" t="s">
        <v>2</v>
      </c>
      <c r="K543" s="92" t="s">
        <v>1096</v>
      </c>
      <c r="L543" s="92"/>
      <c r="M543" s="92"/>
      <c r="N543" s="92"/>
    </row>
    <row r="544" spans="1:14" ht="15.75" hidden="1">
      <c r="A544" s="92">
        <v>6321</v>
      </c>
      <c r="B544" s="92"/>
      <c r="C544" s="93">
        <v>2019</v>
      </c>
      <c r="D544" s="92" t="s">
        <v>117</v>
      </c>
      <c r="E544" s="92" t="s">
        <v>390</v>
      </c>
      <c r="F544" s="95">
        <v>24775.11</v>
      </c>
      <c r="G544" s="92" t="s">
        <v>119</v>
      </c>
      <c r="H544" s="95">
        <v>53008.73</v>
      </c>
      <c r="I544" s="94" t="s">
        <v>65</v>
      </c>
      <c r="J544" s="103" t="s">
        <v>2</v>
      </c>
      <c r="K544" s="92" t="s">
        <v>1096</v>
      </c>
      <c r="L544" s="92"/>
      <c r="M544" s="92"/>
      <c r="N544" s="92"/>
    </row>
    <row r="545" spans="1:14" ht="15.75" hidden="1">
      <c r="A545" s="92">
        <v>6322</v>
      </c>
      <c r="B545" s="92"/>
      <c r="C545" s="93">
        <v>2019</v>
      </c>
      <c r="D545" s="92" t="s">
        <v>117</v>
      </c>
      <c r="E545" s="92" t="s">
        <v>390</v>
      </c>
      <c r="F545" s="95">
        <v>21150</v>
      </c>
      <c r="G545" s="92" t="s">
        <v>119</v>
      </c>
      <c r="H545" s="95">
        <v>53008.73</v>
      </c>
      <c r="I545" s="94" t="s">
        <v>65</v>
      </c>
      <c r="J545" s="103" t="s">
        <v>2</v>
      </c>
      <c r="K545" s="92" t="s">
        <v>1096</v>
      </c>
      <c r="L545" s="92"/>
      <c r="M545" s="92"/>
      <c r="N545" s="92"/>
    </row>
    <row r="546" spans="1:14" ht="15.75" hidden="1">
      <c r="A546" s="92">
        <v>6323</v>
      </c>
      <c r="B546" s="92"/>
      <c r="C546" s="93">
        <v>2019</v>
      </c>
      <c r="D546" s="92" t="s">
        <v>117</v>
      </c>
      <c r="E546" s="92" t="s">
        <v>390</v>
      </c>
      <c r="F546" s="95">
        <v>18565.47</v>
      </c>
      <c r="G546" s="92" t="s">
        <v>119</v>
      </c>
      <c r="H546" s="95">
        <v>53008.73</v>
      </c>
      <c r="I546" s="94" t="s">
        <v>65</v>
      </c>
      <c r="J546" s="103" t="s">
        <v>2</v>
      </c>
      <c r="K546" s="92" t="s">
        <v>1096</v>
      </c>
      <c r="L546" s="92"/>
      <c r="M546" s="92"/>
      <c r="N546" s="92"/>
    </row>
    <row r="547" spans="1:14" ht="15.75" hidden="1">
      <c r="A547" s="92">
        <v>6324</v>
      </c>
      <c r="B547" s="92"/>
      <c r="C547" s="93">
        <v>2019</v>
      </c>
      <c r="D547" s="92" t="s">
        <v>117</v>
      </c>
      <c r="E547" s="92" t="s">
        <v>390</v>
      </c>
      <c r="F547" s="95">
        <v>6825.5</v>
      </c>
      <c r="G547" s="92" t="s">
        <v>119</v>
      </c>
      <c r="H547" s="95">
        <v>33712.53</v>
      </c>
      <c r="I547" s="94" t="s">
        <v>65</v>
      </c>
      <c r="J547" s="103" t="s">
        <v>2</v>
      </c>
      <c r="K547" s="92" t="s">
        <v>1096</v>
      </c>
      <c r="L547" s="92"/>
      <c r="M547" s="92"/>
      <c r="N547" s="92"/>
    </row>
    <row r="548" spans="1:14" ht="15.75" hidden="1">
      <c r="A548" s="92">
        <v>6325</v>
      </c>
      <c r="B548" s="92"/>
      <c r="C548" s="93">
        <v>2019</v>
      </c>
      <c r="D548" s="92" t="s">
        <v>117</v>
      </c>
      <c r="E548" s="92" t="s">
        <v>390</v>
      </c>
      <c r="F548" s="95">
        <v>38016</v>
      </c>
      <c r="G548" s="92" t="s">
        <v>119</v>
      </c>
      <c r="H548" s="95">
        <v>70094.429999999993</v>
      </c>
      <c r="I548" s="94" t="s">
        <v>65</v>
      </c>
      <c r="J548" s="103" t="s">
        <v>2</v>
      </c>
      <c r="K548" s="92" t="s">
        <v>1096</v>
      </c>
      <c r="L548" s="92"/>
      <c r="M548" s="92"/>
      <c r="N548" s="92"/>
    </row>
    <row r="549" spans="1:14" ht="15.75" hidden="1">
      <c r="A549" s="92">
        <v>6327</v>
      </c>
      <c r="B549" s="92"/>
      <c r="C549" s="93">
        <v>2019</v>
      </c>
      <c r="D549" s="92" t="s">
        <v>117</v>
      </c>
      <c r="E549" s="92" t="s">
        <v>390</v>
      </c>
      <c r="F549" s="95">
        <v>19388.16</v>
      </c>
      <c r="G549" s="92" t="s">
        <v>119</v>
      </c>
      <c r="H549" s="95">
        <v>70094.429999999993</v>
      </c>
      <c r="I549" s="94" t="s">
        <v>65</v>
      </c>
      <c r="J549" s="103" t="s">
        <v>2</v>
      </c>
      <c r="K549" s="92" t="s">
        <v>1096</v>
      </c>
      <c r="L549" s="92"/>
      <c r="M549" s="92"/>
      <c r="N549" s="92"/>
    </row>
    <row r="550" spans="1:14" ht="15.75" hidden="1">
      <c r="A550" s="92">
        <v>6328</v>
      </c>
      <c r="B550" s="92"/>
      <c r="C550" s="93">
        <v>2019</v>
      </c>
      <c r="D550" s="92" t="s">
        <v>117</v>
      </c>
      <c r="E550" s="92" t="s">
        <v>390</v>
      </c>
      <c r="F550" s="95">
        <v>6064.04</v>
      </c>
      <c r="G550" s="92" t="s">
        <v>119</v>
      </c>
      <c r="H550" s="95">
        <v>23364.81</v>
      </c>
      <c r="I550" s="94" t="s">
        <v>65</v>
      </c>
      <c r="J550" s="103" t="s">
        <v>2</v>
      </c>
      <c r="K550" s="92" t="s">
        <v>1096</v>
      </c>
      <c r="L550" s="92"/>
      <c r="M550" s="92"/>
      <c r="N550" s="92"/>
    </row>
    <row r="551" spans="1:14" ht="15.75" hidden="1">
      <c r="A551" s="92">
        <v>6330</v>
      </c>
      <c r="B551" s="92"/>
      <c r="C551" s="93">
        <v>2019</v>
      </c>
      <c r="D551" s="92" t="s">
        <v>117</v>
      </c>
      <c r="E551" s="92" t="s">
        <v>390</v>
      </c>
      <c r="F551" s="95">
        <v>47520</v>
      </c>
      <c r="G551" s="92" t="s">
        <v>119</v>
      </c>
      <c r="H551" s="95">
        <v>91017.63</v>
      </c>
      <c r="I551" s="94" t="s">
        <v>65</v>
      </c>
      <c r="J551" s="103" t="s">
        <v>2</v>
      </c>
      <c r="K551" s="92" t="s">
        <v>1096</v>
      </c>
      <c r="L551" s="92"/>
      <c r="M551" s="92"/>
      <c r="N551" s="92"/>
    </row>
    <row r="552" spans="1:14" ht="15.75" hidden="1">
      <c r="A552" s="92">
        <v>6331</v>
      </c>
      <c r="B552" s="92"/>
      <c r="C552" s="93">
        <v>2019</v>
      </c>
      <c r="D552" s="92" t="s">
        <v>117</v>
      </c>
      <c r="E552" s="92" t="s">
        <v>390</v>
      </c>
      <c r="F552" s="95">
        <v>27561.599999999999</v>
      </c>
      <c r="G552" s="92" t="s">
        <v>119</v>
      </c>
      <c r="H552" s="95">
        <v>70094.429999999993</v>
      </c>
      <c r="I552" s="94" t="s">
        <v>65</v>
      </c>
      <c r="J552" s="103" t="s">
        <v>2</v>
      </c>
      <c r="K552" s="92" t="s">
        <v>1096</v>
      </c>
      <c r="L552" s="92"/>
      <c r="M552" s="92"/>
      <c r="N552" s="92"/>
    </row>
    <row r="553" spans="1:14" ht="15.75" hidden="1">
      <c r="A553" s="92">
        <v>6332</v>
      </c>
      <c r="B553" s="92"/>
      <c r="C553" s="93">
        <v>2019</v>
      </c>
      <c r="D553" s="92" t="s">
        <v>117</v>
      </c>
      <c r="E553" s="92" t="s">
        <v>390</v>
      </c>
      <c r="F553" s="95">
        <v>21384</v>
      </c>
      <c r="G553" s="92" t="s">
        <v>119</v>
      </c>
      <c r="H553" s="95">
        <v>70094.429999999993</v>
      </c>
      <c r="I553" s="94" t="s">
        <v>65</v>
      </c>
      <c r="J553" s="103" t="s">
        <v>2</v>
      </c>
      <c r="K553" s="92" t="s">
        <v>1096</v>
      </c>
      <c r="L553" s="92"/>
      <c r="M553" s="92"/>
      <c r="N553" s="92"/>
    </row>
    <row r="554" spans="1:14" ht="15.75" hidden="1">
      <c r="A554" s="92">
        <v>6335</v>
      </c>
      <c r="B554" s="92"/>
      <c r="C554" s="93">
        <v>2019</v>
      </c>
      <c r="D554" s="92" t="s">
        <v>117</v>
      </c>
      <c r="E554" s="92" t="s">
        <v>390</v>
      </c>
      <c r="F554" s="95">
        <v>47520</v>
      </c>
      <c r="G554" s="92" t="s">
        <v>119</v>
      </c>
      <c r="H554" s="95">
        <v>80879.11</v>
      </c>
      <c r="I554" s="94" t="s">
        <v>65</v>
      </c>
      <c r="J554" s="103" t="s">
        <v>2</v>
      </c>
      <c r="K554" s="92" t="s">
        <v>1096</v>
      </c>
      <c r="L554" s="92"/>
      <c r="M554" s="92"/>
      <c r="N554" s="92"/>
    </row>
    <row r="555" spans="1:14" ht="15.75" hidden="1">
      <c r="A555" s="92">
        <v>6338</v>
      </c>
      <c r="B555" s="92"/>
      <c r="C555" s="93">
        <v>2019</v>
      </c>
      <c r="D555" s="92" t="s">
        <v>117</v>
      </c>
      <c r="E555" s="92" t="s">
        <v>390</v>
      </c>
      <c r="F555" s="95">
        <v>7524</v>
      </c>
      <c r="G555" s="92" t="s">
        <v>119</v>
      </c>
      <c r="H555" s="95">
        <v>33712.53</v>
      </c>
      <c r="I555" s="94" t="s">
        <v>65</v>
      </c>
      <c r="J555" s="103" t="s">
        <v>2</v>
      </c>
      <c r="K555" s="92" t="s">
        <v>1096</v>
      </c>
      <c r="L555" s="92"/>
      <c r="M555" s="92"/>
      <c r="N555" s="92"/>
    </row>
    <row r="556" spans="1:14" ht="15.75" hidden="1">
      <c r="A556" s="92">
        <v>6339</v>
      </c>
      <c r="B556" s="92"/>
      <c r="C556" s="93">
        <v>2019</v>
      </c>
      <c r="D556" s="92" t="s">
        <v>117</v>
      </c>
      <c r="E556" s="92" t="s">
        <v>390</v>
      </c>
      <c r="F556" s="95">
        <v>11202.4</v>
      </c>
      <c r="G556" s="92" t="s">
        <v>119</v>
      </c>
      <c r="H556" s="95">
        <v>32840.5</v>
      </c>
      <c r="I556" s="94" t="s">
        <v>65</v>
      </c>
      <c r="J556" s="103" t="s">
        <v>2</v>
      </c>
      <c r="K556" s="92" t="s">
        <v>1096</v>
      </c>
      <c r="L556" s="92"/>
      <c r="M556" s="92"/>
      <c r="N556" s="92"/>
    </row>
    <row r="557" spans="1:14" ht="15.75" hidden="1">
      <c r="A557" s="92">
        <v>6341</v>
      </c>
      <c r="B557" s="92"/>
      <c r="C557" s="93">
        <v>2019</v>
      </c>
      <c r="D557" s="92" t="s">
        <v>117</v>
      </c>
      <c r="E557" s="92" t="s">
        <v>390</v>
      </c>
      <c r="F557" s="95">
        <v>69821.399999999994</v>
      </c>
      <c r="G557" s="92" t="s">
        <v>119</v>
      </c>
      <c r="H557" s="95">
        <v>114760.8</v>
      </c>
      <c r="I557" s="94" t="s">
        <v>65</v>
      </c>
      <c r="J557" s="103" t="s">
        <v>2</v>
      </c>
      <c r="K557" s="92" t="s">
        <v>1096</v>
      </c>
      <c r="L557" s="92"/>
      <c r="M557" s="92"/>
      <c r="N557" s="92"/>
    </row>
    <row r="558" spans="1:14" ht="15.75" hidden="1">
      <c r="A558" s="92">
        <v>6342</v>
      </c>
      <c r="B558" s="92"/>
      <c r="C558" s="93">
        <v>2019</v>
      </c>
      <c r="D558" s="92" t="s">
        <v>117</v>
      </c>
      <c r="E558" s="92" t="s">
        <v>390</v>
      </c>
      <c r="F558" s="95">
        <v>63261</v>
      </c>
      <c r="G558" s="92" t="s">
        <v>119</v>
      </c>
      <c r="H558" s="95">
        <v>114760.8</v>
      </c>
      <c r="I558" s="94" t="s">
        <v>65</v>
      </c>
      <c r="J558" s="103" t="s">
        <v>2</v>
      </c>
      <c r="K558" s="92" t="s">
        <v>1096</v>
      </c>
      <c r="L558" s="92"/>
      <c r="M558" s="92"/>
      <c r="N558" s="92"/>
    </row>
    <row r="559" spans="1:14" ht="15.75" hidden="1">
      <c r="A559" s="92">
        <v>6343</v>
      </c>
      <c r="B559" s="92"/>
      <c r="C559" s="93">
        <v>2019</v>
      </c>
      <c r="D559" s="92" t="s">
        <v>117</v>
      </c>
      <c r="E559" s="92" t="s">
        <v>390</v>
      </c>
      <c r="F559" s="95">
        <v>12958</v>
      </c>
      <c r="G559" s="92" t="s">
        <v>119</v>
      </c>
      <c r="H559" s="95">
        <v>38253.599999999999</v>
      </c>
      <c r="I559" s="94" t="s">
        <v>65</v>
      </c>
      <c r="J559" s="103" t="s">
        <v>2</v>
      </c>
      <c r="K559" s="92" t="s">
        <v>1096</v>
      </c>
      <c r="L559" s="92"/>
      <c r="M559" s="92"/>
      <c r="N559" s="92"/>
    </row>
    <row r="560" spans="1:14" ht="15.75" hidden="1">
      <c r="A560" s="92">
        <v>6344</v>
      </c>
      <c r="B560" s="92"/>
      <c r="C560" s="93">
        <v>2019</v>
      </c>
      <c r="D560" s="92" t="s">
        <v>117</v>
      </c>
      <c r="E560" s="92" t="s">
        <v>390</v>
      </c>
      <c r="F560" s="95">
        <v>66432.960000000006</v>
      </c>
      <c r="G560" s="92" t="s">
        <v>119</v>
      </c>
      <c r="H560" s="95">
        <v>118302.36</v>
      </c>
      <c r="I560" s="94" t="s">
        <v>65</v>
      </c>
      <c r="J560" s="103" t="s">
        <v>2</v>
      </c>
      <c r="K560" s="92" t="s">
        <v>1096</v>
      </c>
      <c r="L560" s="92"/>
      <c r="M560" s="92"/>
      <c r="N560" s="92"/>
    </row>
    <row r="561" spans="1:14" ht="15.75" hidden="1">
      <c r="A561" s="92">
        <v>6346</v>
      </c>
      <c r="B561" s="92"/>
      <c r="C561" s="93">
        <v>2019</v>
      </c>
      <c r="D561" s="92" t="s">
        <v>117</v>
      </c>
      <c r="E561" s="92" t="s">
        <v>390</v>
      </c>
      <c r="F561" s="95">
        <v>14212.8</v>
      </c>
      <c r="G561" s="92" t="s">
        <v>119</v>
      </c>
      <c r="H561" s="95">
        <v>53008.73</v>
      </c>
      <c r="I561" s="94" t="s">
        <v>65</v>
      </c>
      <c r="J561" s="103" t="s">
        <v>2</v>
      </c>
      <c r="K561" s="92" t="s">
        <v>1096</v>
      </c>
      <c r="L561" s="92"/>
      <c r="M561" s="92"/>
      <c r="N561" s="92"/>
    </row>
    <row r="562" spans="1:14" ht="15.75" hidden="1">
      <c r="A562" s="92">
        <v>6348</v>
      </c>
      <c r="B562" s="92"/>
      <c r="C562" s="93">
        <v>2019</v>
      </c>
      <c r="D562" s="92" t="s">
        <v>136</v>
      </c>
      <c r="E562" s="92" t="s">
        <v>395</v>
      </c>
      <c r="F562" s="95">
        <v>73697.47</v>
      </c>
      <c r="G562" s="92" t="s">
        <v>156</v>
      </c>
      <c r="H562" s="95">
        <v>99353.56</v>
      </c>
      <c r="I562" s="94" t="s">
        <v>81</v>
      </c>
      <c r="J562" s="103" t="s">
        <v>2</v>
      </c>
      <c r="K562" s="92" t="s">
        <v>89</v>
      </c>
      <c r="L562" s="92"/>
      <c r="M562" s="92"/>
      <c r="N562" s="92"/>
    </row>
    <row r="563" spans="1:14" ht="15.75" hidden="1">
      <c r="A563" s="92">
        <v>6350</v>
      </c>
      <c r="B563" s="92"/>
      <c r="C563" s="93">
        <v>2019</v>
      </c>
      <c r="D563" s="92" t="s">
        <v>117</v>
      </c>
      <c r="E563" s="92" t="s">
        <v>390</v>
      </c>
      <c r="F563" s="95">
        <v>27918</v>
      </c>
      <c r="G563" s="92" t="s">
        <v>119</v>
      </c>
      <c r="H563" s="95">
        <v>61168.800000000003</v>
      </c>
      <c r="I563" s="94" t="s">
        <v>65</v>
      </c>
      <c r="J563" s="103" t="s">
        <v>2</v>
      </c>
      <c r="K563" s="92" t="s">
        <v>1096</v>
      </c>
      <c r="L563" s="92"/>
      <c r="M563" s="92"/>
      <c r="N563" s="92"/>
    </row>
    <row r="564" spans="1:14" ht="15.75" hidden="1">
      <c r="A564" s="92">
        <v>6351</v>
      </c>
      <c r="B564" s="92"/>
      <c r="C564" s="93">
        <v>2019</v>
      </c>
      <c r="D564" s="92" t="s">
        <v>117</v>
      </c>
      <c r="E564" s="92" t="s">
        <v>390</v>
      </c>
      <c r="F564" s="95">
        <v>39085.199999999997</v>
      </c>
      <c r="G564" s="92" t="s">
        <v>119</v>
      </c>
      <c r="H564" s="95">
        <v>53008.73</v>
      </c>
      <c r="I564" s="94" t="s">
        <v>65</v>
      </c>
      <c r="J564" s="103" t="s">
        <v>2</v>
      </c>
      <c r="K564" s="92" t="s">
        <v>1096</v>
      </c>
      <c r="L564" s="92"/>
      <c r="M564" s="92"/>
      <c r="N564" s="92"/>
    </row>
    <row r="565" spans="1:14" ht="15.75" hidden="1">
      <c r="A565" s="92">
        <v>6352</v>
      </c>
      <c r="B565" s="92"/>
      <c r="C565" s="93">
        <v>2019</v>
      </c>
      <c r="D565" s="92" t="s">
        <v>117</v>
      </c>
      <c r="E565" s="92" t="s">
        <v>390</v>
      </c>
      <c r="F565" s="95">
        <v>29053.200000000001</v>
      </c>
      <c r="G565" s="92" t="s">
        <v>119</v>
      </c>
      <c r="H565" s="95">
        <v>68832.23</v>
      </c>
      <c r="I565" s="94" t="s">
        <v>65</v>
      </c>
      <c r="J565" s="103" t="s">
        <v>2</v>
      </c>
      <c r="K565" s="92" t="s">
        <v>1096</v>
      </c>
      <c r="L565" s="92"/>
      <c r="M565" s="92"/>
      <c r="N565" s="92"/>
    </row>
    <row r="566" spans="1:14" ht="15.75" hidden="1">
      <c r="A566" s="92">
        <v>6353</v>
      </c>
      <c r="B566" s="92"/>
      <c r="C566" s="93">
        <v>2019</v>
      </c>
      <c r="D566" s="92" t="s">
        <v>117</v>
      </c>
      <c r="E566" s="92" t="s">
        <v>390</v>
      </c>
      <c r="F566" s="95">
        <v>65142</v>
      </c>
      <c r="G566" s="92" t="s">
        <v>119</v>
      </c>
      <c r="H566" s="95">
        <v>119392.35</v>
      </c>
      <c r="I566" s="94" t="s">
        <v>65</v>
      </c>
      <c r="J566" s="103" t="s">
        <v>2</v>
      </c>
      <c r="K566" s="92" t="s">
        <v>1096</v>
      </c>
      <c r="L566" s="92"/>
      <c r="M566" s="92"/>
      <c r="N566" s="92"/>
    </row>
    <row r="567" spans="1:14" ht="15.75" hidden="1">
      <c r="A567" s="92">
        <v>6354</v>
      </c>
      <c r="B567" s="92"/>
      <c r="C567" s="93">
        <v>2019</v>
      </c>
      <c r="D567" s="92" t="s">
        <v>117</v>
      </c>
      <c r="E567" s="92" t="s">
        <v>390</v>
      </c>
      <c r="F567" s="95">
        <v>34897.5</v>
      </c>
      <c r="G567" s="92" t="s">
        <v>119</v>
      </c>
      <c r="H567" s="95">
        <v>53008.73</v>
      </c>
      <c r="I567" s="94" t="s">
        <v>65</v>
      </c>
      <c r="J567" s="103" t="s">
        <v>2</v>
      </c>
      <c r="K567" s="92" t="s">
        <v>1096</v>
      </c>
      <c r="L567" s="92"/>
      <c r="M567" s="92"/>
      <c r="N567" s="92"/>
    </row>
    <row r="568" spans="1:14" ht="15.75" hidden="1">
      <c r="A568" s="92">
        <v>6355</v>
      </c>
      <c r="B568" s="92"/>
      <c r="C568" s="93">
        <v>2019</v>
      </c>
      <c r="D568" s="92" t="s">
        <v>117</v>
      </c>
      <c r="E568" s="92" t="s">
        <v>390</v>
      </c>
      <c r="F568" s="95">
        <v>74448</v>
      </c>
      <c r="G568" s="92" t="s">
        <v>119</v>
      </c>
      <c r="H568" s="95">
        <v>101137.58</v>
      </c>
      <c r="I568" s="94" t="s">
        <v>65</v>
      </c>
      <c r="J568" s="103" t="s">
        <v>2</v>
      </c>
      <c r="K568" s="92" t="s">
        <v>1096</v>
      </c>
      <c r="L568" s="92"/>
      <c r="M568" s="92"/>
      <c r="N568" s="92"/>
    </row>
    <row r="569" spans="1:14" ht="15.75" hidden="1">
      <c r="A569" s="92">
        <v>6356</v>
      </c>
      <c r="B569" s="92"/>
      <c r="C569" s="93">
        <v>2019</v>
      </c>
      <c r="D569" s="92" t="s">
        <v>133</v>
      </c>
      <c r="E569" s="92" t="s">
        <v>396</v>
      </c>
      <c r="F569" s="95">
        <v>4815.8</v>
      </c>
      <c r="G569" s="92" t="s">
        <v>119</v>
      </c>
      <c r="H569" s="95">
        <v>10164</v>
      </c>
      <c r="I569" s="94" t="s">
        <v>68</v>
      </c>
      <c r="J569" s="103" t="s">
        <v>2</v>
      </c>
      <c r="K569" s="92" t="s">
        <v>96</v>
      </c>
      <c r="L569" s="92"/>
      <c r="M569" s="92"/>
      <c r="N569" s="92"/>
    </row>
    <row r="570" spans="1:14" ht="15.75" hidden="1">
      <c r="A570" s="92">
        <v>6357</v>
      </c>
      <c r="B570" s="92"/>
      <c r="C570" s="93">
        <v>2019</v>
      </c>
      <c r="D570" s="92" t="s">
        <v>133</v>
      </c>
      <c r="E570" s="92" t="s">
        <v>396</v>
      </c>
      <c r="F570" s="95">
        <v>5929</v>
      </c>
      <c r="G570" s="92" t="s">
        <v>119</v>
      </c>
      <c r="H570" s="95">
        <v>6050</v>
      </c>
      <c r="I570" s="94" t="s">
        <v>68</v>
      </c>
      <c r="J570" s="103" t="s">
        <v>2</v>
      </c>
      <c r="K570" s="92" t="s">
        <v>96</v>
      </c>
      <c r="L570" s="92"/>
      <c r="M570" s="92"/>
      <c r="N570" s="92"/>
    </row>
    <row r="571" spans="1:14" ht="15.75" hidden="1">
      <c r="A571" s="92">
        <v>6358</v>
      </c>
      <c r="B571" s="92"/>
      <c r="C571" s="93">
        <v>2019</v>
      </c>
      <c r="D571" s="92" t="s">
        <v>117</v>
      </c>
      <c r="E571" s="92" t="s">
        <v>390</v>
      </c>
      <c r="F571" s="95">
        <v>32105.7</v>
      </c>
      <c r="G571" s="92" t="s">
        <v>119</v>
      </c>
      <c r="H571" s="95">
        <v>53008.73</v>
      </c>
      <c r="I571" s="94" t="s">
        <v>65</v>
      </c>
      <c r="J571" s="103" t="s">
        <v>2</v>
      </c>
      <c r="K571" s="92" t="s">
        <v>1096</v>
      </c>
      <c r="L571" s="92"/>
      <c r="M571" s="92"/>
      <c r="N571" s="92"/>
    </row>
    <row r="572" spans="1:14" ht="15.75" hidden="1">
      <c r="A572" s="92">
        <v>6359</v>
      </c>
      <c r="B572" s="92"/>
      <c r="C572" s="93">
        <v>2019</v>
      </c>
      <c r="D572" s="92" t="s">
        <v>117</v>
      </c>
      <c r="E572" s="92" t="s">
        <v>390</v>
      </c>
      <c r="F572" s="95">
        <v>36526.050000000003</v>
      </c>
      <c r="G572" s="92" t="s">
        <v>119</v>
      </c>
      <c r="H572" s="95">
        <v>61168.800000000003</v>
      </c>
      <c r="I572" s="94" t="s">
        <v>65</v>
      </c>
      <c r="J572" s="103" t="s">
        <v>2</v>
      </c>
      <c r="K572" s="92" t="s">
        <v>1096</v>
      </c>
      <c r="L572" s="92"/>
      <c r="M572" s="92"/>
      <c r="N572" s="92"/>
    </row>
    <row r="573" spans="1:14" ht="15.75" hidden="1">
      <c r="A573" s="92">
        <v>6361</v>
      </c>
      <c r="B573" s="92"/>
      <c r="C573" s="93">
        <v>2019</v>
      </c>
      <c r="D573" s="92" t="s">
        <v>136</v>
      </c>
      <c r="E573" s="92" t="s">
        <v>397</v>
      </c>
      <c r="F573" s="95">
        <v>16293.99</v>
      </c>
      <c r="G573" s="92" t="s">
        <v>122</v>
      </c>
      <c r="H573" s="95">
        <v>21545.99</v>
      </c>
      <c r="I573" s="94" t="s">
        <v>81</v>
      </c>
      <c r="J573" s="103" t="s">
        <v>2</v>
      </c>
      <c r="K573" s="92" t="s">
        <v>1096</v>
      </c>
      <c r="L573" s="92"/>
      <c r="M573" s="92"/>
      <c r="N573" s="92"/>
    </row>
    <row r="574" spans="1:14" ht="15.75" hidden="1">
      <c r="A574" s="92">
        <v>6362</v>
      </c>
      <c r="B574" s="92"/>
      <c r="C574" s="93">
        <v>2019</v>
      </c>
      <c r="D574" s="92" t="s">
        <v>136</v>
      </c>
      <c r="E574" s="92" t="s">
        <v>397</v>
      </c>
      <c r="F574" s="95">
        <v>22976.43</v>
      </c>
      <c r="G574" s="92" t="s">
        <v>122</v>
      </c>
      <c r="H574" s="95">
        <v>30650.39</v>
      </c>
      <c r="I574" s="94" t="s">
        <v>81</v>
      </c>
      <c r="J574" s="103" t="s">
        <v>2</v>
      </c>
      <c r="K574" s="92" t="s">
        <v>1096</v>
      </c>
      <c r="L574" s="92"/>
      <c r="M574" s="92"/>
      <c r="N574" s="92"/>
    </row>
    <row r="575" spans="1:14" ht="15.75" hidden="1">
      <c r="A575" s="92">
        <v>6365</v>
      </c>
      <c r="B575" s="92"/>
      <c r="C575" s="93">
        <v>2019</v>
      </c>
      <c r="D575" s="92" t="s">
        <v>136</v>
      </c>
      <c r="E575" s="92" t="s">
        <v>397</v>
      </c>
      <c r="F575" s="95">
        <v>13595.51</v>
      </c>
      <c r="G575" s="92" t="s">
        <v>122</v>
      </c>
      <c r="H575" s="95">
        <v>17965.34</v>
      </c>
      <c r="I575" s="94" t="s">
        <v>81</v>
      </c>
      <c r="J575" s="103" t="s">
        <v>2</v>
      </c>
      <c r="K575" s="92" t="s">
        <v>1096</v>
      </c>
      <c r="L575" s="92"/>
      <c r="M575" s="92"/>
      <c r="N575" s="92"/>
    </row>
    <row r="576" spans="1:14" ht="15.75" hidden="1">
      <c r="A576" s="92">
        <v>6367</v>
      </c>
      <c r="B576" s="92"/>
      <c r="C576" s="93">
        <v>2019</v>
      </c>
      <c r="D576" s="92" t="s">
        <v>117</v>
      </c>
      <c r="E576" s="92" t="s">
        <v>390</v>
      </c>
      <c r="F576" s="95">
        <v>6825.5</v>
      </c>
      <c r="G576" s="92" t="s">
        <v>119</v>
      </c>
      <c r="H576" s="95">
        <v>17669.580000000002</v>
      </c>
      <c r="I576" s="94" t="s">
        <v>65</v>
      </c>
      <c r="J576" s="103" t="s">
        <v>2</v>
      </c>
      <c r="K576" s="92" t="s">
        <v>1096</v>
      </c>
      <c r="L576" s="92"/>
      <c r="M576" s="92"/>
      <c r="N576" s="92"/>
    </row>
    <row r="577" spans="1:14" ht="15.75" hidden="1">
      <c r="A577" s="92">
        <v>6369</v>
      </c>
      <c r="B577" s="92"/>
      <c r="C577" s="93">
        <v>2019</v>
      </c>
      <c r="D577" s="92" t="s">
        <v>117</v>
      </c>
      <c r="E577" s="92" t="s">
        <v>390</v>
      </c>
      <c r="F577" s="95">
        <v>33966.9</v>
      </c>
      <c r="G577" s="92" t="s">
        <v>119</v>
      </c>
      <c r="H577" s="95">
        <v>53008.73</v>
      </c>
      <c r="I577" s="94" t="s">
        <v>65</v>
      </c>
      <c r="J577" s="103" t="s">
        <v>2</v>
      </c>
      <c r="K577" s="92" t="s">
        <v>1096</v>
      </c>
      <c r="L577" s="92"/>
      <c r="M577" s="92"/>
      <c r="N577" s="92"/>
    </row>
    <row r="578" spans="1:14" ht="15.75" hidden="1">
      <c r="A578" s="92">
        <v>6370</v>
      </c>
      <c r="B578" s="92"/>
      <c r="C578" s="93">
        <v>2019</v>
      </c>
      <c r="D578" s="92" t="s">
        <v>117</v>
      </c>
      <c r="E578" s="92" t="s">
        <v>390</v>
      </c>
      <c r="F578" s="95">
        <v>25591.5</v>
      </c>
      <c r="G578" s="92" t="s">
        <v>119</v>
      </c>
      <c r="H578" s="95">
        <v>53008.73</v>
      </c>
      <c r="I578" s="94" t="s">
        <v>65</v>
      </c>
      <c r="J578" s="103" t="s">
        <v>2</v>
      </c>
      <c r="K578" s="92" t="s">
        <v>1096</v>
      </c>
      <c r="L578" s="92"/>
      <c r="M578" s="92"/>
      <c r="N578" s="92"/>
    </row>
    <row r="579" spans="1:14" ht="15.75" hidden="1">
      <c r="A579" s="92">
        <v>6373</v>
      </c>
      <c r="B579" s="92"/>
      <c r="C579" s="93">
        <v>2019</v>
      </c>
      <c r="D579" s="92" t="s">
        <v>117</v>
      </c>
      <c r="E579" s="92" t="s">
        <v>390</v>
      </c>
      <c r="F579" s="95">
        <v>33966.9</v>
      </c>
      <c r="G579" s="92" t="s">
        <v>119</v>
      </c>
      <c r="H579" s="95">
        <v>61168.800000000003</v>
      </c>
      <c r="I579" s="94" t="s">
        <v>65</v>
      </c>
      <c r="J579" s="103" t="s">
        <v>2</v>
      </c>
      <c r="K579" s="92" t="s">
        <v>1096</v>
      </c>
      <c r="L579" s="92"/>
      <c r="M579" s="92"/>
      <c r="N579" s="92"/>
    </row>
    <row r="580" spans="1:14" ht="15.75" hidden="1">
      <c r="A580" s="92">
        <v>6374</v>
      </c>
      <c r="B580" s="92"/>
      <c r="C580" s="93">
        <v>2019</v>
      </c>
      <c r="D580" s="92" t="s">
        <v>120</v>
      </c>
      <c r="E580" s="92" t="s">
        <v>398</v>
      </c>
      <c r="F580" s="95">
        <v>30674.720000000001</v>
      </c>
      <c r="G580" s="92" t="s">
        <v>156</v>
      </c>
      <c r="H580" s="95">
        <v>47191.88</v>
      </c>
      <c r="I580" s="94" t="s">
        <v>84</v>
      </c>
      <c r="J580" s="103" t="s">
        <v>2</v>
      </c>
      <c r="K580" s="92" t="s">
        <v>96</v>
      </c>
      <c r="L580" s="92"/>
      <c r="M580" s="92"/>
      <c r="N580" s="92"/>
    </row>
    <row r="581" spans="1:14" ht="15.75" hidden="1">
      <c r="A581" s="92">
        <v>6376</v>
      </c>
      <c r="B581" s="92"/>
      <c r="C581" s="93">
        <v>2019</v>
      </c>
      <c r="D581" s="92" t="s">
        <v>124</v>
      </c>
      <c r="E581" s="92" t="s">
        <v>399</v>
      </c>
      <c r="F581" s="95">
        <v>34360.370000000003</v>
      </c>
      <c r="G581" s="92" t="s">
        <v>119</v>
      </c>
      <c r="H581" s="95">
        <v>35596.99</v>
      </c>
      <c r="I581" s="94" t="s">
        <v>62</v>
      </c>
      <c r="J581" s="103" t="s">
        <v>6</v>
      </c>
      <c r="K581" s="92" t="s">
        <v>89</v>
      </c>
      <c r="L581" s="92"/>
      <c r="M581" s="92"/>
      <c r="N581" s="92"/>
    </row>
    <row r="582" spans="1:14" ht="15.75" hidden="1">
      <c r="A582" s="92">
        <v>6378</v>
      </c>
      <c r="B582" s="92"/>
      <c r="C582" s="93">
        <v>2019</v>
      </c>
      <c r="D582" s="92" t="s">
        <v>141</v>
      </c>
      <c r="E582" s="92" t="s">
        <v>400</v>
      </c>
      <c r="F582" s="95">
        <v>33880</v>
      </c>
      <c r="G582" s="92" t="s">
        <v>122</v>
      </c>
      <c r="H582" s="95">
        <v>98312.5</v>
      </c>
      <c r="I582" s="94" t="s">
        <v>75</v>
      </c>
      <c r="J582" s="103" t="s">
        <v>2</v>
      </c>
      <c r="K582" s="92" t="s">
        <v>89</v>
      </c>
      <c r="L582" s="92"/>
      <c r="M582" s="92"/>
      <c r="N582" s="92"/>
    </row>
    <row r="583" spans="1:14" ht="15.75" hidden="1">
      <c r="A583" s="92">
        <v>6384</v>
      </c>
      <c r="B583" s="92"/>
      <c r="C583" s="93">
        <v>2019</v>
      </c>
      <c r="D583" s="92" t="s">
        <v>120</v>
      </c>
      <c r="E583" s="92" t="s">
        <v>401</v>
      </c>
      <c r="F583" s="95">
        <v>39600</v>
      </c>
      <c r="G583" s="92" t="s">
        <v>156</v>
      </c>
      <c r="H583" s="95">
        <v>59987.11</v>
      </c>
      <c r="I583" s="94" t="s">
        <v>84</v>
      </c>
      <c r="J583" s="103" t="s">
        <v>2</v>
      </c>
      <c r="K583" s="92" t="s">
        <v>96</v>
      </c>
      <c r="L583" s="92"/>
      <c r="M583" s="92"/>
      <c r="N583" s="92"/>
    </row>
    <row r="584" spans="1:14" ht="15.75" hidden="1">
      <c r="A584" s="92">
        <v>6385</v>
      </c>
      <c r="B584" s="92"/>
      <c r="C584" s="93">
        <v>2019</v>
      </c>
      <c r="D584" s="92" t="s">
        <v>117</v>
      </c>
      <c r="E584" s="92" t="s">
        <v>390</v>
      </c>
      <c r="F584" s="95">
        <v>53222.400000000001</v>
      </c>
      <c r="G584" s="92" t="s">
        <v>119</v>
      </c>
      <c r="H584" s="95">
        <v>109039.06</v>
      </c>
      <c r="I584" s="94" t="s">
        <v>65</v>
      </c>
      <c r="J584" s="103" t="s">
        <v>2</v>
      </c>
      <c r="K584" s="92" t="s">
        <v>1096</v>
      </c>
      <c r="L584" s="92"/>
      <c r="M584" s="92"/>
      <c r="N584" s="92"/>
    </row>
    <row r="585" spans="1:14" ht="15.75" hidden="1">
      <c r="A585" s="92">
        <v>6386</v>
      </c>
      <c r="B585" s="92"/>
      <c r="C585" s="93">
        <v>2019</v>
      </c>
      <c r="D585" s="92" t="s">
        <v>117</v>
      </c>
      <c r="E585" s="92" t="s">
        <v>390</v>
      </c>
      <c r="F585" s="95">
        <v>32400</v>
      </c>
      <c r="G585" s="92" t="s">
        <v>119</v>
      </c>
      <c r="H585" s="95">
        <v>70088.570000000007</v>
      </c>
      <c r="I585" s="94" t="s">
        <v>65</v>
      </c>
      <c r="J585" s="103" t="s">
        <v>2</v>
      </c>
      <c r="K585" s="92" t="s">
        <v>1096</v>
      </c>
      <c r="L585" s="92"/>
      <c r="M585" s="92"/>
      <c r="N585" s="92"/>
    </row>
    <row r="586" spans="1:14" ht="15.75" hidden="1">
      <c r="A586" s="92">
        <v>6387</v>
      </c>
      <c r="B586" s="92"/>
      <c r="C586" s="93">
        <v>2019</v>
      </c>
      <c r="D586" s="92" t="s">
        <v>117</v>
      </c>
      <c r="E586" s="92" t="s">
        <v>390</v>
      </c>
      <c r="F586" s="95">
        <v>47044.800000000003</v>
      </c>
      <c r="G586" s="92" t="s">
        <v>119</v>
      </c>
      <c r="H586" s="95">
        <v>80879.11</v>
      </c>
      <c r="I586" s="94" t="s">
        <v>65</v>
      </c>
      <c r="J586" s="103" t="s">
        <v>2</v>
      </c>
      <c r="K586" s="92" t="s">
        <v>1096</v>
      </c>
      <c r="L586" s="92"/>
      <c r="M586" s="92"/>
      <c r="N586" s="92"/>
    </row>
    <row r="587" spans="1:14" ht="15.75" hidden="1">
      <c r="A587" s="92">
        <v>6388</v>
      </c>
      <c r="B587" s="92"/>
      <c r="C587" s="93">
        <v>2019</v>
      </c>
      <c r="D587" s="92" t="s">
        <v>120</v>
      </c>
      <c r="E587" s="92" t="s">
        <v>402</v>
      </c>
      <c r="F587" s="95">
        <v>43664.24</v>
      </c>
      <c r="G587" s="92" t="s">
        <v>156</v>
      </c>
      <c r="H587" s="95">
        <v>70312.77</v>
      </c>
      <c r="I587" s="94" t="s">
        <v>84</v>
      </c>
      <c r="J587" s="103" t="s">
        <v>2</v>
      </c>
      <c r="K587" s="92" t="s">
        <v>96</v>
      </c>
      <c r="L587" s="92"/>
      <c r="M587" s="92"/>
      <c r="N587" s="92"/>
    </row>
    <row r="588" spans="1:14" ht="15.75" hidden="1">
      <c r="A588" s="92">
        <v>6389</v>
      </c>
      <c r="B588" s="92"/>
      <c r="C588" s="93">
        <v>2019</v>
      </c>
      <c r="D588" s="92" t="s">
        <v>117</v>
      </c>
      <c r="E588" s="92" t="s">
        <v>390</v>
      </c>
      <c r="F588" s="95">
        <v>42521.760000000002</v>
      </c>
      <c r="G588" s="92" t="s">
        <v>119</v>
      </c>
      <c r="H588" s="95">
        <v>70088.570000000007</v>
      </c>
      <c r="I588" s="94" t="s">
        <v>65</v>
      </c>
      <c r="J588" s="103" t="s">
        <v>2</v>
      </c>
      <c r="K588" s="92" t="s">
        <v>1096</v>
      </c>
      <c r="L588" s="92"/>
      <c r="M588" s="92"/>
      <c r="N588" s="92"/>
    </row>
    <row r="589" spans="1:14" ht="15.75" hidden="1">
      <c r="A589" s="92">
        <v>6390</v>
      </c>
      <c r="B589" s="92"/>
      <c r="C589" s="93">
        <v>2019</v>
      </c>
      <c r="D589" s="92" t="s">
        <v>117</v>
      </c>
      <c r="E589" s="92" t="s">
        <v>390</v>
      </c>
      <c r="F589" s="95">
        <v>17582.400000000001</v>
      </c>
      <c r="G589" s="92" t="s">
        <v>119</v>
      </c>
      <c r="H589" s="95">
        <v>80879.11</v>
      </c>
      <c r="I589" s="94" t="s">
        <v>65</v>
      </c>
      <c r="J589" s="103" t="s">
        <v>2</v>
      </c>
      <c r="K589" s="92" t="s">
        <v>1096</v>
      </c>
      <c r="L589" s="92"/>
      <c r="M589" s="92"/>
      <c r="N589" s="92"/>
    </row>
    <row r="590" spans="1:14" ht="15.75" hidden="1">
      <c r="A590" s="92">
        <v>6391</v>
      </c>
      <c r="B590" s="92"/>
      <c r="C590" s="93">
        <v>2019</v>
      </c>
      <c r="D590" s="92" t="s">
        <v>120</v>
      </c>
      <c r="E590" s="92" t="s">
        <v>403</v>
      </c>
      <c r="F590" s="95">
        <v>23118.69</v>
      </c>
      <c r="G590" s="92" t="s">
        <v>156</v>
      </c>
      <c r="H590" s="95">
        <v>27213.1</v>
      </c>
      <c r="I590" s="94" t="s">
        <v>84</v>
      </c>
      <c r="J590" s="103" t="s">
        <v>2</v>
      </c>
      <c r="K590" s="92" t="s">
        <v>96</v>
      </c>
      <c r="L590" s="92"/>
      <c r="M590" s="92"/>
      <c r="N590" s="92"/>
    </row>
    <row r="591" spans="1:14" ht="15.75" hidden="1">
      <c r="A591" s="92">
        <v>6393</v>
      </c>
      <c r="B591" s="92"/>
      <c r="C591" s="93">
        <v>2019</v>
      </c>
      <c r="D591" s="92" t="s">
        <v>120</v>
      </c>
      <c r="E591" s="92" t="s">
        <v>404</v>
      </c>
      <c r="F591" s="95">
        <v>4398.8999999999996</v>
      </c>
      <c r="G591" s="92" t="s">
        <v>156</v>
      </c>
      <c r="H591" s="95">
        <v>6942.99</v>
      </c>
      <c r="I591" s="94" t="s">
        <v>84</v>
      </c>
      <c r="J591" s="103" t="s">
        <v>2</v>
      </c>
      <c r="K591" s="92" t="s">
        <v>96</v>
      </c>
      <c r="L591" s="92"/>
      <c r="M591" s="92"/>
      <c r="N591" s="92"/>
    </row>
    <row r="592" spans="1:14" ht="15.75" hidden="1">
      <c r="A592" s="92">
        <v>6396</v>
      </c>
      <c r="B592" s="92"/>
      <c r="C592" s="93">
        <v>2019</v>
      </c>
      <c r="D592" s="92" t="s">
        <v>120</v>
      </c>
      <c r="E592" s="92" t="s">
        <v>405</v>
      </c>
      <c r="F592" s="95">
        <v>28466.22</v>
      </c>
      <c r="G592" s="92" t="s">
        <v>156</v>
      </c>
      <c r="H592" s="95">
        <v>44828.69</v>
      </c>
      <c r="I592" s="94" t="s">
        <v>84</v>
      </c>
      <c r="J592" s="103" t="s">
        <v>2</v>
      </c>
      <c r="K592" s="92" t="s">
        <v>96</v>
      </c>
      <c r="L592" s="92"/>
      <c r="M592" s="92"/>
      <c r="N592" s="92"/>
    </row>
    <row r="593" spans="1:14" ht="15.75" hidden="1">
      <c r="A593" s="92">
        <v>6397</v>
      </c>
      <c r="B593" s="92"/>
      <c r="C593" s="93">
        <v>2019</v>
      </c>
      <c r="D593" s="92" t="s">
        <v>120</v>
      </c>
      <c r="E593" s="92" t="s">
        <v>406</v>
      </c>
      <c r="F593" s="95">
        <v>12489.5</v>
      </c>
      <c r="G593" s="92" t="s">
        <v>119</v>
      </c>
      <c r="H593" s="95">
        <v>19244.21</v>
      </c>
      <c r="I593" s="94" t="s">
        <v>84</v>
      </c>
      <c r="J593" s="103" t="s">
        <v>2</v>
      </c>
      <c r="K593" s="92" t="s">
        <v>96</v>
      </c>
      <c r="L593" s="92"/>
      <c r="M593" s="92"/>
      <c r="N593" s="92"/>
    </row>
    <row r="594" spans="1:14" ht="15.75" hidden="1">
      <c r="A594" s="92">
        <v>6398</v>
      </c>
      <c r="B594" s="92"/>
      <c r="C594" s="93">
        <v>2019</v>
      </c>
      <c r="D594" s="92" t="s">
        <v>120</v>
      </c>
      <c r="E594" s="92" t="s">
        <v>407</v>
      </c>
      <c r="F594" s="95">
        <v>9757.86</v>
      </c>
      <c r="G594" s="92" t="s">
        <v>119</v>
      </c>
      <c r="H594" s="95">
        <v>13414.15</v>
      </c>
      <c r="I594" s="94" t="s">
        <v>84</v>
      </c>
      <c r="J594" s="103" t="s">
        <v>2</v>
      </c>
      <c r="K594" s="92" t="s">
        <v>96</v>
      </c>
      <c r="L594" s="92"/>
      <c r="M594" s="92"/>
      <c r="N594" s="92"/>
    </row>
    <row r="595" spans="1:14" ht="15.75" hidden="1">
      <c r="A595" s="92">
        <v>6399</v>
      </c>
      <c r="B595" s="92"/>
      <c r="C595" s="93">
        <v>2019</v>
      </c>
      <c r="D595" s="92" t="s">
        <v>120</v>
      </c>
      <c r="E595" s="92" t="s">
        <v>408</v>
      </c>
      <c r="F595" s="95">
        <v>18509.830000000002</v>
      </c>
      <c r="G595" s="92" t="s">
        <v>119</v>
      </c>
      <c r="H595" s="95">
        <v>29902.799999999999</v>
      </c>
      <c r="I595" s="94" t="s">
        <v>84</v>
      </c>
      <c r="J595" s="103" t="s">
        <v>2</v>
      </c>
      <c r="K595" s="92" t="s">
        <v>96</v>
      </c>
      <c r="L595" s="92"/>
      <c r="M595" s="92"/>
      <c r="N595" s="92"/>
    </row>
    <row r="596" spans="1:14" ht="15.75" hidden="1">
      <c r="A596" s="92">
        <v>6400</v>
      </c>
      <c r="B596" s="92"/>
      <c r="C596" s="93">
        <v>2019</v>
      </c>
      <c r="D596" s="92" t="s">
        <v>120</v>
      </c>
      <c r="E596" s="92" t="s">
        <v>409</v>
      </c>
      <c r="F596" s="95">
        <v>10653.18</v>
      </c>
      <c r="G596" s="92" t="s">
        <v>119</v>
      </c>
      <c r="H596" s="95">
        <v>16963.669999999998</v>
      </c>
      <c r="I596" s="94" t="s">
        <v>84</v>
      </c>
      <c r="J596" s="103" t="s">
        <v>2</v>
      </c>
      <c r="K596" s="92" t="s">
        <v>96</v>
      </c>
      <c r="L596" s="92"/>
      <c r="M596" s="92"/>
      <c r="N596" s="92"/>
    </row>
    <row r="597" spans="1:14" ht="15.75" hidden="1">
      <c r="A597" s="92">
        <v>6401</v>
      </c>
      <c r="B597" s="92"/>
      <c r="C597" s="93">
        <v>2019</v>
      </c>
      <c r="D597" s="92" t="s">
        <v>203</v>
      </c>
      <c r="E597" s="92" t="s">
        <v>410</v>
      </c>
      <c r="F597" s="95">
        <v>125640.98</v>
      </c>
      <c r="G597" s="92" t="s">
        <v>122</v>
      </c>
      <c r="H597" s="95">
        <v>125640.98</v>
      </c>
      <c r="I597" s="94" t="s">
        <v>70</v>
      </c>
      <c r="J597" s="103" t="s">
        <v>2</v>
      </c>
      <c r="K597" s="92" t="s">
        <v>411</v>
      </c>
      <c r="L597" s="92"/>
      <c r="M597" s="92"/>
      <c r="N597" s="92"/>
    </row>
    <row r="598" spans="1:14" ht="15.75" hidden="1">
      <c r="A598" s="92">
        <v>6403</v>
      </c>
      <c r="B598" s="92"/>
      <c r="C598" s="93">
        <v>2019</v>
      </c>
      <c r="D598" s="92" t="s">
        <v>124</v>
      </c>
      <c r="E598" s="92" t="s">
        <v>412</v>
      </c>
      <c r="F598" s="95">
        <v>3707074.5600000001</v>
      </c>
      <c r="G598" s="92" t="s">
        <v>119</v>
      </c>
      <c r="H598" s="95">
        <v>3926773.41</v>
      </c>
      <c r="I598" s="94" t="s">
        <v>62</v>
      </c>
      <c r="J598" s="103" t="s">
        <v>6</v>
      </c>
      <c r="K598" s="92" t="s">
        <v>1096</v>
      </c>
      <c r="L598" s="92"/>
      <c r="M598" s="92"/>
      <c r="N598" s="92"/>
    </row>
    <row r="599" spans="1:14" ht="15.75" hidden="1">
      <c r="A599" s="92">
        <v>6404</v>
      </c>
      <c r="B599" s="92"/>
      <c r="C599" s="93">
        <v>2019</v>
      </c>
      <c r="D599" s="92" t="s">
        <v>120</v>
      </c>
      <c r="E599" s="92" t="s">
        <v>413</v>
      </c>
      <c r="F599" s="95">
        <v>24222.67</v>
      </c>
      <c r="G599" s="92" t="s">
        <v>119</v>
      </c>
      <c r="H599" s="95">
        <v>39709.300000000003</v>
      </c>
      <c r="I599" s="94" t="s">
        <v>84</v>
      </c>
      <c r="J599" s="103" t="s">
        <v>2</v>
      </c>
      <c r="K599" s="92" t="s">
        <v>96</v>
      </c>
      <c r="L599" s="92"/>
      <c r="M599" s="92"/>
      <c r="N599" s="92"/>
    </row>
    <row r="600" spans="1:14" ht="15.75" hidden="1">
      <c r="A600" s="92">
        <v>6409</v>
      </c>
      <c r="B600" s="92"/>
      <c r="C600" s="93">
        <v>2019</v>
      </c>
      <c r="D600" s="92" t="s">
        <v>157</v>
      </c>
      <c r="E600" s="92" t="s">
        <v>414</v>
      </c>
      <c r="F600" s="95">
        <v>120000</v>
      </c>
      <c r="G600" s="92" t="s">
        <v>119</v>
      </c>
      <c r="H600" s="95">
        <v>120000</v>
      </c>
      <c r="I600" s="94" t="s">
        <v>66</v>
      </c>
      <c r="J600" s="103" t="s">
        <v>0</v>
      </c>
      <c r="K600" s="92" t="s">
        <v>1096</v>
      </c>
      <c r="L600" s="92"/>
      <c r="M600" s="92"/>
      <c r="N600" s="92"/>
    </row>
    <row r="601" spans="1:14" ht="15.75" hidden="1">
      <c r="A601" s="92">
        <v>6419</v>
      </c>
      <c r="B601" s="92"/>
      <c r="C601" s="93">
        <v>2019</v>
      </c>
      <c r="D601" s="92" t="s">
        <v>117</v>
      </c>
      <c r="E601" s="92" t="s">
        <v>390</v>
      </c>
      <c r="F601" s="95">
        <v>39255.839999999997</v>
      </c>
      <c r="G601" s="92" t="s">
        <v>119</v>
      </c>
      <c r="H601" s="95">
        <v>80879.11</v>
      </c>
      <c r="I601" s="94" t="s">
        <v>65</v>
      </c>
      <c r="J601" s="103" t="s">
        <v>2</v>
      </c>
      <c r="K601" s="92" t="s">
        <v>1096</v>
      </c>
      <c r="L601" s="92"/>
      <c r="M601" s="92"/>
      <c r="N601" s="92"/>
    </row>
    <row r="602" spans="1:14" ht="15.75" hidden="1">
      <c r="A602" s="92">
        <v>6423</v>
      </c>
      <c r="B602" s="92"/>
      <c r="C602" s="93">
        <v>2019</v>
      </c>
      <c r="D602" s="92" t="s">
        <v>117</v>
      </c>
      <c r="E602" s="92" t="s">
        <v>390</v>
      </c>
      <c r="F602" s="95">
        <v>46997.279999999999</v>
      </c>
      <c r="G602" s="92" t="s">
        <v>119</v>
      </c>
      <c r="H602" s="95">
        <v>80879.11</v>
      </c>
      <c r="I602" s="94" t="s">
        <v>65</v>
      </c>
      <c r="J602" s="103" t="s">
        <v>2</v>
      </c>
      <c r="K602" s="92" t="s">
        <v>1096</v>
      </c>
      <c r="L602" s="92"/>
      <c r="M602" s="92"/>
      <c r="N602" s="92"/>
    </row>
    <row r="603" spans="1:14" ht="15.75" hidden="1">
      <c r="A603" s="92">
        <v>6431</v>
      </c>
      <c r="B603" s="92"/>
      <c r="C603" s="93">
        <v>2019</v>
      </c>
      <c r="D603" s="92" t="s">
        <v>117</v>
      </c>
      <c r="E603" s="92" t="s">
        <v>390</v>
      </c>
      <c r="F603" s="95">
        <v>34214.400000000001</v>
      </c>
      <c r="G603" s="92" t="s">
        <v>119</v>
      </c>
      <c r="H603" s="95">
        <v>70088.570000000007</v>
      </c>
      <c r="I603" s="94" t="s">
        <v>65</v>
      </c>
      <c r="J603" s="103" t="s">
        <v>2</v>
      </c>
      <c r="K603" s="92" t="s">
        <v>1096</v>
      </c>
      <c r="L603" s="92"/>
      <c r="M603" s="92"/>
      <c r="N603" s="92"/>
    </row>
    <row r="604" spans="1:14" ht="15.75" hidden="1">
      <c r="A604" s="92">
        <v>6438</v>
      </c>
      <c r="B604" s="92"/>
      <c r="C604" s="93">
        <v>2019</v>
      </c>
      <c r="D604" s="92" t="s">
        <v>117</v>
      </c>
      <c r="E604" s="92" t="s">
        <v>390</v>
      </c>
      <c r="F604" s="95">
        <v>38664</v>
      </c>
      <c r="G604" s="92" t="s">
        <v>119</v>
      </c>
      <c r="H604" s="95">
        <v>80879.11</v>
      </c>
      <c r="I604" s="94" t="s">
        <v>65</v>
      </c>
      <c r="J604" s="103" t="s">
        <v>2</v>
      </c>
      <c r="K604" s="92" t="s">
        <v>1096</v>
      </c>
      <c r="L604" s="92"/>
      <c r="M604" s="92"/>
      <c r="N604" s="92"/>
    </row>
    <row r="605" spans="1:14" ht="15.75" hidden="1">
      <c r="A605" s="92">
        <v>6442</v>
      </c>
      <c r="B605" s="92"/>
      <c r="C605" s="93">
        <v>2019</v>
      </c>
      <c r="D605" s="92" t="s">
        <v>117</v>
      </c>
      <c r="E605" s="92" t="s">
        <v>390</v>
      </c>
      <c r="F605" s="95">
        <v>56548.800000000003</v>
      </c>
      <c r="G605" s="92" t="s">
        <v>119</v>
      </c>
      <c r="H605" s="95">
        <v>80879.11</v>
      </c>
      <c r="I605" s="94" t="s">
        <v>65</v>
      </c>
      <c r="J605" s="103" t="s">
        <v>2</v>
      </c>
      <c r="K605" s="92" t="s">
        <v>1096</v>
      </c>
      <c r="L605" s="92"/>
      <c r="M605" s="92"/>
      <c r="N605" s="92"/>
    </row>
    <row r="606" spans="1:14" ht="15.75" hidden="1">
      <c r="A606" s="92">
        <v>6452</v>
      </c>
      <c r="B606" s="92"/>
      <c r="C606" s="93">
        <v>2019</v>
      </c>
      <c r="D606" s="92" t="s">
        <v>117</v>
      </c>
      <c r="E606" s="92" t="s">
        <v>390</v>
      </c>
      <c r="F606" s="95">
        <v>5754.72</v>
      </c>
      <c r="G606" s="92" t="s">
        <v>119</v>
      </c>
      <c r="H606" s="95">
        <v>17669.580000000002</v>
      </c>
      <c r="I606" s="94" t="s">
        <v>65</v>
      </c>
      <c r="J606" s="103" t="s">
        <v>2</v>
      </c>
      <c r="K606" s="92" t="s">
        <v>1096</v>
      </c>
      <c r="L606" s="92"/>
      <c r="M606" s="92"/>
      <c r="N606" s="92"/>
    </row>
    <row r="607" spans="1:14" ht="15.75" hidden="1">
      <c r="A607" s="92">
        <v>6454</v>
      </c>
      <c r="B607" s="92"/>
      <c r="C607" s="93">
        <v>2019</v>
      </c>
      <c r="D607" s="92" t="s">
        <v>117</v>
      </c>
      <c r="E607" s="92" t="s">
        <v>390</v>
      </c>
      <c r="F607" s="95">
        <v>55294.8</v>
      </c>
      <c r="G607" s="92" t="s">
        <v>119</v>
      </c>
      <c r="H607" s="95">
        <v>114685.73</v>
      </c>
      <c r="I607" s="94" t="s">
        <v>65</v>
      </c>
      <c r="J607" s="103" t="s">
        <v>2</v>
      </c>
      <c r="K607" s="92" t="s">
        <v>1096</v>
      </c>
      <c r="L607" s="92"/>
      <c r="M607" s="92"/>
      <c r="N607" s="92"/>
    </row>
    <row r="608" spans="1:14" ht="15.75" hidden="1">
      <c r="A608" s="92">
        <v>6455</v>
      </c>
      <c r="B608" s="92"/>
      <c r="C608" s="93">
        <v>2019</v>
      </c>
      <c r="D608" s="92" t="s">
        <v>117</v>
      </c>
      <c r="E608" s="92" t="s">
        <v>390</v>
      </c>
      <c r="F608" s="95">
        <v>5621</v>
      </c>
      <c r="G608" s="92" t="s">
        <v>119</v>
      </c>
      <c r="H608" s="95">
        <v>17669.580000000002</v>
      </c>
      <c r="I608" s="94" t="s">
        <v>65</v>
      </c>
      <c r="J608" s="103" t="s">
        <v>2</v>
      </c>
      <c r="K608" s="92" t="s">
        <v>1096</v>
      </c>
      <c r="L608" s="92"/>
      <c r="M608" s="92"/>
      <c r="N608" s="92"/>
    </row>
    <row r="609" spans="1:14" ht="15.75" hidden="1">
      <c r="A609" s="92">
        <v>6456</v>
      </c>
      <c r="B609" s="92"/>
      <c r="C609" s="93">
        <v>2019</v>
      </c>
      <c r="D609" s="92" t="s">
        <v>117</v>
      </c>
      <c r="E609" s="92" t="s">
        <v>390</v>
      </c>
      <c r="F609" s="95">
        <v>6263.4</v>
      </c>
      <c r="G609" s="92" t="s">
        <v>119</v>
      </c>
      <c r="H609" s="95">
        <v>20389.599999999999</v>
      </c>
      <c r="I609" s="94" t="s">
        <v>65</v>
      </c>
      <c r="J609" s="103" t="s">
        <v>2</v>
      </c>
      <c r="K609" s="92" t="s">
        <v>1096</v>
      </c>
      <c r="L609" s="92"/>
      <c r="M609" s="92"/>
      <c r="N609" s="92"/>
    </row>
    <row r="610" spans="1:14" ht="15.75" hidden="1">
      <c r="A610" s="92">
        <v>6459</v>
      </c>
      <c r="B610" s="92"/>
      <c r="C610" s="93">
        <v>2019</v>
      </c>
      <c r="D610" s="92" t="s">
        <v>117</v>
      </c>
      <c r="E610" s="92" t="s">
        <v>390</v>
      </c>
      <c r="F610" s="95">
        <v>4434.75</v>
      </c>
      <c r="G610" s="92" t="s">
        <v>119</v>
      </c>
      <c r="H610" s="95">
        <v>20389.599999999999</v>
      </c>
      <c r="I610" s="94" t="s">
        <v>65</v>
      </c>
      <c r="J610" s="103" t="s">
        <v>2</v>
      </c>
      <c r="K610" s="92" t="s">
        <v>1096</v>
      </c>
      <c r="L610" s="92"/>
      <c r="M610" s="92"/>
      <c r="N610" s="92"/>
    </row>
    <row r="611" spans="1:14" ht="15.75" hidden="1">
      <c r="A611" s="92">
        <v>6460</v>
      </c>
      <c r="B611" s="92"/>
      <c r="C611" s="93">
        <v>2019</v>
      </c>
      <c r="D611" s="92" t="s">
        <v>117</v>
      </c>
      <c r="E611" s="92" t="s">
        <v>390</v>
      </c>
      <c r="F611" s="95">
        <v>7300</v>
      </c>
      <c r="G611" s="92" t="s">
        <v>119</v>
      </c>
      <c r="H611" s="95">
        <v>22944.080000000002</v>
      </c>
      <c r="I611" s="94" t="s">
        <v>65</v>
      </c>
      <c r="J611" s="103" t="s">
        <v>2</v>
      </c>
      <c r="K611" s="92" t="s">
        <v>1096</v>
      </c>
      <c r="L611" s="92"/>
      <c r="M611" s="92"/>
      <c r="N611" s="92"/>
    </row>
    <row r="612" spans="1:14" ht="15.75" hidden="1">
      <c r="A612" s="92">
        <v>6461</v>
      </c>
      <c r="B612" s="92"/>
      <c r="C612" s="93">
        <v>2019</v>
      </c>
      <c r="D612" s="92" t="s">
        <v>117</v>
      </c>
      <c r="E612" s="92" t="s">
        <v>390</v>
      </c>
      <c r="F612" s="95">
        <v>11301.51</v>
      </c>
      <c r="G612" s="92" t="s">
        <v>119</v>
      </c>
      <c r="H612" s="95">
        <v>33712.53</v>
      </c>
      <c r="I612" s="94" t="s">
        <v>65</v>
      </c>
      <c r="J612" s="103" t="s">
        <v>2</v>
      </c>
      <c r="K612" s="92" t="s">
        <v>1096</v>
      </c>
      <c r="L612" s="92"/>
      <c r="M612" s="92"/>
      <c r="N612" s="92"/>
    </row>
    <row r="613" spans="1:14" ht="15.75" hidden="1">
      <c r="A613" s="92">
        <v>6471</v>
      </c>
      <c r="B613" s="92"/>
      <c r="C613" s="93">
        <v>2019</v>
      </c>
      <c r="D613" s="92" t="s">
        <v>136</v>
      </c>
      <c r="E613" s="92" t="s">
        <v>415</v>
      </c>
      <c r="F613" s="95">
        <v>11471.47</v>
      </c>
      <c r="G613" s="92" t="s">
        <v>122</v>
      </c>
      <c r="H613" s="95">
        <v>27509.35</v>
      </c>
      <c r="I613" s="94" t="s">
        <v>81</v>
      </c>
      <c r="J613" s="103" t="s">
        <v>2</v>
      </c>
      <c r="K613" s="92" t="s">
        <v>1096</v>
      </c>
      <c r="L613" s="92"/>
      <c r="M613" s="92"/>
      <c r="N613" s="92"/>
    </row>
    <row r="614" spans="1:14" ht="15.75" hidden="1">
      <c r="A614" s="92">
        <v>6473</v>
      </c>
      <c r="B614" s="92"/>
      <c r="C614" s="93">
        <v>2019</v>
      </c>
      <c r="D614" s="92" t="s">
        <v>136</v>
      </c>
      <c r="E614" s="92" t="s">
        <v>415</v>
      </c>
      <c r="F614" s="95">
        <v>21282.69</v>
      </c>
      <c r="G614" s="92" t="s">
        <v>122</v>
      </c>
      <c r="H614" s="95">
        <v>29753.9</v>
      </c>
      <c r="I614" s="94" t="s">
        <v>81</v>
      </c>
      <c r="J614" s="103" t="s">
        <v>2</v>
      </c>
      <c r="K614" s="92" t="s">
        <v>1096</v>
      </c>
      <c r="L614" s="92"/>
      <c r="M614" s="92"/>
      <c r="N614" s="92"/>
    </row>
    <row r="615" spans="1:14" ht="15.75" hidden="1">
      <c r="A615" s="92">
        <v>6475</v>
      </c>
      <c r="B615" s="92"/>
      <c r="C615" s="93">
        <v>2019</v>
      </c>
      <c r="D615" s="92" t="s">
        <v>136</v>
      </c>
      <c r="E615" s="92" t="s">
        <v>415</v>
      </c>
      <c r="F615" s="95">
        <v>18214.13</v>
      </c>
      <c r="G615" s="92" t="s">
        <v>122</v>
      </c>
      <c r="H615" s="95">
        <v>24104.41</v>
      </c>
      <c r="I615" s="94" t="s">
        <v>81</v>
      </c>
      <c r="J615" s="103" t="s">
        <v>2</v>
      </c>
      <c r="K615" s="92" t="s">
        <v>1096</v>
      </c>
      <c r="L615" s="92"/>
      <c r="M615" s="92"/>
      <c r="N615" s="92"/>
    </row>
    <row r="616" spans="1:14" ht="15.75" hidden="1">
      <c r="A616" s="92">
        <v>6481</v>
      </c>
      <c r="B616" s="92"/>
      <c r="C616" s="93">
        <v>2019</v>
      </c>
      <c r="D616" s="92" t="s">
        <v>117</v>
      </c>
      <c r="E616" s="92" t="s">
        <v>390</v>
      </c>
      <c r="F616" s="95">
        <v>9785</v>
      </c>
      <c r="G616" s="92" t="s">
        <v>119</v>
      </c>
      <c r="H616" s="95">
        <v>22553.16</v>
      </c>
      <c r="I616" s="94" t="s">
        <v>65</v>
      </c>
      <c r="J616" s="103" t="s">
        <v>2</v>
      </c>
      <c r="K616" s="92" t="s">
        <v>1096</v>
      </c>
      <c r="L616" s="92"/>
      <c r="M616" s="92"/>
      <c r="N616" s="92"/>
    </row>
    <row r="617" spans="1:14" ht="15.75" hidden="1">
      <c r="A617" s="92">
        <v>6487</v>
      </c>
      <c r="B617" s="92"/>
      <c r="C617" s="93">
        <v>2019</v>
      </c>
      <c r="D617" s="92" t="s">
        <v>117</v>
      </c>
      <c r="E617" s="92" t="s">
        <v>390</v>
      </c>
      <c r="F617" s="95">
        <v>10286.1</v>
      </c>
      <c r="G617" s="92" t="s">
        <v>119</v>
      </c>
      <c r="H617" s="95">
        <v>33712.53</v>
      </c>
      <c r="I617" s="94" t="s">
        <v>65</v>
      </c>
      <c r="J617" s="103" t="s">
        <v>2</v>
      </c>
      <c r="K617" s="92" t="s">
        <v>1096</v>
      </c>
      <c r="L617" s="92"/>
      <c r="M617" s="92"/>
      <c r="N617" s="92"/>
    </row>
    <row r="618" spans="1:14" ht="15.75" hidden="1">
      <c r="A618" s="92">
        <v>6488</v>
      </c>
      <c r="B618" s="92"/>
      <c r="C618" s="93">
        <v>2019</v>
      </c>
      <c r="D618" s="92" t="s">
        <v>117</v>
      </c>
      <c r="E618" s="92" t="s">
        <v>390</v>
      </c>
      <c r="F618" s="95">
        <v>34610.400000000001</v>
      </c>
      <c r="G618" s="92" t="s">
        <v>119</v>
      </c>
      <c r="H618" s="95">
        <v>53008.73</v>
      </c>
      <c r="I618" s="94" t="s">
        <v>65</v>
      </c>
      <c r="J618" s="103" t="s">
        <v>2</v>
      </c>
      <c r="K618" s="92" t="s">
        <v>1096</v>
      </c>
      <c r="L618" s="92"/>
      <c r="M618" s="92"/>
      <c r="N618" s="92"/>
    </row>
    <row r="619" spans="1:14" ht="15.75" hidden="1">
      <c r="A619" s="92">
        <v>6490</v>
      </c>
      <c r="B619" s="92"/>
      <c r="C619" s="93">
        <v>2019</v>
      </c>
      <c r="D619" s="92" t="s">
        <v>117</v>
      </c>
      <c r="E619" s="92" t="s">
        <v>390</v>
      </c>
      <c r="F619" s="95">
        <v>21780</v>
      </c>
      <c r="G619" s="92" t="s">
        <v>119</v>
      </c>
      <c r="H619" s="95">
        <v>53008.73</v>
      </c>
      <c r="I619" s="94" t="s">
        <v>65</v>
      </c>
      <c r="J619" s="103" t="s">
        <v>2</v>
      </c>
      <c r="K619" s="92" t="s">
        <v>1096</v>
      </c>
      <c r="L619" s="92"/>
      <c r="M619" s="92"/>
      <c r="N619" s="92"/>
    </row>
    <row r="620" spans="1:14" ht="15.75" hidden="1">
      <c r="A620" s="92">
        <v>6491</v>
      </c>
      <c r="B620" s="92"/>
      <c r="C620" s="93">
        <v>2019</v>
      </c>
      <c r="D620" s="92" t="s">
        <v>117</v>
      </c>
      <c r="E620" s="92" t="s">
        <v>390</v>
      </c>
      <c r="F620" s="95">
        <v>23716</v>
      </c>
      <c r="G620" s="92" t="s">
        <v>119</v>
      </c>
      <c r="H620" s="95">
        <v>53008.73</v>
      </c>
      <c r="I620" s="94" t="s">
        <v>65</v>
      </c>
      <c r="J620" s="103" t="s">
        <v>2</v>
      </c>
      <c r="K620" s="92" t="s">
        <v>1096</v>
      </c>
      <c r="L620" s="92"/>
      <c r="M620" s="92"/>
      <c r="N620" s="92"/>
    </row>
    <row r="621" spans="1:14" ht="15.75" hidden="1">
      <c r="A621" s="92">
        <v>6492</v>
      </c>
      <c r="B621" s="92"/>
      <c r="C621" s="93">
        <v>2019</v>
      </c>
      <c r="D621" s="92" t="s">
        <v>117</v>
      </c>
      <c r="E621" s="92" t="s">
        <v>390</v>
      </c>
      <c r="F621" s="95">
        <v>56320</v>
      </c>
      <c r="G621" s="92" t="s">
        <v>119</v>
      </c>
      <c r="H621" s="95">
        <v>114685.73</v>
      </c>
      <c r="I621" s="94" t="s">
        <v>65</v>
      </c>
      <c r="J621" s="103" t="s">
        <v>2</v>
      </c>
      <c r="K621" s="92" t="s">
        <v>1096</v>
      </c>
      <c r="L621" s="92"/>
      <c r="M621" s="92"/>
      <c r="N621" s="92"/>
    </row>
    <row r="622" spans="1:14" ht="15.75" hidden="1">
      <c r="A622" s="92">
        <v>6493</v>
      </c>
      <c r="B622" s="92"/>
      <c r="C622" s="93">
        <v>2019</v>
      </c>
      <c r="D622" s="92" t="s">
        <v>117</v>
      </c>
      <c r="E622" s="92" t="s">
        <v>390</v>
      </c>
      <c r="F622" s="95">
        <v>33085.269999999997</v>
      </c>
      <c r="G622" s="92" t="s">
        <v>119</v>
      </c>
      <c r="H622" s="95">
        <v>53008.73</v>
      </c>
      <c r="I622" s="94" t="s">
        <v>65</v>
      </c>
      <c r="J622" s="103" t="s">
        <v>2</v>
      </c>
      <c r="K622" s="92" t="s">
        <v>1096</v>
      </c>
      <c r="L622" s="92"/>
      <c r="M622" s="92"/>
      <c r="N622" s="92"/>
    </row>
    <row r="623" spans="1:14" ht="15.75" hidden="1">
      <c r="A623" s="92">
        <v>6494</v>
      </c>
      <c r="B623" s="92"/>
      <c r="C623" s="93">
        <v>2019</v>
      </c>
      <c r="D623" s="92" t="s">
        <v>117</v>
      </c>
      <c r="E623" s="92" t="s">
        <v>390</v>
      </c>
      <c r="F623" s="95">
        <v>46245.74</v>
      </c>
      <c r="G623" s="92" t="s">
        <v>119</v>
      </c>
      <c r="H623" s="95">
        <v>70088.570000000007</v>
      </c>
      <c r="I623" s="94" t="s">
        <v>65</v>
      </c>
      <c r="J623" s="103" t="s">
        <v>2</v>
      </c>
      <c r="K623" s="92" t="s">
        <v>1096</v>
      </c>
      <c r="L623" s="92"/>
      <c r="M623" s="92"/>
      <c r="N623" s="92"/>
    </row>
    <row r="624" spans="1:14" ht="15.75" hidden="1">
      <c r="A624" s="92">
        <v>6495</v>
      </c>
      <c r="B624" s="92"/>
      <c r="C624" s="93">
        <v>2019</v>
      </c>
      <c r="D624" s="92" t="s">
        <v>117</v>
      </c>
      <c r="E624" s="92" t="s">
        <v>390</v>
      </c>
      <c r="F624" s="95">
        <v>46830</v>
      </c>
      <c r="G624" s="92" t="s">
        <v>119</v>
      </c>
      <c r="H624" s="95">
        <v>80879.11</v>
      </c>
      <c r="I624" s="94" t="s">
        <v>65</v>
      </c>
      <c r="J624" s="103" t="s">
        <v>2</v>
      </c>
      <c r="K624" s="92" t="s">
        <v>1096</v>
      </c>
      <c r="L624" s="92"/>
      <c r="M624" s="92"/>
      <c r="N624" s="92"/>
    </row>
    <row r="625" spans="1:14" ht="15.75" hidden="1">
      <c r="A625" s="92">
        <v>6498</v>
      </c>
      <c r="B625" s="92"/>
      <c r="C625" s="93">
        <v>2019</v>
      </c>
      <c r="D625" s="92" t="s">
        <v>117</v>
      </c>
      <c r="E625" s="92" t="s">
        <v>390</v>
      </c>
      <c r="F625" s="95">
        <v>20189.400000000001</v>
      </c>
      <c r="G625" s="92" t="s">
        <v>119</v>
      </c>
      <c r="H625" s="95">
        <v>53008.73</v>
      </c>
      <c r="I625" s="94" t="s">
        <v>65</v>
      </c>
      <c r="J625" s="103" t="s">
        <v>2</v>
      </c>
      <c r="K625" s="92" t="s">
        <v>1096</v>
      </c>
      <c r="L625" s="92"/>
      <c r="M625" s="92"/>
      <c r="N625" s="92"/>
    </row>
    <row r="626" spans="1:14" ht="15.75" hidden="1">
      <c r="A626" s="92">
        <v>6501</v>
      </c>
      <c r="B626" s="92"/>
      <c r="C626" s="93">
        <v>2019</v>
      </c>
      <c r="D626" s="92" t="s">
        <v>117</v>
      </c>
      <c r="E626" s="92" t="s">
        <v>390</v>
      </c>
      <c r="F626" s="95">
        <v>60834.400000000001</v>
      </c>
      <c r="G626" s="92" t="s">
        <v>119</v>
      </c>
      <c r="H626" s="95">
        <v>80879.11</v>
      </c>
      <c r="I626" s="94" t="s">
        <v>65</v>
      </c>
      <c r="J626" s="103" t="s">
        <v>2</v>
      </c>
      <c r="K626" s="92" t="s">
        <v>1096</v>
      </c>
      <c r="L626" s="92"/>
      <c r="M626" s="92"/>
      <c r="N626" s="92"/>
    </row>
    <row r="627" spans="1:14" ht="15.75" hidden="1">
      <c r="A627" s="92">
        <v>6505</v>
      </c>
      <c r="B627" s="92"/>
      <c r="C627" s="93">
        <v>2019</v>
      </c>
      <c r="D627" s="92" t="s">
        <v>117</v>
      </c>
      <c r="E627" s="92" t="s">
        <v>390</v>
      </c>
      <c r="F627" s="95">
        <v>65098</v>
      </c>
      <c r="G627" s="92" t="s">
        <v>119</v>
      </c>
      <c r="H627" s="95">
        <v>101137.58</v>
      </c>
      <c r="I627" s="94" t="s">
        <v>65</v>
      </c>
      <c r="J627" s="103" t="s">
        <v>2</v>
      </c>
      <c r="K627" s="92" t="s">
        <v>1096</v>
      </c>
      <c r="L627" s="92"/>
      <c r="M627" s="92"/>
      <c r="N627" s="92"/>
    </row>
    <row r="628" spans="1:14" ht="15.75" hidden="1">
      <c r="A628" s="92">
        <v>6506</v>
      </c>
      <c r="B628" s="92"/>
      <c r="C628" s="93">
        <v>2019</v>
      </c>
      <c r="D628" s="92" t="s">
        <v>117</v>
      </c>
      <c r="E628" s="92" t="s">
        <v>390</v>
      </c>
      <c r="F628" s="95">
        <v>55280.5</v>
      </c>
      <c r="G628" s="92" t="s">
        <v>119</v>
      </c>
      <c r="H628" s="95">
        <v>68832.23</v>
      </c>
      <c r="I628" s="94" t="s">
        <v>65</v>
      </c>
      <c r="J628" s="103" t="s">
        <v>2</v>
      </c>
      <c r="K628" s="92" t="s">
        <v>1096</v>
      </c>
      <c r="L628" s="92"/>
      <c r="M628" s="92"/>
      <c r="N628" s="92"/>
    </row>
    <row r="629" spans="1:14" ht="15.75" hidden="1">
      <c r="A629" s="92">
        <v>6507</v>
      </c>
      <c r="B629" s="92"/>
      <c r="C629" s="93">
        <v>2019</v>
      </c>
      <c r="D629" s="92" t="s">
        <v>117</v>
      </c>
      <c r="E629" s="92" t="s">
        <v>390</v>
      </c>
      <c r="F629" s="95">
        <v>83641.8</v>
      </c>
      <c r="G629" s="92" t="s">
        <v>119</v>
      </c>
      <c r="H629" s="95">
        <v>141984.15</v>
      </c>
      <c r="I629" s="94" t="s">
        <v>65</v>
      </c>
      <c r="J629" s="103" t="s">
        <v>2</v>
      </c>
      <c r="K629" s="92" t="s">
        <v>1096</v>
      </c>
      <c r="L629" s="92"/>
      <c r="M629" s="92"/>
      <c r="N629" s="92"/>
    </row>
    <row r="630" spans="1:14" ht="15.75" hidden="1">
      <c r="A630" s="92">
        <v>6508</v>
      </c>
      <c r="B630" s="92"/>
      <c r="C630" s="93">
        <v>2019</v>
      </c>
      <c r="D630" s="92" t="s">
        <v>117</v>
      </c>
      <c r="E630" s="92" t="s">
        <v>390</v>
      </c>
      <c r="F630" s="95">
        <v>81719</v>
      </c>
      <c r="G630" s="92" t="s">
        <v>119</v>
      </c>
      <c r="H630" s="95">
        <v>137277.53</v>
      </c>
      <c r="I630" s="94" t="s">
        <v>65</v>
      </c>
      <c r="J630" s="103" t="s">
        <v>2</v>
      </c>
      <c r="K630" s="92" t="s">
        <v>1096</v>
      </c>
      <c r="L630" s="92"/>
      <c r="M630" s="92"/>
      <c r="N630" s="92"/>
    </row>
    <row r="631" spans="1:14" ht="15.75" hidden="1">
      <c r="A631" s="92">
        <v>6509</v>
      </c>
      <c r="B631" s="92"/>
      <c r="C631" s="93">
        <v>2019</v>
      </c>
      <c r="D631" s="92" t="s">
        <v>117</v>
      </c>
      <c r="E631" s="92" t="s">
        <v>390</v>
      </c>
      <c r="F631" s="95">
        <v>19938.599999999999</v>
      </c>
      <c r="G631" s="92" t="s">
        <v>119</v>
      </c>
      <c r="H631" s="95">
        <v>31003.439999999999</v>
      </c>
      <c r="I631" s="94" t="s">
        <v>65</v>
      </c>
      <c r="J631" s="103" t="s">
        <v>2</v>
      </c>
      <c r="K631" s="92" t="s">
        <v>1096</v>
      </c>
      <c r="L631" s="92"/>
      <c r="M631" s="92"/>
      <c r="N631" s="92"/>
    </row>
    <row r="632" spans="1:14" ht="15.75" hidden="1">
      <c r="A632" s="92">
        <v>6510</v>
      </c>
      <c r="B632" s="92"/>
      <c r="C632" s="93">
        <v>2019</v>
      </c>
      <c r="D632" s="92" t="s">
        <v>117</v>
      </c>
      <c r="E632" s="92" t="s">
        <v>390</v>
      </c>
      <c r="F632" s="95">
        <v>14924.8</v>
      </c>
      <c r="G632" s="92" t="s">
        <v>119</v>
      </c>
      <c r="H632" s="95">
        <v>24946.61</v>
      </c>
      <c r="I632" s="94" t="s">
        <v>65</v>
      </c>
      <c r="J632" s="103" t="s">
        <v>2</v>
      </c>
      <c r="K632" s="92" t="s">
        <v>1096</v>
      </c>
      <c r="L632" s="92"/>
      <c r="M632" s="92"/>
      <c r="N632" s="92"/>
    </row>
    <row r="633" spans="1:14" ht="15.75" hidden="1">
      <c r="A633" s="92">
        <v>6511</v>
      </c>
      <c r="B633" s="92"/>
      <c r="C633" s="93">
        <v>2019</v>
      </c>
      <c r="D633" s="92" t="s">
        <v>117</v>
      </c>
      <c r="E633" s="92" t="s">
        <v>390</v>
      </c>
      <c r="F633" s="95">
        <v>29040</v>
      </c>
      <c r="G633" s="92" t="s">
        <v>119</v>
      </c>
      <c r="H633" s="95">
        <v>61168.800000000003</v>
      </c>
      <c r="I633" s="94" t="s">
        <v>65</v>
      </c>
      <c r="J633" s="103" t="s">
        <v>2</v>
      </c>
      <c r="K633" s="92" t="s">
        <v>1096</v>
      </c>
      <c r="L633" s="92"/>
      <c r="M633" s="92"/>
      <c r="N633" s="92"/>
    </row>
    <row r="634" spans="1:14" ht="15.75" hidden="1">
      <c r="A634" s="92">
        <v>6512</v>
      </c>
      <c r="B634" s="92"/>
      <c r="C634" s="93">
        <v>2019</v>
      </c>
      <c r="D634" s="92" t="s">
        <v>117</v>
      </c>
      <c r="E634" s="92" t="s">
        <v>390</v>
      </c>
      <c r="F634" s="95">
        <v>25957.8</v>
      </c>
      <c r="G634" s="92" t="s">
        <v>119</v>
      </c>
      <c r="H634" s="95">
        <v>68832.23</v>
      </c>
      <c r="I634" s="94" t="s">
        <v>65</v>
      </c>
      <c r="J634" s="103" t="s">
        <v>2</v>
      </c>
      <c r="K634" s="92" t="s">
        <v>1096</v>
      </c>
      <c r="L634" s="92"/>
      <c r="M634" s="92"/>
      <c r="N634" s="92"/>
    </row>
    <row r="635" spans="1:14" ht="15.75" hidden="1">
      <c r="A635" s="92">
        <v>6513</v>
      </c>
      <c r="B635" s="92"/>
      <c r="C635" s="93">
        <v>2019</v>
      </c>
      <c r="D635" s="92" t="s">
        <v>117</v>
      </c>
      <c r="E635" s="92" t="s">
        <v>390</v>
      </c>
      <c r="F635" s="95">
        <v>21631.5</v>
      </c>
      <c r="G635" s="92" t="s">
        <v>119</v>
      </c>
      <c r="H635" s="95">
        <v>53008.73</v>
      </c>
      <c r="I635" s="94" t="s">
        <v>65</v>
      </c>
      <c r="J635" s="103" t="s">
        <v>2</v>
      </c>
      <c r="K635" s="92" t="s">
        <v>1096</v>
      </c>
      <c r="L635" s="92"/>
      <c r="M635" s="92"/>
      <c r="N635" s="92"/>
    </row>
    <row r="636" spans="1:14" ht="15.75" hidden="1">
      <c r="A636" s="92">
        <v>6514</v>
      </c>
      <c r="B636" s="92"/>
      <c r="C636" s="93">
        <v>2019</v>
      </c>
      <c r="D636" s="92" t="s">
        <v>117</v>
      </c>
      <c r="E636" s="92" t="s">
        <v>390</v>
      </c>
      <c r="F636" s="95">
        <v>68585.88</v>
      </c>
      <c r="G636" s="92" t="s">
        <v>119</v>
      </c>
      <c r="H636" s="95">
        <v>134150.41</v>
      </c>
      <c r="I636" s="94" t="s">
        <v>65</v>
      </c>
      <c r="J636" s="103" t="s">
        <v>2</v>
      </c>
      <c r="K636" s="92" t="s">
        <v>1096</v>
      </c>
      <c r="L636" s="92"/>
      <c r="M636" s="92"/>
      <c r="N636" s="92"/>
    </row>
    <row r="637" spans="1:14" ht="15.75" hidden="1">
      <c r="A637" s="92">
        <v>6515</v>
      </c>
      <c r="B637" s="92"/>
      <c r="C637" s="93">
        <v>2019</v>
      </c>
      <c r="D637" s="92" t="s">
        <v>117</v>
      </c>
      <c r="E637" s="92" t="s">
        <v>390</v>
      </c>
      <c r="F637" s="95">
        <v>4948.2</v>
      </c>
      <c r="G637" s="92" t="s">
        <v>119</v>
      </c>
      <c r="H637" s="95">
        <v>17669.580000000002</v>
      </c>
      <c r="I637" s="94" t="s">
        <v>65</v>
      </c>
      <c r="J637" s="103" t="s">
        <v>2</v>
      </c>
      <c r="K637" s="92" t="s">
        <v>1096</v>
      </c>
      <c r="L637" s="92"/>
      <c r="M637" s="92"/>
      <c r="N637" s="92"/>
    </row>
    <row r="638" spans="1:14" ht="15.75" hidden="1">
      <c r="A638" s="92">
        <v>6516</v>
      </c>
      <c r="B638" s="92"/>
      <c r="C638" s="93">
        <v>2019</v>
      </c>
      <c r="D638" s="92" t="s">
        <v>117</v>
      </c>
      <c r="E638" s="92" t="s">
        <v>390</v>
      </c>
      <c r="F638" s="95">
        <v>4950</v>
      </c>
      <c r="G638" s="92" t="s">
        <v>119</v>
      </c>
      <c r="H638" s="95">
        <v>17669.580000000002</v>
      </c>
      <c r="I638" s="94" t="s">
        <v>65</v>
      </c>
      <c r="J638" s="103" t="s">
        <v>2</v>
      </c>
      <c r="K638" s="92" t="s">
        <v>1096</v>
      </c>
      <c r="L638" s="92"/>
      <c r="M638" s="92"/>
      <c r="N638" s="92"/>
    </row>
    <row r="639" spans="1:14" ht="15.75" hidden="1">
      <c r="A639" s="92">
        <v>6517</v>
      </c>
      <c r="B639" s="92"/>
      <c r="C639" s="93">
        <v>2019</v>
      </c>
      <c r="D639" s="92" t="s">
        <v>117</v>
      </c>
      <c r="E639" s="92" t="s">
        <v>390</v>
      </c>
      <c r="F639" s="95">
        <v>14111.1</v>
      </c>
      <c r="G639" s="92" t="s">
        <v>119</v>
      </c>
      <c r="H639" s="95">
        <v>37211.79</v>
      </c>
      <c r="I639" s="94" t="s">
        <v>65</v>
      </c>
      <c r="J639" s="103" t="s">
        <v>2</v>
      </c>
      <c r="K639" s="92" t="s">
        <v>1096</v>
      </c>
      <c r="L639" s="92"/>
      <c r="M639" s="92"/>
      <c r="N639" s="92"/>
    </row>
    <row r="640" spans="1:14" ht="15.75" hidden="1">
      <c r="A640" s="92">
        <v>6518</v>
      </c>
      <c r="B640" s="92"/>
      <c r="C640" s="93">
        <v>2019</v>
      </c>
      <c r="D640" s="92" t="s">
        <v>117</v>
      </c>
      <c r="E640" s="92" t="s">
        <v>390</v>
      </c>
      <c r="F640" s="95">
        <v>6587.64</v>
      </c>
      <c r="G640" s="92" t="s">
        <v>119</v>
      </c>
      <c r="H640" s="95">
        <v>17669.580000000002</v>
      </c>
      <c r="I640" s="94" t="s">
        <v>65</v>
      </c>
      <c r="J640" s="103" t="s">
        <v>2</v>
      </c>
      <c r="K640" s="92" t="s">
        <v>1096</v>
      </c>
      <c r="L640" s="92"/>
      <c r="M640" s="92"/>
      <c r="N640" s="92"/>
    </row>
    <row r="641" spans="1:14" ht="15.75" hidden="1">
      <c r="A641" s="92">
        <v>6523</v>
      </c>
      <c r="B641" s="92"/>
      <c r="C641" s="93">
        <v>2019</v>
      </c>
      <c r="D641" s="92" t="s">
        <v>203</v>
      </c>
      <c r="E641" s="92" t="s">
        <v>416</v>
      </c>
      <c r="F641" s="95">
        <v>17995.7</v>
      </c>
      <c r="G641" s="92" t="s">
        <v>122</v>
      </c>
      <c r="H641" s="95">
        <v>17995.7</v>
      </c>
      <c r="I641" s="94" t="s">
        <v>70</v>
      </c>
      <c r="J641" s="103" t="s">
        <v>2</v>
      </c>
      <c r="K641" s="92" t="s">
        <v>411</v>
      </c>
      <c r="L641" s="92"/>
      <c r="M641" s="92"/>
      <c r="N641" s="92"/>
    </row>
    <row r="642" spans="1:14" ht="15.75" hidden="1">
      <c r="A642" s="92">
        <v>6527</v>
      </c>
      <c r="B642" s="92"/>
      <c r="C642" s="93">
        <v>2019</v>
      </c>
      <c r="D642" s="92" t="s">
        <v>124</v>
      </c>
      <c r="E642" s="92" t="s">
        <v>417</v>
      </c>
      <c r="F642" s="95">
        <v>14513.95</v>
      </c>
      <c r="G642" s="92" t="s">
        <v>119</v>
      </c>
      <c r="H642" s="95">
        <v>17569.2</v>
      </c>
      <c r="I642" s="94" t="s">
        <v>62</v>
      </c>
      <c r="J642" s="103" t="s">
        <v>6</v>
      </c>
      <c r="K642" s="92" t="s">
        <v>96</v>
      </c>
      <c r="L642" s="92"/>
      <c r="M642" s="92"/>
      <c r="N642" s="92"/>
    </row>
    <row r="643" spans="1:14" ht="15.75" hidden="1">
      <c r="A643" s="92">
        <v>6531</v>
      </c>
      <c r="B643" s="92"/>
      <c r="C643" s="93">
        <v>2019</v>
      </c>
      <c r="D643" s="92" t="s">
        <v>120</v>
      </c>
      <c r="E643" s="92" t="s">
        <v>418</v>
      </c>
      <c r="F643" s="95">
        <v>13279.89</v>
      </c>
      <c r="G643" s="92" t="s">
        <v>119</v>
      </c>
      <c r="H643" s="95">
        <v>19050.990000000002</v>
      </c>
      <c r="I643" s="94" t="s">
        <v>84</v>
      </c>
      <c r="J643" s="103" t="s">
        <v>2</v>
      </c>
      <c r="K643" s="92" t="s">
        <v>96</v>
      </c>
      <c r="L643" s="92"/>
      <c r="M643" s="92"/>
      <c r="N643" s="92"/>
    </row>
    <row r="644" spans="1:14" ht="15.75" hidden="1">
      <c r="A644" s="92">
        <v>6550</v>
      </c>
      <c r="B644" s="92"/>
      <c r="C644" s="93">
        <v>2019</v>
      </c>
      <c r="D644" s="92" t="s">
        <v>120</v>
      </c>
      <c r="E644" s="92" t="s">
        <v>419</v>
      </c>
      <c r="F644" s="95">
        <v>22795.85</v>
      </c>
      <c r="G644" s="92" t="s">
        <v>156</v>
      </c>
      <c r="H644" s="95">
        <v>29972.65</v>
      </c>
      <c r="I644" s="94" t="s">
        <v>84</v>
      </c>
      <c r="J644" s="103" t="s">
        <v>2</v>
      </c>
      <c r="K644" s="92" t="s">
        <v>96</v>
      </c>
      <c r="L644" s="92"/>
      <c r="M644" s="92"/>
      <c r="N644" s="92"/>
    </row>
    <row r="645" spans="1:14" ht="15.75" hidden="1">
      <c r="A645" s="92">
        <v>6581</v>
      </c>
      <c r="B645" s="92"/>
      <c r="C645" s="93">
        <v>2019</v>
      </c>
      <c r="D645" s="92" t="s">
        <v>143</v>
      </c>
      <c r="E645" s="92" t="s">
        <v>420</v>
      </c>
      <c r="F645" s="95">
        <v>231828.48000000001</v>
      </c>
      <c r="G645" s="92" t="s">
        <v>122</v>
      </c>
      <c r="H645" s="95">
        <v>231828.48000000001</v>
      </c>
      <c r="I645" s="94" t="s">
        <v>76</v>
      </c>
      <c r="J645" s="103" t="s">
        <v>2</v>
      </c>
      <c r="K645" s="92" t="s">
        <v>63</v>
      </c>
      <c r="L645" s="92" t="s">
        <v>64</v>
      </c>
      <c r="M645" s="92"/>
      <c r="N645" s="92" t="s">
        <v>95</v>
      </c>
    </row>
    <row r="646" spans="1:14" ht="15.75" hidden="1">
      <c r="A646" s="92">
        <v>6587</v>
      </c>
      <c r="B646" s="92"/>
      <c r="C646" s="93">
        <v>2019</v>
      </c>
      <c r="D646" s="92" t="s">
        <v>136</v>
      </c>
      <c r="E646" s="92" t="s">
        <v>421</v>
      </c>
      <c r="F646" s="95">
        <v>13195.05</v>
      </c>
      <c r="G646" s="92" t="s">
        <v>122</v>
      </c>
      <c r="H646" s="95">
        <v>19475.68</v>
      </c>
      <c r="I646" s="94" t="s">
        <v>81</v>
      </c>
      <c r="J646" s="103" t="s">
        <v>2</v>
      </c>
      <c r="K646" s="92" t="s">
        <v>1096</v>
      </c>
      <c r="L646" s="92"/>
      <c r="M646" s="92"/>
      <c r="N646" s="92"/>
    </row>
    <row r="647" spans="1:14" ht="15.75" hidden="1">
      <c r="A647" s="92">
        <v>6588</v>
      </c>
      <c r="B647" s="92"/>
      <c r="C647" s="93">
        <v>2019</v>
      </c>
      <c r="D647" s="92" t="s">
        <v>136</v>
      </c>
      <c r="E647" s="92" t="s">
        <v>421</v>
      </c>
      <c r="F647" s="95">
        <v>19687.310000000001</v>
      </c>
      <c r="G647" s="92" t="s">
        <v>122</v>
      </c>
      <c r="H647" s="95">
        <v>23002.58</v>
      </c>
      <c r="I647" s="94" t="s">
        <v>81</v>
      </c>
      <c r="J647" s="103" t="s">
        <v>2</v>
      </c>
      <c r="K647" s="92" t="s">
        <v>1096</v>
      </c>
      <c r="L647" s="92"/>
      <c r="M647" s="92"/>
      <c r="N647" s="92"/>
    </row>
    <row r="648" spans="1:14" ht="15.75" hidden="1">
      <c r="A648" s="92">
        <v>6589</v>
      </c>
      <c r="B648" s="92"/>
      <c r="C648" s="93">
        <v>2019</v>
      </c>
      <c r="D648" s="92" t="s">
        <v>136</v>
      </c>
      <c r="E648" s="92" t="s">
        <v>421</v>
      </c>
      <c r="F648" s="95">
        <v>33575.93</v>
      </c>
      <c r="G648" s="92" t="s">
        <v>122</v>
      </c>
      <c r="H648" s="95">
        <v>39166.01</v>
      </c>
      <c r="I648" s="94" t="s">
        <v>81</v>
      </c>
      <c r="J648" s="103" t="s">
        <v>2</v>
      </c>
      <c r="K648" s="92" t="s">
        <v>1096</v>
      </c>
      <c r="L648" s="92"/>
      <c r="M648" s="92"/>
      <c r="N648" s="92"/>
    </row>
    <row r="649" spans="1:14" ht="15.75" hidden="1">
      <c r="A649" s="92">
        <v>6646</v>
      </c>
      <c r="B649" s="92"/>
      <c r="C649" s="93">
        <v>2019</v>
      </c>
      <c r="D649" s="92" t="s">
        <v>72</v>
      </c>
      <c r="E649" s="92" t="s">
        <v>422</v>
      </c>
      <c r="F649" s="95">
        <v>42692.43</v>
      </c>
      <c r="G649" s="92" t="s">
        <v>119</v>
      </c>
      <c r="H649" s="95">
        <v>43560</v>
      </c>
      <c r="I649" s="94" t="s">
        <v>71</v>
      </c>
      <c r="J649" s="103" t="s">
        <v>2</v>
      </c>
      <c r="K649" s="92" t="s">
        <v>89</v>
      </c>
      <c r="L649" s="92"/>
      <c r="M649" s="92"/>
      <c r="N649" s="92"/>
    </row>
    <row r="650" spans="1:14" ht="15.75" hidden="1">
      <c r="A650" s="92">
        <v>7120</v>
      </c>
      <c r="B650" s="92"/>
      <c r="C650" s="93">
        <v>2019</v>
      </c>
      <c r="D650" s="92" t="s">
        <v>72</v>
      </c>
      <c r="E650" s="92" t="s">
        <v>422</v>
      </c>
      <c r="F650" s="95">
        <v>22264</v>
      </c>
      <c r="G650" s="92" t="s">
        <v>119</v>
      </c>
      <c r="H650" s="95">
        <v>22990</v>
      </c>
      <c r="I650" s="94" t="s">
        <v>71</v>
      </c>
      <c r="J650" s="103" t="s">
        <v>2</v>
      </c>
      <c r="K650" s="92" t="s">
        <v>89</v>
      </c>
      <c r="L650" s="92"/>
      <c r="M650" s="92"/>
      <c r="N650" s="92"/>
    </row>
    <row r="651" spans="1:14" ht="15.75" hidden="1">
      <c r="A651" s="92">
        <v>7430</v>
      </c>
      <c r="B651" s="92"/>
      <c r="C651" s="93">
        <v>2019</v>
      </c>
      <c r="D651" s="92" t="s">
        <v>72</v>
      </c>
      <c r="E651" s="92" t="s">
        <v>422</v>
      </c>
      <c r="F651" s="95">
        <v>9801</v>
      </c>
      <c r="G651" s="92" t="s">
        <v>119</v>
      </c>
      <c r="H651" s="95">
        <v>10285</v>
      </c>
      <c r="I651" s="94" t="s">
        <v>71</v>
      </c>
      <c r="J651" s="103" t="s">
        <v>2</v>
      </c>
      <c r="K651" s="92" t="s">
        <v>89</v>
      </c>
      <c r="L651" s="92"/>
      <c r="M651" s="92"/>
      <c r="N651" s="92"/>
    </row>
    <row r="652" spans="1:14" ht="15.75" hidden="1">
      <c r="A652" s="92">
        <v>7433</v>
      </c>
      <c r="B652" s="92"/>
      <c r="C652" s="93">
        <v>2019</v>
      </c>
      <c r="D652" s="92" t="s">
        <v>72</v>
      </c>
      <c r="E652" s="92" t="s">
        <v>422</v>
      </c>
      <c r="F652" s="95">
        <v>11337.7</v>
      </c>
      <c r="G652" s="92" t="s">
        <v>119</v>
      </c>
      <c r="H652" s="95">
        <v>14520</v>
      </c>
      <c r="I652" s="94" t="s">
        <v>71</v>
      </c>
      <c r="J652" s="103" t="s">
        <v>2</v>
      </c>
      <c r="K652" s="92" t="s">
        <v>89</v>
      </c>
      <c r="L652" s="92"/>
      <c r="M652" s="92"/>
      <c r="N652" s="92"/>
    </row>
    <row r="653" spans="1:14" ht="15.75" hidden="1">
      <c r="A653" s="92">
        <v>7434</v>
      </c>
      <c r="B653" s="92"/>
      <c r="C653" s="93">
        <v>2019</v>
      </c>
      <c r="D653" s="92" t="s">
        <v>72</v>
      </c>
      <c r="E653" s="92" t="s">
        <v>422</v>
      </c>
      <c r="F653" s="95">
        <v>13854.5</v>
      </c>
      <c r="G653" s="92" t="s">
        <v>119</v>
      </c>
      <c r="H653" s="95">
        <v>15125</v>
      </c>
      <c r="I653" s="94" t="s">
        <v>71</v>
      </c>
      <c r="J653" s="103" t="s">
        <v>2</v>
      </c>
      <c r="K653" s="92" t="s">
        <v>89</v>
      </c>
      <c r="L653" s="92"/>
      <c r="M653" s="92"/>
      <c r="N653" s="92"/>
    </row>
    <row r="654" spans="1:14" ht="15.75" hidden="1">
      <c r="A654" s="92">
        <v>7435</v>
      </c>
      <c r="B654" s="92"/>
      <c r="C654" s="93">
        <v>2019</v>
      </c>
      <c r="D654" s="92" t="s">
        <v>72</v>
      </c>
      <c r="E654" s="92" t="s">
        <v>422</v>
      </c>
      <c r="F654" s="95">
        <v>5808</v>
      </c>
      <c r="G654" s="92" t="s">
        <v>119</v>
      </c>
      <c r="H654" s="95">
        <v>6050</v>
      </c>
      <c r="I654" s="94" t="s">
        <v>71</v>
      </c>
      <c r="J654" s="103" t="s">
        <v>2</v>
      </c>
      <c r="K654" s="92" t="s">
        <v>89</v>
      </c>
      <c r="L654" s="92"/>
      <c r="M654" s="92"/>
      <c r="N654" s="92"/>
    </row>
    <row r="655" spans="1:14" ht="15.75" hidden="1">
      <c r="A655" s="92">
        <v>7443</v>
      </c>
      <c r="B655" s="92"/>
      <c r="C655" s="93">
        <v>2019</v>
      </c>
      <c r="D655" s="92" t="s">
        <v>133</v>
      </c>
      <c r="E655" s="92" t="s">
        <v>93</v>
      </c>
      <c r="F655" s="95">
        <v>207423.04</v>
      </c>
      <c r="G655" s="92" t="s">
        <v>119</v>
      </c>
      <c r="H655" s="95">
        <v>207423.04</v>
      </c>
      <c r="I655" s="94" t="s">
        <v>68</v>
      </c>
      <c r="J655" s="103" t="s">
        <v>2</v>
      </c>
      <c r="K655" s="92" t="s">
        <v>1096</v>
      </c>
      <c r="L655" s="92"/>
      <c r="M655" s="92"/>
      <c r="N655" s="92"/>
    </row>
    <row r="656" spans="1:14" ht="15.75" hidden="1">
      <c r="A656" s="92">
        <v>7896</v>
      </c>
      <c r="B656" s="92"/>
      <c r="C656" s="93">
        <v>2019</v>
      </c>
      <c r="D656" s="92" t="s">
        <v>124</v>
      </c>
      <c r="E656" s="92" t="s">
        <v>423</v>
      </c>
      <c r="F656" s="95">
        <v>48876.74</v>
      </c>
      <c r="G656" s="92" t="s">
        <v>122</v>
      </c>
      <c r="H656" s="95">
        <v>48877.95</v>
      </c>
      <c r="I656" s="94" t="s">
        <v>62</v>
      </c>
      <c r="J656" s="103" t="s">
        <v>6</v>
      </c>
      <c r="K656" s="92" t="s">
        <v>63</v>
      </c>
      <c r="L656" s="92" t="s">
        <v>64</v>
      </c>
      <c r="M656" s="92"/>
      <c r="N656" s="92" t="s">
        <v>95</v>
      </c>
    </row>
    <row r="657" spans="1:14" ht="15.75" hidden="1">
      <c r="A657" s="92">
        <v>7919</v>
      </c>
      <c r="B657" s="92"/>
      <c r="C657" s="93">
        <v>2019</v>
      </c>
      <c r="D657" s="92" t="s">
        <v>124</v>
      </c>
      <c r="E657" s="92" t="s">
        <v>423</v>
      </c>
      <c r="F657" s="95">
        <v>22624.58</v>
      </c>
      <c r="G657" s="92" t="s">
        <v>122</v>
      </c>
      <c r="H657" s="95">
        <v>22625.79</v>
      </c>
      <c r="I657" s="94" t="s">
        <v>62</v>
      </c>
      <c r="J657" s="103" t="s">
        <v>6</v>
      </c>
      <c r="K657" s="92" t="s">
        <v>63</v>
      </c>
      <c r="L657" s="92" t="s">
        <v>64</v>
      </c>
      <c r="M657" s="92"/>
      <c r="N657" s="92" t="s">
        <v>95</v>
      </c>
    </row>
    <row r="658" spans="1:14" ht="15.75" hidden="1">
      <c r="A658" s="92">
        <v>7948</v>
      </c>
      <c r="B658" s="92"/>
      <c r="C658" s="93">
        <v>2019</v>
      </c>
      <c r="D658" s="92" t="s">
        <v>124</v>
      </c>
      <c r="E658" s="92" t="s">
        <v>423</v>
      </c>
      <c r="F658" s="95">
        <v>42371.78</v>
      </c>
      <c r="G658" s="92" t="s">
        <v>122</v>
      </c>
      <c r="H658" s="95">
        <v>42374.2</v>
      </c>
      <c r="I658" s="94" t="s">
        <v>62</v>
      </c>
      <c r="J658" s="103" t="s">
        <v>6</v>
      </c>
      <c r="K658" s="92" t="s">
        <v>63</v>
      </c>
      <c r="L658" s="92" t="s">
        <v>64</v>
      </c>
      <c r="M658" s="92"/>
      <c r="N658" s="92" t="s">
        <v>95</v>
      </c>
    </row>
    <row r="659" spans="1:14" ht="15.75" hidden="1">
      <c r="A659" s="92">
        <v>8042</v>
      </c>
      <c r="B659" s="92"/>
      <c r="C659" s="93">
        <v>2019</v>
      </c>
      <c r="D659" s="92" t="s">
        <v>136</v>
      </c>
      <c r="E659" s="92" t="s">
        <v>424</v>
      </c>
      <c r="F659" s="95">
        <v>46850.35</v>
      </c>
      <c r="G659" s="92" t="s">
        <v>156</v>
      </c>
      <c r="H659" s="95">
        <v>57034.06</v>
      </c>
      <c r="I659" s="94" t="s">
        <v>81</v>
      </c>
      <c r="J659" s="103" t="s">
        <v>2</v>
      </c>
      <c r="K659" s="92" t="s">
        <v>96</v>
      </c>
      <c r="L659" s="92"/>
      <c r="M659" s="92"/>
      <c r="N659" s="92"/>
    </row>
    <row r="660" spans="1:14" ht="15.75" hidden="1">
      <c r="A660" s="92">
        <v>8046</v>
      </c>
      <c r="B660" s="92"/>
      <c r="C660" s="93">
        <v>2019</v>
      </c>
      <c r="D660" s="92" t="s">
        <v>136</v>
      </c>
      <c r="E660" s="92" t="s">
        <v>425</v>
      </c>
      <c r="F660" s="95">
        <v>70055.37</v>
      </c>
      <c r="G660" s="92" t="s">
        <v>156</v>
      </c>
      <c r="H660" s="95">
        <v>81664.710000000006</v>
      </c>
      <c r="I660" s="94" t="s">
        <v>81</v>
      </c>
      <c r="J660" s="103" t="s">
        <v>2</v>
      </c>
      <c r="K660" s="92" t="s">
        <v>96</v>
      </c>
      <c r="L660" s="92"/>
      <c r="M660" s="92"/>
      <c r="N660" s="92"/>
    </row>
    <row r="661" spans="1:14" ht="15.75" hidden="1">
      <c r="A661" s="92">
        <v>8061</v>
      </c>
      <c r="B661" s="92"/>
      <c r="C661" s="93">
        <v>2019</v>
      </c>
      <c r="D661" s="92" t="s">
        <v>136</v>
      </c>
      <c r="E661" s="92" t="s">
        <v>426</v>
      </c>
      <c r="F661" s="95">
        <v>55785.24</v>
      </c>
      <c r="G661" s="92" t="s">
        <v>156</v>
      </c>
      <c r="H661" s="95">
        <v>59184.94</v>
      </c>
      <c r="I661" s="94" t="s">
        <v>81</v>
      </c>
      <c r="J661" s="103" t="s">
        <v>2</v>
      </c>
      <c r="K661" s="92" t="s">
        <v>96</v>
      </c>
      <c r="L661" s="92"/>
      <c r="M661" s="92"/>
      <c r="N661" s="92"/>
    </row>
    <row r="662" spans="1:14" ht="15.75" hidden="1">
      <c r="A662" s="92">
        <v>8062</v>
      </c>
      <c r="B662" s="92"/>
      <c r="C662" s="93">
        <v>2019</v>
      </c>
      <c r="D662" s="92" t="s">
        <v>141</v>
      </c>
      <c r="E662" s="92" t="s">
        <v>427</v>
      </c>
      <c r="F662" s="95">
        <v>27385.82</v>
      </c>
      <c r="G662" s="92" t="s">
        <v>122</v>
      </c>
      <c r="H662" s="95">
        <v>33657.360000000001</v>
      </c>
      <c r="I662" s="94" t="s">
        <v>75</v>
      </c>
      <c r="J662" s="103" t="s">
        <v>2</v>
      </c>
      <c r="K662" s="92" t="s">
        <v>96</v>
      </c>
      <c r="L662" s="92"/>
      <c r="M662" s="92"/>
      <c r="N662" s="92"/>
    </row>
    <row r="663" spans="1:14" ht="15.75" hidden="1">
      <c r="A663" s="92">
        <v>8123</v>
      </c>
      <c r="B663" s="92"/>
      <c r="C663" s="93">
        <v>2019</v>
      </c>
      <c r="D663" s="92" t="s">
        <v>124</v>
      </c>
      <c r="E663" s="92" t="s">
        <v>428</v>
      </c>
      <c r="F663" s="95">
        <v>16008.3</v>
      </c>
      <c r="G663" s="92" t="s">
        <v>119</v>
      </c>
      <c r="H663" s="95">
        <v>16008.3</v>
      </c>
      <c r="I663" s="94" t="s">
        <v>62</v>
      </c>
      <c r="J663" s="103" t="s">
        <v>6</v>
      </c>
      <c r="K663" s="92" t="s">
        <v>63</v>
      </c>
      <c r="L663" s="92" t="s">
        <v>64</v>
      </c>
      <c r="M663" s="92"/>
      <c r="N663" s="92" t="s">
        <v>95</v>
      </c>
    </row>
    <row r="664" spans="1:14" ht="15.75" hidden="1">
      <c r="A664" s="92">
        <v>8137</v>
      </c>
      <c r="B664" s="92"/>
      <c r="C664" s="93">
        <v>2019</v>
      </c>
      <c r="D664" s="92" t="s">
        <v>117</v>
      </c>
      <c r="E664" s="92" t="s">
        <v>390</v>
      </c>
      <c r="F664" s="95">
        <v>101398</v>
      </c>
      <c r="G664" s="92" t="s">
        <v>119</v>
      </c>
      <c r="H664" s="95">
        <v>171165.23</v>
      </c>
      <c r="I664" s="94" t="s">
        <v>65</v>
      </c>
      <c r="J664" s="103" t="s">
        <v>2</v>
      </c>
      <c r="K664" s="92" t="s">
        <v>1096</v>
      </c>
      <c r="L664" s="92"/>
      <c r="M664" s="92"/>
      <c r="N664" s="92"/>
    </row>
    <row r="665" spans="1:14" ht="15.75" hidden="1">
      <c r="A665" s="92">
        <v>8138</v>
      </c>
      <c r="B665" s="92"/>
      <c r="C665" s="93">
        <v>2019</v>
      </c>
      <c r="D665" s="92" t="s">
        <v>117</v>
      </c>
      <c r="E665" s="92" t="s">
        <v>390</v>
      </c>
      <c r="F665" s="95">
        <v>74448</v>
      </c>
      <c r="G665" s="92" t="s">
        <v>119</v>
      </c>
      <c r="H665" s="95">
        <v>114685.73</v>
      </c>
      <c r="I665" s="94" t="s">
        <v>65</v>
      </c>
      <c r="J665" s="103" t="s">
        <v>2</v>
      </c>
      <c r="K665" s="92" t="s">
        <v>1096</v>
      </c>
      <c r="L665" s="92"/>
      <c r="M665" s="92"/>
      <c r="N665" s="92"/>
    </row>
    <row r="666" spans="1:14" ht="15.75" hidden="1">
      <c r="A666" s="92">
        <v>8139</v>
      </c>
      <c r="B666" s="92"/>
      <c r="C666" s="93">
        <v>2019</v>
      </c>
      <c r="D666" s="92" t="s">
        <v>124</v>
      </c>
      <c r="E666" s="92" t="s">
        <v>429</v>
      </c>
      <c r="F666" s="95">
        <v>70250.16</v>
      </c>
      <c r="G666" s="92" t="s">
        <v>119</v>
      </c>
      <c r="H666" s="95">
        <v>72358</v>
      </c>
      <c r="I666" s="94" t="s">
        <v>62</v>
      </c>
      <c r="J666" s="103" t="s">
        <v>6</v>
      </c>
      <c r="K666" s="92" t="s">
        <v>63</v>
      </c>
      <c r="L666" s="92" t="s">
        <v>64</v>
      </c>
      <c r="M666" s="92"/>
      <c r="N666" s="92" t="s">
        <v>90</v>
      </c>
    </row>
    <row r="667" spans="1:14" ht="15.75" hidden="1">
      <c r="A667" s="92">
        <v>8140</v>
      </c>
      <c r="B667" s="92"/>
      <c r="C667" s="93">
        <v>2019</v>
      </c>
      <c r="D667" s="92" t="s">
        <v>117</v>
      </c>
      <c r="E667" s="92" t="s">
        <v>390</v>
      </c>
      <c r="F667" s="95">
        <v>74448</v>
      </c>
      <c r="G667" s="92" t="s">
        <v>119</v>
      </c>
      <c r="H667" s="95">
        <v>114685.73</v>
      </c>
      <c r="I667" s="94" t="s">
        <v>65</v>
      </c>
      <c r="J667" s="103" t="s">
        <v>2</v>
      </c>
      <c r="K667" s="92" t="s">
        <v>1096</v>
      </c>
      <c r="L667" s="92"/>
      <c r="M667" s="92"/>
      <c r="N667" s="92"/>
    </row>
    <row r="668" spans="1:14" ht="15.75" hidden="1">
      <c r="A668" s="92">
        <v>8143</v>
      </c>
      <c r="B668" s="92"/>
      <c r="C668" s="93">
        <v>2019</v>
      </c>
      <c r="D668" s="92" t="s">
        <v>117</v>
      </c>
      <c r="E668" s="92" t="s">
        <v>390</v>
      </c>
      <c r="F668" s="95">
        <v>6633</v>
      </c>
      <c r="G668" s="92" t="s">
        <v>119</v>
      </c>
      <c r="H668" s="95">
        <v>20389.599999999999</v>
      </c>
      <c r="I668" s="94" t="s">
        <v>65</v>
      </c>
      <c r="J668" s="103" t="s">
        <v>2</v>
      </c>
      <c r="K668" s="92" t="s">
        <v>1096</v>
      </c>
      <c r="L668" s="92"/>
      <c r="M668" s="92"/>
      <c r="N668" s="92"/>
    </row>
    <row r="669" spans="1:14" ht="15.75" hidden="1">
      <c r="A669" s="92">
        <v>8147</v>
      </c>
      <c r="B669" s="92"/>
      <c r="C669" s="93">
        <v>2019</v>
      </c>
      <c r="D669" s="92" t="s">
        <v>124</v>
      </c>
      <c r="E669" s="92" t="s">
        <v>430</v>
      </c>
      <c r="F669" s="95">
        <v>99590.22</v>
      </c>
      <c r="G669" s="92" t="s">
        <v>119</v>
      </c>
      <c r="H669" s="95">
        <v>99590.22</v>
      </c>
      <c r="I669" s="94" t="s">
        <v>62</v>
      </c>
      <c r="J669" s="103" t="s">
        <v>6</v>
      </c>
      <c r="K669" s="92" t="s">
        <v>63</v>
      </c>
      <c r="L669" s="92" t="s">
        <v>64</v>
      </c>
      <c r="M669" s="92"/>
      <c r="N669" s="92" t="s">
        <v>95</v>
      </c>
    </row>
    <row r="670" spans="1:14" ht="15.75" hidden="1">
      <c r="A670" s="92">
        <v>8148</v>
      </c>
      <c r="B670" s="92"/>
      <c r="C670" s="93">
        <v>2019</v>
      </c>
      <c r="D670" s="92" t="s">
        <v>117</v>
      </c>
      <c r="E670" s="92" t="s">
        <v>390</v>
      </c>
      <c r="F670" s="95">
        <v>4737.7</v>
      </c>
      <c r="G670" s="92" t="s">
        <v>119</v>
      </c>
      <c r="H670" s="95">
        <v>17669.580000000002</v>
      </c>
      <c r="I670" s="94" t="s">
        <v>65</v>
      </c>
      <c r="J670" s="103" t="s">
        <v>2</v>
      </c>
      <c r="K670" s="92" t="s">
        <v>1096</v>
      </c>
      <c r="L670" s="92"/>
      <c r="M670" s="92"/>
      <c r="N670" s="92"/>
    </row>
    <row r="671" spans="1:14" ht="15.75" hidden="1">
      <c r="A671" s="92">
        <v>8151</v>
      </c>
      <c r="B671" s="92"/>
      <c r="C671" s="93">
        <v>2019</v>
      </c>
      <c r="D671" s="92" t="s">
        <v>117</v>
      </c>
      <c r="E671" s="92" t="s">
        <v>390</v>
      </c>
      <c r="F671" s="95">
        <v>28512</v>
      </c>
      <c r="G671" s="92" t="s">
        <v>119</v>
      </c>
      <c r="H671" s="95">
        <v>80879.11</v>
      </c>
      <c r="I671" s="94" t="s">
        <v>65</v>
      </c>
      <c r="J671" s="103" t="s">
        <v>2</v>
      </c>
      <c r="K671" s="92" t="s">
        <v>1096</v>
      </c>
      <c r="L671" s="92"/>
      <c r="M671" s="92"/>
      <c r="N671" s="92"/>
    </row>
    <row r="672" spans="1:14" ht="15.75" hidden="1">
      <c r="A672" s="92">
        <v>8152</v>
      </c>
      <c r="B672" s="92"/>
      <c r="C672" s="93">
        <v>2019</v>
      </c>
      <c r="D672" s="92" t="s">
        <v>117</v>
      </c>
      <c r="E672" s="92" t="s">
        <v>390</v>
      </c>
      <c r="F672" s="95">
        <v>53788.68</v>
      </c>
      <c r="G672" s="92" t="s">
        <v>119</v>
      </c>
      <c r="H672" s="95">
        <v>100635.15</v>
      </c>
      <c r="I672" s="94" t="s">
        <v>65</v>
      </c>
      <c r="J672" s="103" t="s">
        <v>2</v>
      </c>
      <c r="K672" s="92" t="s">
        <v>1096</v>
      </c>
      <c r="L672" s="92"/>
      <c r="M672" s="92"/>
      <c r="N672" s="92"/>
    </row>
    <row r="673" spans="1:14" ht="15.75" hidden="1">
      <c r="A673" s="92">
        <v>8159</v>
      </c>
      <c r="B673" s="92"/>
      <c r="C673" s="93">
        <v>2019</v>
      </c>
      <c r="D673" s="92" t="s">
        <v>117</v>
      </c>
      <c r="E673" s="92" t="s">
        <v>431</v>
      </c>
      <c r="F673" s="95">
        <v>5964.62</v>
      </c>
      <c r="G673" s="92" t="s">
        <v>119</v>
      </c>
      <c r="H673" s="95">
        <v>7542.5</v>
      </c>
      <c r="I673" s="94" t="s">
        <v>65</v>
      </c>
      <c r="J673" s="103" t="s">
        <v>2</v>
      </c>
      <c r="K673" s="92" t="s">
        <v>89</v>
      </c>
      <c r="L673" s="92"/>
      <c r="M673" s="92"/>
      <c r="N673" s="92"/>
    </row>
    <row r="674" spans="1:14" ht="15.75" hidden="1">
      <c r="A674" s="92">
        <v>8160</v>
      </c>
      <c r="B674" s="92"/>
      <c r="C674" s="93">
        <v>2019</v>
      </c>
      <c r="D674" s="92" t="s">
        <v>124</v>
      </c>
      <c r="E674" s="92" t="s">
        <v>432</v>
      </c>
      <c r="F674" s="95">
        <v>78502.559999999998</v>
      </c>
      <c r="G674" s="92" t="s">
        <v>122</v>
      </c>
      <c r="H674" s="95">
        <v>98929.99</v>
      </c>
      <c r="I674" s="94" t="s">
        <v>62</v>
      </c>
      <c r="J674" s="103" t="s">
        <v>6</v>
      </c>
      <c r="K674" s="92" t="s">
        <v>1096</v>
      </c>
      <c r="L674" s="92"/>
      <c r="M674" s="92"/>
      <c r="N674" s="92"/>
    </row>
    <row r="675" spans="1:14" ht="15.75" hidden="1">
      <c r="A675" s="92">
        <v>8161</v>
      </c>
      <c r="B675" s="92"/>
      <c r="C675" s="93">
        <v>2019</v>
      </c>
      <c r="D675" s="92" t="s">
        <v>117</v>
      </c>
      <c r="E675" s="92" t="s">
        <v>431</v>
      </c>
      <c r="F675" s="95">
        <v>18016.900000000001</v>
      </c>
      <c r="G675" s="92" t="s">
        <v>119</v>
      </c>
      <c r="H675" s="95">
        <v>28406.82</v>
      </c>
      <c r="I675" s="94" t="s">
        <v>65</v>
      </c>
      <c r="J675" s="103" t="s">
        <v>2</v>
      </c>
      <c r="K675" s="92" t="s">
        <v>89</v>
      </c>
      <c r="L675" s="92"/>
      <c r="M675" s="92"/>
      <c r="N675" s="92"/>
    </row>
    <row r="676" spans="1:14" ht="15.75" hidden="1">
      <c r="A676" s="92">
        <v>8163</v>
      </c>
      <c r="B676" s="92"/>
      <c r="C676" s="93">
        <v>2019</v>
      </c>
      <c r="D676" s="92" t="s">
        <v>117</v>
      </c>
      <c r="E676" s="92" t="s">
        <v>431</v>
      </c>
      <c r="F676" s="95">
        <v>18997</v>
      </c>
      <c r="G676" s="92" t="s">
        <v>119</v>
      </c>
      <c r="H676" s="95">
        <v>28406.82</v>
      </c>
      <c r="I676" s="94" t="s">
        <v>65</v>
      </c>
      <c r="J676" s="103" t="s">
        <v>2</v>
      </c>
      <c r="K676" s="92" t="s">
        <v>89</v>
      </c>
      <c r="L676" s="92"/>
      <c r="M676" s="92"/>
      <c r="N676" s="92"/>
    </row>
    <row r="677" spans="1:14" ht="15.75" hidden="1">
      <c r="A677" s="92">
        <v>8189</v>
      </c>
      <c r="B677" s="92"/>
      <c r="C677" s="93">
        <v>2019</v>
      </c>
      <c r="D677" s="92" t="s">
        <v>124</v>
      </c>
      <c r="E677" s="92" t="s">
        <v>433</v>
      </c>
      <c r="F677" s="95">
        <v>35695</v>
      </c>
      <c r="G677" s="92" t="s">
        <v>119</v>
      </c>
      <c r="H677" s="95">
        <v>35695</v>
      </c>
      <c r="I677" s="94" t="s">
        <v>62</v>
      </c>
      <c r="J677" s="103" t="s">
        <v>6</v>
      </c>
      <c r="K677" s="92" t="s">
        <v>63</v>
      </c>
      <c r="L677" s="92" t="s">
        <v>64</v>
      </c>
      <c r="M677" s="92"/>
      <c r="N677" s="92" t="s">
        <v>95</v>
      </c>
    </row>
    <row r="678" spans="1:14" ht="15.75" hidden="1">
      <c r="A678" s="92">
        <v>8207</v>
      </c>
      <c r="B678" s="92"/>
      <c r="C678" s="93">
        <v>2019</v>
      </c>
      <c r="D678" s="92" t="s">
        <v>136</v>
      </c>
      <c r="E678" s="92" t="s">
        <v>434</v>
      </c>
      <c r="F678" s="95">
        <v>0</v>
      </c>
      <c r="G678" s="92" t="s">
        <v>88</v>
      </c>
      <c r="H678" s="95">
        <v>0</v>
      </c>
      <c r="I678" s="94" t="s">
        <v>81</v>
      </c>
      <c r="J678" s="103" t="s">
        <v>2</v>
      </c>
      <c r="K678" s="92" t="s">
        <v>89</v>
      </c>
      <c r="L678" s="92"/>
      <c r="M678" s="92"/>
      <c r="N678" s="92"/>
    </row>
    <row r="679" spans="1:14" ht="15.75" hidden="1">
      <c r="A679" s="92">
        <v>8241</v>
      </c>
      <c r="B679" s="92"/>
      <c r="C679" s="93">
        <v>2019</v>
      </c>
      <c r="D679" s="92" t="s">
        <v>120</v>
      </c>
      <c r="E679" s="92" t="s">
        <v>435</v>
      </c>
      <c r="F679" s="95">
        <v>0</v>
      </c>
      <c r="G679" s="92" t="s">
        <v>88</v>
      </c>
      <c r="H679" s="95">
        <v>0</v>
      </c>
      <c r="I679" s="94" t="s">
        <v>84</v>
      </c>
      <c r="J679" s="103" t="s">
        <v>2</v>
      </c>
      <c r="K679" s="92" t="s">
        <v>96</v>
      </c>
      <c r="L679" s="92"/>
      <c r="M679" s="92"/>
      <c r="N679" s="92"/>
    </row>
    <row r="680" spans="1:14" ht="15.75">
      <c r="A680" s="92">
        <v>8242</v>
      </c>
      <c r="B680" s="92"/>
      <c r="C680" s="93">
        <v>2019</v>
      </c>
      <c r="D680" s="92" t="s">
        <v>72</v>
      </c>
      <c r="E680" s="92" t="s">
        <v>436</v>
      </c>
      <c r="F680" s="95">
        <v>82267.08</v>
      </c>
      <c r="G680" s="92" t="s">
        <v>119</v>
      </c>
      <c r="H680" s="95">
        <v>93571.77</v>
      </c>
      <c r="I680" s="94" t="s">
        <v>71</v>
      </c>
      <c r="J680" s="103" t="s">
        <v>2</v>
      </c>
      <c r="K680" s="92" t="s">
        <v>69</v>
      </c>
      <c r="L680" s="92"/>
      <c r="M680" s="92"/>
      <c r="N680" s="92"/>
    </row>
    <row r="681" spans="1:14" ht="15.75">
      <c r="A681" s="92">
        <v>8250</v>
      </c>
      <c r="B681" s="92"/>
      <c r="C681" s="93">
        <v>2019</v>
      </c>
      <c r="D681" s="92" t="s">
        <v>117</v>
      </c>
      <c r="E681" s="92" t="s">
        <v>437</v>
      </c>
      <c r="F681" s="95">
        <v>52619.55</v>
      </c>
      <c r="G681" s="92" t="s">
        <v>119</v>
      </c>
      <c r="H681" s="95">
        <v>74954.27</v>
      </c>
      <c r="I681" s="94" t="s">
        <v>65</v>
      </c>
      <c r="J681" s="103" t="s">
        <v>2</v>
      </c>
      <c r="K681" s="92" t="s">
        <v>69</v>
      </c>
      <c r="L681" s="92"/>
      <c r="M681" s="92"/>
      <c r="N681" s="92"/>
    </row>
    <row r="682" spans="1:14" ht="15.75">
      <c r="A682" s="92">
        <v>8251</v>
      </c>
      <c r="B682" s="92"/>
      <c r="C682" s="93">
        <v>2019</v>
      </c>
      <c r="D682" s="92" t="s">
        <v>203</v>
      </c>
      <c r="E682" s="92" t="s">
        <v>438</v>
      </c>
      <c r="F682" s="95">
        <v>8687.7900000000009</v>
      </c>
      <c r="G682" s="92" t="s">
        <v>119</v>
      </c>
      <c r="H682" s="95">
        <v>9542.7900000000009</v>
      </c>
      <c r="I682" s="94" t="s">
        <v>70</v>
      </c>
      <c r="J682" s="103" t="s">
        <v>2</v>
      </c>
      <c r="K682" s="92" t="s">
        <v>69</v>
      </c>
      <c r="L682" s="92"/>
      <c r="M682" s="92"/>
      <c r="N682" s="92"/>
    </row>
    <row r="683" spans="1:14" ht="15.75" hidden="1">
      <c r="A683" s="92">
        <v>8252</v>
      </c>
      <c r="B683" s="92"/>
      <c r="C683" s="93">
        <v>2019</v>
      </c>
      <c r="D683" s="92" t="s">
        <v>124</v>
      </c>
      <c r="E683" s="92" t="s">
        <v>432</v>
      </c>
      <c r="F683" s="95">
        <v>1629.87</v>
      </c>
      <c r="G683" s="92" t="s">
        <v>122</v>
      </c>
      <c r="H683" s="95">
        <v>1670</v>
      </c>
      <c r="I683" s="94" t="s">
        <v>62</v>
      </c>
      <c r="J683" s="103" t="s">
        <v>6</v>
      </c>
      <c r="K683" s="92" t="s">
        <v>1096</v>
      </c>
      <c r="L683" s="92"/>
      <c r="M683" s="92"/>
      <c r="N683" s="92"/>
    </row>
    <row r="684" spans="1:14" ht="15.75" hidden="1">
      <c r="A684" s="92">
        <v>8253</v>
      </c>
      <c r="B684" s="92"/>
      <c r="C684" s="93">
        <v>2019</v>
      </c>
      <c r="D684" s="92" t="s">
        <v>120</v>
      </c>
      <c r="E684" s="92" t="s">
        <v>439</v>
      </c>
      <c r="F684" s="95">
        <v>101671.46</v>
      </c>
      <c r="G684" s="92" t="s">
        <v>122</v>
      </c>
      <c r="H684" s="95">
        <v>203344.29</v>
      </c>
      <c r="I684" s="94" t="s">
        <v>84</v>
      </c>
      <c r="J684" s="103" t="s">
        <v>2</v>
      </c>
      <c r="K684" s="92" t="s">
        <v>1096</v>
      </c>
      <c r="L684" s="92"/>
      <c r="M684" s="92"/>
      <c r="N684" s="92"/>
    </row>
    <row r="685" spans="1:14" ht="15.75" hidden="1">
      <c r="A685" s="92">
        <v>8264</v>
      </c>
      <c r="B685" s="92"/>
      <c r="C685" s="93">
        <v>2019</v>
      </c>
      <c r="D685" s="92" t="s">
        <v>124</v>
      </c>
      <c r="E685" s="92" t="s">
        <v>432</v>
      </c>
      <c r="F685" s="95">
        <v>31446.69</v>
      </c>
      <c r="G685" s="92" t="s">
        <v>122</v>
      </c>
      <c r="H685" s="95">
        <v>31650</v>
      </c>
      <c r="I685" s="94" t="s">
        <v>62</v>
      </c>
      <c r="J685" s="103" t="s">
        <v>6</v>
      </c>
      <c r="K685" s="92" t="s">
        <v>1096</v>
      </c>
      <c r="L685" s="92"/>
      <c r="M685" s="92"/>
      <c r="N685" s="92"/>
    </row>
    <row r="686" spans="1:14" ht="15.75" hidden="1">
      <c r="A686" s="92">
        <v>8265</v>
      </c>
      <c r="B686" s="92"/>
      <c r="C686" s="93">
        <v>2019</v>
      </c>
      <c r="D686" s="92" t="s">
        <v>124</v>
      </c>
      <c r="E686" s="92" t="s">
        <v>440</v>
      </c>
      <c r="F686" s="95">
        <v>16758.5</v>
      </c>
      <c r="G686" s="92" t="s">
        <v>119</v>
      </c>
      <c r="H686" s="95">
        <v>16903.580000000002</v>
      </c>
      <c r="I686" s="94" t="s">
        <v>62</v>
      </c>
      <c r="J686" s="103" t="s">
        <v>6</v>
      </c>
      <c r="K686" s="92" t="s">
        <v>96</v>
      </c>
      <c r="L686" s="92"/>
      <c r="M686" s="92"/>
      <c r="N686" s="92"/>
    </row>
    <row r="687" spans="1:14" ht="15.75" hidden="1">
      <c r="A687" s="92">
        <v>8711</v>
      </c>
      <c r="B687" s="92"/>
      <c r="C687" s="93">
        <v>2019</v>
      </c>
      <c r="D687" s="92" t="s">
        <v>124</v>
      </c>
      <c r="E687" s="92" t="s">
        <v>441</v>
      </c>
      <c r="F687" s="95">
        <v>152250</v>
      </c>
      <c r="G687" s="92" t="s">
        <v>119</v>
      </c>
      <c r="H687" s="95">
        <v>152250</v>
      </c>
      <c r="I687" s="94" t="s">
        <v>62</v>
      </c>
      <c r="J687" s="103" t="s">
        <v>6</v>
      </c>
      <c r="K687" s="92" t="s">
        <v>63</v>
      </c>
      <c r="L687" s="92" t="s">
        <v>64</v>
      </c>
      <c r="M687" s="92"/>
      <c r="N687" s="92" t="s">
        <v>95</v>
      </c>
    </row>
    <row r="688" spans="1:14" ht="15.75">
      <c r="A688" s="92">
        <v>9167</v>
      </c>
      <c r="B688" s="92"/>
      <c r="C688" s="93">
        <v>2019</v>
      </c>
      <c r="D688" s="92" t="s">
        <v>203</v>
      </c>
      <c r="E688" s="92" t="s">
        <v>442</v>
      </c>
      <c r="F688" s="95">
        <v>53381.33</v>
      </c>
      <c r="G688" s="92" t="s">
        <v>119</v>
      </c>
      <c r="H688" s="95">
        <v>73911.64</v>
      </c>
      <c r="I688" s="94" t="s">
        <v>70</v>
      </c>
      <c r="J688" s="103" t="s">
        <v>2</v>
      </c>
      <c r="K688" s="92" t="s">
        <v>69</v>
      </c>
      <c r="L688" s="92"/>
      <c r="M688" s="92"/>
      <c r="N688" s="92"/>
    </row>
    <row r="689" spans="1:14" ht="15.75">
      <c r="A689" s="92">
        <v>9168</v>
      </c>
      <c r="B689" s="92"/>
      <c r="C689" s="93">
        <v>2019</v>
      </c>
      <c r="D689" s="92" t="s">
        <v>203</v>
      </c>
      <c r="E689" s="92" t="s">
        <v>443</v>
      </c>
      <c r="F689" s="95">
        <v>74547.62</v>
      </c>
      <c r="G689" s="92" t="s">
        <v>119</v>
      </c>
      <c r="H689" s="95">
        <v>104576.91</v>
      </c>
      <c r="I689" s="94" t="s">
        <v>70</v>
      </c>
      <c r="J689" s="103" t="s">
        <v>2</v>
      </c>
      <c r="K689" s="92" t="s">
        <v>69</v>
      </c>
      <c r="L689" s="92"/>
      <c r="M689" s="92"/>
      <c r="N689" s="92"/>
    </row>
    <row r="690" spans="1:14" ht="15.75" hidden="1">
      <c r="A690" s="92">
        <v>9170</v>
      </c>
      <c r="B690" s="92"/>
      <c r="C690" s="93">
        <v>2019</v>
      </c>
      <c r="D690" s="92" t="s">
        <v>133</v>
      </c>
      <c r="E690" s="92" t="s">
        <v>444</v>
      </c>
      <c r="F690" s="95">
        <v>165642</v>
      </c>
      <c r="G690" s="92" t="s">
        <v>119</v>
      </c>
      <c r="H690" s="95">
        <v>166642</v>
      </c>
      <c r="I690" s="94" t="s">
        <v>68</v>
      </c>
      <c r="J690" s="103" t="s">
        <v>2</v>
      </c>
      <c r="K690" s="92" t="s">
        <v>1096</v>
      </c>
      <c r="L690" s="92"/>
      <c r="M690" s="92"/>
      <c r="N690" s="92"/>
    </row>
    <row r="691" spans="1:14" ht="15.75" hidden="1">
      <c r="A691" s="92">
        <v>9404</v>
      </c>
      <c r="B691" s="92"/>
      <c r="C691" s="93">
        <v>2019</v>
      </c>
      <c r="D691" s="92" t="s">
        <v>120</v>
      </c>
      <c r="E691" s="92" t="s">
        <v>445</v>
      </c>
      <c r="F691" s="95">
        <v>7368.9</v>
      </c>
      <c r="G691" s="92" t="s">
        <v>119</v>
      </c>
      <c r="H691" s="95">
        <v>10527</v>
      </c>
      <c r="I691" s="94" t="s">
        <v>84</v>
      </c>
      <c r="J691" s="103" t="s">
        <v>2</v>
      </c>
      <c r="K691" s="92" t="s">
        <v>96</v>
      </c>
      <c r="L691" s="92"/>
      <c r="M691" s="92"/>
      <c r="N691" s="92"/>
    </row>
    <row r="692" spans="1:14" ht="15.75" hidden="1">
      <c r="A692" s="92">
        <v>9410</v>
      </c>
      <c r="B692" s="92"/>
      <c r="C692" s="93">
        <v>2019</v>
      </c>
      <c r="D692" s="92" t="s">
        <v>391</v>
      </c>
      <c r="E692" s="92" t="s">
        <v>446</v>
      </c>
      <c r="F692" s="95">
        <v>12401.29</v>
      </c>
      <c r="G692" s="92" t="s">
        <v>119</v>
      </c>
      <c r="H692" s="95">
        <v>13000</v>
      </c>
      <c r="I692" s="94" t="s">
        <v>80</v>
      </c>
      <c r="J692" s="103" t="s">
        <v>6</v>
      </c>
      <c r="K692" s="92" t="s">
        <v>96</v>
      </c>
      <c r="L692" s="92"/>
      <c r="M692" s="92"/>
      <c r="N692" s="92"/>
    </row>
    <row r="693" spans="1:14" ht="15.75" hidden="1">
      <c r="A693" s="92">
        <v>9411</v>
      </c>
      <c r="B693" s="92"/>
      <c r="C693" s="93">
        <v>2019</v>
      </c>
      <c r="D693" s="92" t="s">
        <v>391</v>
      </c>
      <c r="E693" s="92" t="s">
        <v>446</v>
      </c>
      <c r="F693" s="95">
        <v>5723.3</v>
      </c>
      <c r="G693" s="92" t="s">
        <v>119</v>
      </c>
      <c r="H693" s="95">
        <v>6000</v>
      </c>
      <c r="I693" s="94" t="s">
        <v>80</v>
      </c>
      <c r="J693" s="103" t="s">
        <v>6</v>
      </c>
      <c r="K693" s="92" t="s">
        <v>96</v>
      </c>
      <c r="L693" s="92"/>
      <c r="M693" s="92"/>
      <c r="N693" s="92"/>
    </row>
    <row r="694" spans="1:14" ht="15.75" hidden="1">
      <c r="A694" s="92">
        <v>9412</v>
      </c>
      <c r="B694" s="92"/>
      <c r="C694" s="93">
        <v>2019</v>
      </c>
      <c r="D694" s="92" t="s">
        <v>391</v>
      </c>
      <c r="E694" s="92" t="s">
        <v>446</v>
      </c>
      <c r="F694" s="95">
        <v>5150.97</v>
      </c>
      <c r="G694" s="92" t="s">
        <v>119</v>
      </c>
      <c r="H694" s="95">
        <v>5400</v>
      </c>
      <c r="I694" s="94" t="s">
        <v>80</v>
      </c>
      <c r="J694" s="103" t="s">
        <v>6</v>
      </c>
      <c r="K694" s="92" t="s">
        <v>96</v>
      </c>
      <c r="L694" s="92"/>
      <c r="M694" s="92"/>
      <c r="N694" s="92"/>
    </row>
    <row r="695" spans="1:14" ht="15.75" hidden="1">
      <c r="A695" s="92">
        <v>9413</v>
      </c>
      <c r="B695" s="92"/>
      <c r="C695" s="93">
        <v>2019</v>
      </c>
      <c r="D695" s="92" t="s">
        <v>391</v>
      </c>
      <c r="E695" s="92" t="s">
        <v>446</v>
      </c>
      <c r="F695" s="95">
        <v>10303.15</v>
      </c>
      <c r="G695" s="92" t="s">
        <v>119</v>
      </c>
      <c r="H695" s="95">
        <v>10800</v>
      </c>
      <c r="I695" s="94" t="s">
        <v>80</v>
      </c>
      <c r="J695" s="103" t="s">
        <v>6</v>
      </c>
      <c r="K695" s="92" t="s">
        <v>96</v>
      </c>
      <c r="L695" s="92"/>
      <c r="M695" s="92"/>
      <c r="N695" s="92"/>
    </row>
    <row r="696" spans="1:14" ht="15.75" hidden="1">
      <c r="A696" s="92">
        <v>9415</v>
      </c>
      <c r="B696" s="92"/>
      <c r="C696" s="93">
        <v>2019</v>
      </c>
      <c r="D696" s="92" t="s">
        <v>124</v>
      </c>
      <c r="E696" s="92" t="s">
        <v>447</v>
      </c>
      <c r="F696" s="95">
        <v>36367.760000000002</v>
      </c>
      <c r="G696" s="92" t="s">
        <v>122</v>
      </c>
      <c r="H696" s="95">
        <v>36400</v>
      </c>
      <c r="I696" s="94" t="s">
        <v>62</v>
      </c>
      <c r="J696" s="103" t="s">
        <v>6</v>
      </c>
      <c r="K696" s="92" t="s">
        <v>1096</v>
      </c>
      <c r="L696" s="92"/>
      <c r="M696" s="92"/>
      <c r="N696" s="92"/>
    </row>
    <row r="697" spans="1:14" ht="15.75" hidden="1">
      <c r="A697" s="92">
        <v>9416</v>
      </c>
      <c r="B697" s="92"/>
      <c r="C697" s="93">
        <v>2019</v>
      </c>
      <c r="D697" s="92" t="s">
        <v>124</v>
      </c>
      <c r="E697" s="92" t="s">
        <v>447</v>
      </c>
      <c r="F697" s="95">
        <v>21472</v>
      </c>
      <c r="G697" s="92" t="s">
        <v>122</v>
      </c>
      <c r="H697" s="95">
        <v>21760</v>
      </c>
      <c r="I697" s="94" t="s">
        <v>62</v>
      </c>
      <c r="J697" s="103" t="s">
        <v>6</v>
      </c>
      <c r="K697" s="92" t="s">
        <v>1096</v>
      </c>
      <c r="L697" s="92"/>
      <c r="M697" s="92"/>
      <c r="N697" s="92"/>
    </row>
    <row r="698" spans="1:14" ht="15.75" hidden="1">
      <c r="A698" s="92">
        <v>9417</v>
      </c>
      <c r="B698" s="92"/>
      <c r="C698" s="93">
        <v>2019</v>
      </c>
      <c r="D698" s="92" t="s">
        <v>124</v>
      </c>
      <c r="E698" s="92" t="s">
        <v>447</v>
      </c>
      <c r="F698" s="95">
        <v>205953</v>
      </c>
      <c r="G698" s="92" t="s">
        <v>122</v>
      </c>
      <c r="H698" s="95">
        <v>208600</v>
      </c>
      <c r="I698" s="94" t="s">
        <v>62</v>
      </c>
      <c r="J698" s="103" t="s">
        <v>6</v>
      </c>
      <c r="K698" s="92" t="s">
        <v>1096</v>
      </c>
      <c r="L698" s="92"/>
      <c r="M698" s="92"/>
      <c r="N698" s="92"/>
    </row>
    <row r="699" spans="1:14" ht="15.75" hidden="1">
      <c r="A699" s="92">
        <v>9433</v>
      </c>
      <c r="B699" s="92"/>
      <c r="C699" s="93">
        <v>2019</v>
      </c>
      <c r="D699" s="92" t="s">
        <v>124</v>
      </c>
      <c r="E699" s="92" t="s">
        <v>432</v>
      </c>
      <c r="F699" s="95">
        <v>23069.56</v>
      </c>
      <c r="G699" s="92" t="s">
        <v>122</v>
      </c>
      <c r="H699" s="95">
        <v>24750</v>
      </c>
      <c r="I699" s="94" t="s">
        <v>62</v>
      </c>
      <c r="J699" s="103" t="s">
        <v>6</v>
      </c>
      <c r="K699" s="92" t="s">
        <v>1096</v>
      </c>
      <c r="L699" s="92"/>
      <c r="M699" s="92"/>
      <c r="N699" s="92"/>
    </row>
    <row r="700" spans="1:14" ht="15.75" hidden="1">
      <c r="A700" s="92">
        <v>9436</v>
      </c>
      <c r="B700" s="92"/>
      <c r="C700" s="93">
        <v>2019</v>
      </c>
      <c r="D700" s="92" t="s">
        <v>136</v>
      </c>
      <c r="E700" s="92" t="s">
        <v>448</v>
      </c>
      <c r="F700" s="95">
        <v>79860</v>
      </c>
      <c r="G700" s="92" t="s">
        <v>119</v>
      </c>
      <c r="H700" s="95">
        <v>91666.03</v>
      </c>
      <c r="I700" s="94" t="s">
        <v>81</v>
      </c>
      <c r="J700" s="103" t="s">
        <v>2</v>
      </c>
      <c r="K700" s="92" t="s">
        <v>1096</v>
      </c>
      <c r="L700" s="92"/>
      <c r="M700" s="92"/>
      <c r="N700" s="92"/>
    </row>
    <row r="701" spans="1:14" ht="15.75">
      <c r="A701" s="92">
        <v>9437</v>
      </c>
      <c r="B701" s="92"/>
      <c r="C701" s="93">
        <v>2019</v>
      </c>
      <c r="D701" s="92" t="s">
        <v>120</v>
      </c>
      <c r="E701" s="92" t="s">
        <v>449</v>
      </c>
      <c r="F701" s="95">
        <v>1736.29</v>
      </c>
      <c r="G701" s="92" t="s">
        <v>119</v>
      </c>
      <c r="H701" s="95">
        <v>3182.8</v>
      </c>
      <c r="I701" s="94" t="s">
        <v>84</v>
      </c>
      <c r="J701" s="103" t="s">
        <v>2</v>
      </c>
      <c r="K701" s="92" t="s">
        <v>69</v>
      </c>
      <c r="L701" s="92"/>
      <c r="M701" s="92"/>
      <c r="N701" s="92"/>
    </row>
    <row r="702" spans="1:14" ht="15.75" hidden="1">
      <c r="A702" s="92">
        <v>9439</v>
      </c>
      <c r="B702" s="92"/>
      <c r="C702" s="93">
        <v>2019</v>
      </c>
      <c r="D702" s="92" t="s">
        <v>124</v>
      </c>
      <c r="E702" s="92" t="s">
        <v>450</v>
      </c>
      <c r="F702" s="95">
        <v>78408</v>
      </c>
      <c r="G702" s="92" t="s">
        <v>119</v>
      </c>
      <c r="H702" s="95">
        <v>78408</v>
      </c>
      <c r="I702" s="94" t="s">
        <v>62</v>
      </c>
      <c r="J702" s="103" t="s">
        <v>6</v>
      </c>
      <c r="K702" s="92" t="s">
        <v>63</v>
      </c>
      <c r="L702" s="92" t="s">
        <v>64</v>
      </c>
      <c r="M702" s="92"/>
      <c r="N702" s="92" t="s">
        <v>95</v>
      </c>
    </row>
    <row r="703" spans="1:14" ht="15.75">
      <c r="A703" s="92">
        <v>9449</v>
      </c>
      <c r="B703" s="92"/>
      <c r="C703" s="93">
        <v>2019</v>
      </c>
      <c r="D703" s="92" t="s">
        <v>203</v>
      </c>
      <c r="E703" s="92" t="s">
        <v>451</v>
      </c>
      <c r="F703" s="95">
        <v>2294.16</v>
      </c>
      <c r="G703" s="92" t="s">
        <v>119</v>
      </c>
      <c r="H703" s="95">
        <v>5720.88</v>
      </c>
      <c r="I703" s="94" t="s">
        <v>70</v>
      </c>
      <c r="J703" s="103" t="s">
        <v>2</v>
      </c>
      <c r="K703" s="92" t="s">
        <v>69</v>
      </c>
      <c r="L703" s="92"/>
      <c r="M703" s="92"/>
      <c r="N703" s="92"/>
    </row>
    <row r="704" spans="1:14" ht="15.75">
      <c r="A704" s="92">
        <v>9452</v>
      </c>
      <c r="B704" s="92"/>
      <c r="C704" s="93">
        <v>2019</v>
      </c>
      <c r="D704" s="92" t="s">
        <v>203</v>
      </c>
      <c r="E704" s="92" t="s">
        <v>452</v>
      </c>
      <c r="F704" s="95">
        <v>2089.5500000000002</v>
      </c>
      <c r="G704" s="92" t="s">
        <v>119</v>
      </c>
      <c r="H704" s="95">
        <v>21705.95</v>
      </c>
      <c r="I704" s="94" t="s">
        <v>70</v>
      </c>
      <c r="J704" s="103" t="s">
        <v>2</v>
      </c>
      <c r="K704" s="92" t="s">
        <v>69</v>
      </c>
      <c r="L704" s="92"/>
      <c r="M704" s="92"/>
      <c r="N704" s="92"/>
    </row>
    <row r="705" spans="1:14" ht="15.75" hidden="1">
      <c r="A705" s="92">
        <v>9540</v>
      </c>
      <c r="B705" s="92"/>
      <c r="C705" s="93">
        <v>2019</v>
      </c>
      <c r="D705" s="92" t="s">
        <v>124</v>
      </c>
      <c r="E705" s="92" t="s">
        <v>453</v>
      </c>
      <c r="F705" s="95">
        <v>45738</v>
      </c>
      <c r="G705" s="92" t="s">
        <v>122</v>
      </c>
      <c r="H705" s="95">
        <v>45900</v>
      </c>
      <c r="I705" s="94" t="s">
        <v>62</v>
      </c>
      <c r="J705" s="103" t="s">
        <v>6</v>
      </c>
      <c r="K705" s="92" t="s">
        <v>89</v>
      </c>
      <c r="L705" s="92"/>
      <c r="M705" s="92"/>
      <c r="N705" s="92"/>
    </row>
    <row r="706" spans="1:14" ht="15.75">
      <c r="A706" s="92">
        <v>9567</v>
      </c>
      <c r="B706" s="92"/>
      <c r="C706" s="93">
        <v>2019</v>
      </c>
      <c r="D706" s="92" t="s">
        <v>136</v>
      </c>
      <c r="E706" s="92" t="s">
        <v>454</v>
      </c>
      <c r="F706" s="95">
        <v>50000</v>
      </c>
      <c r="G706" s="92" t="s">
        <v>122</v>
      </c>
      <c r="H706" s="95">
        <v>50000</v>
      </c>
      <c r="I706" s="94" t="s">
        <v>81</v>
      </c>
      <c r="J706" s="103" t="s">
        <v>2</v>
      </c>
      <c r="K706" s="92" t="s">
        <v>69</v>
      </c>
      <c r="L706" s="92"/>
      <c r="M706" s="92"/>
      <c r="N706" s="92"/>
    </row>
    <row r="707" spans="1:14" ht="15.75">
      <c r="A707" s="92">
        <v>9574</v>
      </c>
      <c r="B707" s="92"/>
      <c r="C707" s="93">
        <v>2019</v>
      </c>
      <c r="D707" s="92" t="s">
        <v>203</v>
      </c>
      <c r="E707" s="92" t="s">
        <v>455</v>
      </c>
      <c r="F707" s="95">
        <v>245.02</v>
      </c>
      <c r="G707" s="92" t="s">
        <v>119</v>
      </c>
      <c r="H707" s="95">
        <v>1916.4</v>
      </c>
      <c r="I707" s="94" t="s">
        <v>70</v>
      </c>
      <c r="J707" s="103" t="s">
        <v>2</v>
      </c>
      <c r="K707" s="92" t="s">
        <v>69</v>
      </c>
      <c r="L707" s="92"/>
      <c r="M707" s="92"/>
      <c r="N707" s="92"/>
    </row>
    <row r="708" spans="1:14" ht="15.75" hidden="1">
      <c r="A708" s="92">
        <v>9586</v>
      </c>
      <c r="B708" s="92"/>
      <c r="C708" s="93">
        <v>2019</v>
      </c>
      <c r="D708" s="92" t="s">
        <v>124</v>
      </c>
      <c r="E708" s="92" t="s">
        <v>456</v>
      </c>
      <c r="F708" s="95">
        <v>52272</v>
      </c>
      <c r="G708" s="92" t="s">
        <v>119</v>
      </c>
      <c r="H708" s="95">
        <v>52272</v>
      </c>
      <c r="I708" s="94" t="s">
        <v>62</v>
      </c>
      <c r="J708" s="103" t="s">
        <v>6</v>
      </c>
      <c r="K708" s="92" t="s">
        <v>63</v>
      </c>
      <c r="L708" s="92" t="s">
        <v>64</v>
      </c>
      <c r="M708" s="92"/>
      <c r="N708" s="92" t="s">
        <v>95</v>
      </c>
    </row>
    <row r="709" spans="1:14" ht="15.75" hidden="1">
      <c r="A709" s="92">
        <v>9588</v>
      </c>
      <c r="B709" s="92"/>
      <c r="C709" s="93">
        <v>2019</v>
      </c>
      <c r="D709" s="92" t="s">
        <v>124</v>
      </c>
      <c r="E709" s="92" t="s">
        <v>457</v>
      </c>
      <c r="F709" s="95">
        <v>126520.98</v>
      </c>
      <c r="G709" s="92" t="s">
        <v>122</v>
      </c>
      <c r="H709" s="95">
        <v>126520.98</v>
      </c>
      <c r="I709" s="94" t="s">
        <v>62</v>
      </c>
      <c r="J709" s="103" t="s">
        <v>6</v>
      </c>
      <c r="K709" s="92" t="s">
        <v>63</v>
      </c>
      <c r="L709" s="92" t="s">
        <v>458</v>
      </c>
      <c r="M709" s="92"/>
      <c r="N709" s="92" t="s">
        <v>459</v>
      </c>
    </row>
    <row r="710" spans="1:14" ht="15.75" hidden="1">
      <c r="A710" s="92">
        <v>9589</v>
      </c>
      <c r="B710" s="92"/>
      <c r="C710" s="93">
        <v>2019</v>
      </c>
      <c r="D710" s="92" t="s">
        <v>117</v>
      </c>
      <c r="E710" s="92" t="s">
        <v>460</v>
      </c>
      <c r="F710" s="95">
        <v>562769.79</v>
      </c>
      <c r="G710" s="92" t="s">
        <v>156</v>
      </c>
      <c r="H710" s="95">
        <v>749467.95</v>
      </c>
      <c r="I710" s="94" t="s">
        <v>65</v>
      </c>
      <c r="J710" s="103" t="s">
        <v>2</v>
      </c>
      <c r="K710" s="92" t="s">
        <v>89</v>
      </c>
      <c r="L710" s="92"/>
      <c r="M710" s="92"/>
      <c r="N710" s="92"/>
    </row>
    <row r="711" spans="1:14" ht="15.75" hidden="1">
      <c r="A711" s="92">
        <v>9592</v>
      </c>
      <c r="B711" s="92"/>
      <c r="C711" s="93">
        <v>2019</v>
      </c>
      <c r="D711" s="92" t="s">
        <v>124</v>
      </c>
      <c r="E711" s="92" t="s">
        <v>461</v>
      </c>
      <c r="F711" s="95">
        <v>47371.51</v>
      </c>
      <c r="G711" s="92" t="s">
        <v>122</v>
      </c>
      <c r="H711" s="95">
        <v>47371.51</v>
      </c>
      <c r="I711" s="94" t="s">
        <v>62</v>
      </c>
      <c r="J711" s="103" t="s">
        <v>6</v>
      </c>
      <c r="K711" s="92" t="s">
        <v>63</v>
      </c>
      <c r="L711" s="92" t="s">
        <v>458</v>
      </c>
      <c r="M711" s="92"/>
      <c r="N711" s="92" t="s">
        <v>459</v>
      </c>
    </row>
    <row r="712" spans="1:14" ht="15.75" hidden="1">
      <c r="A712" s="92">
        <v>9786</v>
      </c>
      <c r="B712" s="92"/>
      <c r="C712" s="93">
        <v>2019</v>
      </c>
      <c r="D712" s="92" t="s">
        <v>124</v>
      </c>
      <c r="E712" s="92" t="s">
        <v>462</v>
      </c>
      <c r="F712" s="95">
        <v>30934.639999999999</v>
      </c>
      <c r="G712" s="92" t="s">
        <v>119</v>
      </c>
      <c r="H712" s="95">
        <v>30934.639999999999</v>
      </c>
      <c r="I712" s="94" t="s">
        <v>62</v>
      </c>
      <c r="J712" s="103" t="s">
        <v>6</v>
      </c>
      <c r="K712" s="92" t="s">
        <v>63</v>
      </c>
      <c r="L712" s="92" t="s">
        <v>64</v>
      </c>
      <c r="M712" s="92"/>
      <c r="N712" s="92" t="s">
        <v>95</v>
      </c>
    </row>
    <row r="713" spans="1:14" ht="15.75" hidden="1">
      <c r="A713" s="92">
        <v>9787</v>
      </c>
      <c r="B713" s="92"/>
      <c r="C713" s="93">
        <v>2019</v>
      </c>
      <c r="D713" s="92" t="s">
        <v>117</v>
      </c>
      <c r="E713" s="92" t="s">
        <v>463</v>
      </c>
      <c r="F713" s="95">
        <v>445128.19</v>
      </c>
      <c r="G713" s="92" t="s">
        <v>156</v>
      </c>
      <c r="H713" s="95">
        <v>532195.35</v>
      </c>
      <c r="I713" s="94" t="s">
        <v>65</v>
      </c>
      <c r="J713" s="103" t="s">
        <v>2</v>
      </c>
      <c r="K713" s="92" t="s">
        <v>89</v>
      </c>
      <c r="L713" s="92"/>
      <c r="M713" s="92"/>
      <c r="N713" s="92"/>
    </row>
    <row r="714" spans="1:14" ht="15.75">
      <c r="A714" s="92">
        <v>9796</v>
      </c>
      <c r="B714" s="92"/>
      <c r="C714" s="93">
        <v>2019</v>
      </c>
      <c r="D714" s="92" t="s">
        <v>203</v>
      </c>
      <c r="E714" s="92" t="s">
        <v>464</v>
      </c>
      <c r="F714" s="95">
        <v>1509.18</v>
      </c>
      <c r="G714" s="92" t="s">
        <v>119</v>
      </c>
      <c r="H714" s="95">
        <v>6685.73</v>
      </c>
      <c r="I714" s="94" t="s">
        <v>70</v>
      </c>
      <c r="J714" s="103" t="s">
        <v>2</v>
      </c>
      <c r="K714" s="92" t="s">
        <v>69</v>
      </c>
      <c r="L714" s="92"/>
      <c r="M714" s="92"/>
      <c r="N714" s="92"/>
    </row>
    <row r="715" spans="1:14" ht="15.75" hidden="1">
      <c r="A715" s="92">
        <v>9810</v>
      </c>
      <c r="B715" s="92"/>
      <c r="C715" s="93">
        <v>2019</v>
      </c>
      <c r="D715" s="92" t="s">
        <v>117</v>
      </c>
      <c r="E715" s="92" t="s">
        <v>465</v>
      </c>
      <c r="F715" s="95">
        <v>68500</v>
      </c>
      <c r="G715" s="92" t="s">
        <v>156</v>
      </c>
      <c r="H715" s="95">
        <v>68907.460000000006</v>
      </c>
      <c r="I715" s="94" t="s">
        <v>65</v>
      </c>
      <c r="J715" s="103" t="s">
        <v>2</v>
      </c>
      <c r="K715" s="92" t="s">
        <v>63</v>
      </c>
      <c r="L715" s="92" t="s">
        <v>64</v>
      </c>
      <c r="M715" s="92"/>
      <c r="N715" s="92" t="s">
        <v>90</v>
      </c>
    </row>
    <row r="716" spans="1:14" ht="15.75" hidden="1">
      <c r="A716" s="92">
        <v>9818</v>
      </c>
      <c r="B716" s="92"/>
      <c r="C716" s="93">
        <v>2019</v>
      </c>
      <c r="D716" s="92" t="s">
        <v>124</v>
      </c>
      <c r="E716" s="92" t="s">
        <v>466</v>
      </c>
      <c r="F716" s="95">
        <v>19837.740000000002</v>
      </c>
      <c r="G716" s="92" t="s">
        <v>122</v>
      </c>
      <c r="H716" s="95">
        <v>26310.01</v>
      </c>
      <c r="I716" s="94" t="s">
        <v>62</v>
      </c>
      <c r="J716" s="103" t="s">
        <v>6</v>
      </c>
      <c r="K716" s="92" t="s">
        <v>1096</v>
      </c>
      <c r="L716" s="92"/>
      <c r="M716" s="92"/>
      <c r="N716" s="92"/>
    </row>
    <row r="717" spans="1:14" ht="15.75" hidden="1">
      <c r="A717" s="92">
        <v>9819</v>
      </c>
      <c r="B717" s="92"/>
      <c r="C717" s="93">
        <v>2019</v>
      </c>
      <c r="D717" s="92" t="s">
        <v>124</v>
      </c>
      <c r="E717" s="92" t="s">
        <v>466</v>
      </c>
      <c r="F717" s="95">
        <v>124620.31</v>
      </c>
      <c r="G717" s="92" t="s">
        <v>122</v>
      </c>
      <c r="H717" s="95">
        <v>148876.84</v>
      </c>
      <c r="I717" s="94" t="s">
        <v>62</v>
      </c>
      <c r="J717" s="103" t="s">
        <v>6</v>
      </c>
      <c r="K717" s="92" t="s">
        <v>1096</v>
      </c>
      <c r="L717" s="92"/>
      <c r="M717" s="92"/>
      <c r="N717" s="92"/>
    </row>
    <row r="718" spans="1:14" ht="15.75">
      <c r="A718" s="92">
        <v>9856</v>
      </c>
      <c r="B718" s="92"/>
      <c r="C718" s="93">
        <v>2019</v>
      </c>
      <c r="D718" s="92" t="s">
        <v>117</v>
      </c>
      <c r="E718" s="92" t="s">
        <v>467</v>
      </c>
      <c r="F718" s="95">
        <v>214155.5</v>
      </c>
      <c r="G718" s="92" t="s">
        <v>119</v>
      </c>
      <c r="H718" s="95">
        <v>374925.57</v>
      </c>
      <c r="I718" s="94" t="s">
        <v>65</v>
      </c>
      <c r="J718" s="103" t="s">
        <v>2</v>
      </c>
      <c r="K718" s="92" t="s">
        <v>69</v>
      </c>
      <c r="L718" s="92"/>
      <c r="M718" s="92"/>
      <c r="N718" s="92"/>
    </row>
    <row r="719" spans="1:14" ht="15.75">
      <c r="A719" s="92">
        <v>9872</v>
      </c>
      <c r="B719" s="92"/>
      <c r="C719" s="93">
        <v>2019</v>
      </c>
      <c r="D719" s="92" t="s">
        <v>136</v>
      </c>
      <c r="E719" s="92" t="s">
        <v>468</v>
      </c>
      <c r="F719" s="95">
        <v>10000</v>
      </c>
      <c r="G719" s="92" t="s">
        <v>122</v>
      </c>
      <c r="H719" s="95">
        <v>10000</v>
      </c>
      <c r="I719" s="94" t="s">
        <v>81</v>
      </c>
      <c r="J719" s="103" t="s">
        <v>2</v>
      </c>
      <c r="K719" s="92" t="s">
        <v>69</v>
      </c>
      <c r="L719" s="92"/>
      <c r="M719" s="92"/>
      <c r="N719" s="92"/>
    </row>
    <row r="720" spans="1:14" ht="15.75" hidden="1">
      <c r="A720" s="92">
        <v>9878</v>
      </c>
      <c r="B720" s="92"/>
      <c r="C720" s="93">
        <v>2019</v>
      </c>
      <c r="D720" s="92" t="s">
        <v>124</v>
      </c>
      <c r="E720" s="92" t="s">
        <v>469</v>
      </c>
      <c r="F720" s="95">
        <v>106480</v>
      </c>
      <c r="G720" s="92" t="s">
        <v>122</v>
      </c>
      <c r="H720" s="95">
        <v>106876</v>
      </c>
      <c r="I720" s="94" t="s">
        <v>62</v>
      </c>
      <c r="J720" s="103" t="s">
        <v>6</v>
      </c>
      <c r="K720" s="92" t="s">
        <v>89</v>
      </c>
      <c r="L720" s="92"/>
      <c r="M720" s="92"/>
      <c r="N720" s="92"/>
    </row>
    <row r="721" spans="1:14" ht="15.75">
      <c r="A721" s="92">
        <v>9930</v>
      </c>
      <c r="B721" s="92"/>
      <c r="C721" s="93">
        <v>2019</v>
      </c>
      <c r="D721" s="92" t="s">
        <v>203</v>
      </c>
      <c r="E721" s="92" t="s">
        <v>470</v>
      </c>
      <c r="F721" s="95">
        <v>2867.7</v>
      </c>
      <c r="G721" s="92" t="s">
        <v>119</v>
      </c>
      <c r="H721" s="95">
        <v>7151.09</v>
      </c>
      <c r="I721" s="94" t="s">
        <v>70</v>
      </c>
      <c r="J721" s="103" t="s">
        <v>2</v>
      </c>
      <c r="K721" s="92" t="s">
        <v>69</v>
      </c>
      <c r="L721" s="92"/>
      <c r="M721" s="92"/>
      <c r="N721" s="92"/>
    </row>
    <row r="722" spans="1:14" ht="15.75" hidden="1">
      <c r="A722" s="92">
        <v>9969</v>
      </c>
      <c r="B722" s="92"/>
      <c r="C722" s="93">
        <v>2019</v>
      </c>
      <c r="D722" s="92" t="s">
        <v>124</v>
      </c>
      <c r="E722" s="92" t="s">
        <v>471</v>
      </c>
      <c r="F722" s="95">
        <v>3630</v>
      </c>
      <c r="G722" s="92" t="s">
        <v>119</v>
      </c>
      <c r="H722" s="95">
        <v>3630</v>
      </c>
      <c r="I722" s="94" t="s">
        <v>62</v>
      </c>
      <c r="J722" s="103" t="s">
        <v>6</v>
      </c>
      <c r="K722" s="92" t="s">
        <v>63</v>
      </c>
      <c r="L722" s="92" t="s">
        <v>64</v>
      </c>
      <c r="M722" s="92"/>
      <c r="N722" s="92" t="s">
        <v>95</v>
      </c>
    </row>
    <row r="723" spans="1:14" ht="15.75" hidden="1">
      <c r="A723" s="92">
        <v>10006</v>
      </c>
      <c r="B723" s="92"/>
      <c r="C723" s="93">
        <v>2019</v>
      </c>
      <c r="D723" s="92" t="s">
        <v>124</v>
      </c>
      <c r="E723" s="92" t="s">
        <v>472</v>
      </c>
      <c r="F723" s="95">
        <v>79402.789999999994</v>
      </c>
      <c r="G723" s="92" t="s">
        <v>119</v>
      </c>
      <c r="H723" s="95">
        <v>79402.789999999994</v>
      </c>
      <c r="I723" s="94" t="s">
        <v>62</v>
      </c>
      <c r="J723" s="103" t="s">
        <v>6</v>
      </c>
      <c r="K723" s="92" t="s">
        <v>63</v>
      </c>
      <c r="L723" s="92" t="s">
        <v>64</v>
      </c>
      <c r="M723" s="92"/>
      <c r="N723" s="92" t="s">
        <v>95</v>
      </c>
    </row>
    <row r="724" spans="1:14" ht="15.75" hidden="1">
      <c r="A724" s="92">
        <v>10035</v>
      </c>
      <c r="B724" s="92"/>
      <c r="C724" s="93">
        <v>2019</v>
      </c>
      <c r="D724" s="92" t="s">
        <v>124</v>
      </c>
      <c r="E724" s="92" t="s">
        <v>473</v>
      </c>
      <c r="F724" s="95">
        <v>10441.32</v>
      </c>
      <c r="G724" s="92" t="s">
        <v>122</v>
      </c>
      <c r="H724" s="95">
        <v>10441.32</v>
      </c>
      <c r="I724" s="94" t="s">
        <v>62</v>
      </c>
      <c r="J724" s="103" t="s">
        <v>6</v>
      </c>
      <c r="K724" s="92" t="s">
        <v>63</v>
      </c>
      <c r="L724" s="92" t="s">
        <v>64</v>
      </c>
      <c r="M724" s="92"/>
      <c r="N724" s="92" t="s">
        <v>95</v>
      </c>
    </row>
    <row r="725" spans="1:14" ht="15.75" hidden="1">
      <c r="A725" s="92">
        <v>10036</v>
      </c>
      <c r="B725" s="92"/>
      <c r="C725" s="93">
        <v>2019</v>
      </c>
      <c r="D725" s="92" t="s">
        <v>124</v>
      </c>
      <c r="E725" s="92" t="s">
        <v>473</v>
      </c>
      <c r="F725" s="95">
        <v>81726.81</v>
      </c>
      <c r="G725" s="92" t="s">
        <v>122</v>
      </c>
      <c r="H725" s="95">
        <v>81726.83</v>
      </c>
      <c r="I725" s="94" t="s">
        <v>62</v>
      </c>
      <c r="J725" s="103" t="s">
        <v>6</v>
      </c>
      <c r="K725" s="92" t="s">
        <v>63</v>
      </c>
      <c r="L725" s="92" t="s">
        <v>64</v>
      </c>
      <c r="M725" s="92"/>
      <c r="N725" s="92" t="s">
        <v>95</v>
      </c>
    </row>
    <row r="726" spans="1:14" ht="15.75" hidden="1">
      <c r="A726" s="92">
        <v>10057</v>
      </c>
      <c r="B726" s="92"/>
      <c r="C726" s="93">
        <v>2019</v>
      </c>
      <c r="D726" s="92" t="s">
        <v>124</v>
      </c>
      <c r="E726" s="92" t="s">
        <v>473</v>
      </c>
      <c r="F726" s="95">
        <v>10349.89</v>
      </c>
      <c r="G726" s="92" t="s">
        <v>122</v>
      </c>
      <c r="H726" s="95">
        <v>10364.780000000001</v>
      </c>
      <c r="I726" s="94" t="s">
        <v>62</v>
      </c>
      <c r="J726" s="103" t="s">
        <v>6</v>
      </c>
      <c r="K726" s="92" t="s">
        <v>63</v>
      </c>
      <c r="L726" s="92" t="s">
        <v>64</v>
      </c>
      <c r="M726" s="92"/>
      <c r="N726" s="92" t="s">
        <v>95</v>
      </c>
    </row>
    <row r="727" spans="1:14" ht="15.75" hidden="1">
      <c r="A727" s="92">
        <v>10058</v>
      </c>
      <c r="B727" s="92"/>
      <c r="C727" s="93">
        <v>2019</v>
      </c>
      <c r="D727" s="92" t="s">
        <v>124</v>
      </c>
      <c r="E727" s="92" t="s">
        <v>473</v>
      </c>
      <c r="F727" s="95">
        <v>18621.900000000001</v>
      </c>
      <c r="G727" s="92" t="s">
        <v>122</v>
      </c>
      <c r="H727" s="95">
        <v>18627</v>
      </c>
      <c r="I727" s="94" t="s">
        <v>62</v>
      </c>
      <c r="J727" s="103" t="s">
        <v>6</v>
      </c>
      <c r="K727" s="92" t="s">
        <v>63</v>
      </c>
      <c r="L727" s="92" t="s">
        <v>64</v>
      </c>
      <c r="M727" s="92"/>
      <c r="N727" s="92" t="s">
        <v>95</v>
      </c>
    </row>
    <row r="728" spans="1:14" ht="15.75" hidden="1">
      <c r="A728" s="92">
        <v>10061</v>
      </c>
      <c r="B728" s="92"/>
      <c r="C728" s="93">
        <v>2019</v>
      </c>
      <c r="D728" s="92" t="s">
        <v>124</v>
      </c>
      <c r="E728" s="92" t="s">
        <v>473</v>
      </c>
      <c r="F728" s="95">
        <v>6872.02</v>
      </c>
      <c r="G728" s="92" t="s">
        <v>122</v>
      </c>
      <c r="H728" s="95">
        <v>6874.57</v>
      </c>
      <c r="I728" s="94" t="s">
        <v>62</v>
      </c>
      <c r="J728" s="103" t="s">
        <v>6</v>
      </c>
      <c r="K728" s="92" t="s">
        <v>63</v>
      </c>
      <c r="L728" s="92" t="s">
        <v>64</v>
      </c>
      <c r="M728" s="92"/>
      <c r="N728" s="92" t="s">
        <v>95</v>
      </c>
    </row>
    <row r="729" spans="1:14" ht="15.75" hidden="1">
      <c r="A729" s="92">
        <v>10062</v>
      </c>
      <c r="B729" s="92"/>
      <c r="C729" s="93">
        <v>2019</v>
      </c>
      <c r="D729" s="92" t="s">
        <v>124</v>
      </c>
      <c r="E729" s="92" t="s">
        <v>473</v>
      </c>
      <c r="F729" s="95">
        <v>2308.6799999999998</v>
      </c>
      <c r="G729" s="92" t="s">
        <v>122</v>
      </c>
      <c r="H729" s="95">
        <v>2310.2800000000002</v>
      </c>
      <c r="I729" s="94" t="s">
        <v>62</v>
      </c>
      <c r="J729" s="103" t="s">
        <v>6</v>
      </c>
      <c r="K729" s="92" t="s">
        <v>63</v>
      </c>
      <c r="L729" s="92" t="s">
        <v>64</v>
      </c>
      <c r="M729" s="92"/>
      <c r="N729" s="92" t="s">
        <v>95</v>
      </c>
    </row>
    <row r="730" spans="1:14" ht="15.75">
      <c r="A730" s="92">
        <v>10144</v>
      </c>
      <c r="B730" s="92"/>
      <c r="C730" s="93">
        <v>2019</v>
      </c>
      <c r="D730" s="92" t="s">
        <v>117</v>
      </c>
      <c r="E730" s="92" t="s">
        <v>474</v>
      </c>
      <c r="F730" s="95">
        <v>135372.68</v>
      </c>
      <c r="G730" s="92" t="s">
        <v>119</v>
      </c>
      <c r="H730" s="95">
        <v>262190.83</v>
      </c>
      <c r="I730" s="94" t="s">
        <v>65</v>
      </c>
      <c r="J730" s="103" t="s">
        <v>2</v>
      </c>
      <c r="K730" s="92" t="s">
        <v>69</v>
      </c>
      <c r="L730" s="92"/>
      <c r="M730" s="92"/>
      <c r="N730" s="92"/>
    </row>
    <row r="731" spans="1:14" ht="15.75">
      <c r="A731" s="92">
        <v>10146</v>
      </c>
      <c r="B731" s="92"/>
      <c r="C731" s="93">
        <v>2019</v>
      </c>
      <c r="D731" s="92" t="s">
        <v>120</v>
      </c>
      <c r="E731" s="92" t="s">
        <v>475</v>
      </c>
      <c r="F731" s="95">
        <v>108000</v>
      </c>
      <c r="G731" s="92" t="s">
        <v>122</v>
      </c>
      <c r="H731" s="95">
        <v>108000</v>
      </c>
      <c r="I731" s="94" t="s">
        <v>84</v>
      </c>
      <c r="J731" s="103" t="s">
        <v>2</v>
      </c>
      <c r="K731" s="92" t="s">
        <v>69</v>
      </c>
      <c r="L731" s="92"/>
      <c r="M731" s="92"/>
      <c r="N731" s="92"/>
    </row>
    <row r="732" spans="1:14" ht="15.75">
      <c r="A732" s="92">
        <v>10149</v>
      </c>
      <c r="B732" s="92"/>
      <c r="C732" s="93">
        <v>2019</v>
      </c>
      <c r="D732" s="92" t="s">
        <v>391</v>
      </c>
      <c r="E732" s="92" t="s">
        <v>476</v>
      </c>
      <c r="F732" s="95">
        <v>36000</v>
      </c>
      <c r="G732" s="92" t="s">
        <v>122</v>
      </c>
      <c r="H732" s="95">
        <v>36000</v>
      </c>
      <c r="I732" s="94" t="s">
        <v>80</v>
      </c>
      <c r="J732" s="103" t="s">
        <v>6</v>
      </c>
      <c r="K732" s="92" t="s">
        <v>69</v>
      </c>
      <c r="L732" s="92"/>
      <c r="M732" s="92"/>
      <c r="N732" s="92"/>
    </row>
    <row r="733" spans="1:14" ht="15.75" hidden="1">
      <c r="A733" s="92">
        <v>10160</v>
      </c>
      <c r="B733" s="92"/>
      <c r="C733" s="93">
        <v>2019</v>
      </c>
      <c r="D733" s="92" t="s">
        <v>136</v>
      </c>
      <c r="E733" s="92" t="s">
        <v>477</v>
      </c>
      <c r="F733" s="95">
        <v>53014.1</v>
      </c>
      <c r="G733" s="92" t="s">
        <v>122</v>
      </c>
      <c r="H733" s="95">
        <v>66216.210000000006</v>
      </c>
      <c r="I733" s="94" t="s">
        <v>81</v>
      </c>
      <c r="J733" s="103" t="s">
        <v>2</v>
      </c>
      <c r="K733" s="92" t="s">
        <v>1096</v>
      </c>
      <c r="L733" s="92"/>
      <c r="M733" s="92"/>
      <c r="N733" s="92"/>
    </row>
    <row r="734" spans="1:14" ht="15.75" hidden="1">
      <c r="A734" s="92">
        <v>10161</v>
      </c>
      <c r="B734" s="92"/>
      <c r="C734" s="93">
        <v>2019</v>
      </c>
      <c r="D734" s="92" t="s">
        <v>136</v>
      </c>
      <c r="E734" s="92" t="s">
        <v>477</v>
      </c>
      <c r="F734" s="95">
        <v>31559.84</v>
      </c>
      <c r="G734" s="92" t="s">
        <v>122</v>
      </c>
      <c r="H734" s="95">
        <v>38073.29</v>
      </c>
      <c r="I734" s="94" t="s">
        <v>81</v>
      </c>
      <c r="J734" s="103" t="s">
        <v>2</v>
      </c>
      <c r="K734" s="92" t="s">
        <v>1096</v>
      </c>
      <c r="L734" s="92"/>
      <c r="M734" s="92"/>
      <c r="N734" s="92"/>
    </row>
    <row r="735" spans="1:14" ht="15.75">
      <c r="A735" s="92">
        <v>10165</v>
      </c>
      <c r="B735" s="92"/>
      <c r="C735" s="93">
        <v>2019</v>
      </c>
      <c r="D735" s="92" t="s">
        <v>120</v>
      </c>
      <c r="E735" s="92" t="s">
        <v>475</v>
      </c>
      <c r="F735" s="95">
        <v>108000</v>
      </c>
      <c r="G735" s="92" t="s">
        <v>122</v>
      </c>
      <c r="H735" s="95">
        <v>108000</v>
      </c>
      <c r="I735" s="94" t="s">
        <v>84</v>
      </c>
      <c r="J735" s="103" t="s">
        <v>2</v>
      </c>
      <c r="K735" s="92" t="s">
        <v>69</v>
      </c>
      <c r="L735" s="92"/>
      <c r="M735" s="92"/>
      <c r="N735" s="92"/>
    </row>
    <row r="736" spans="1:14" ht="15.75" hidden="1">
      <c r="A736" s="92">
        <v>10171</v>
      </c>
      <c r="B736" s="92"/>
      <c r="C736" s="93">
        <v>2019</v>
      </c>
      <c r="D736" s="92" t="s">
        <v>117</v>
      </c>
      <c r="E736" s="92" t="s">
        <v>478</v>
      </c>
      <c r="F736" s="95">
        <v>47710</v>
      </c>
      <c r="G736" s="92" t="s">
        <v>119</v>
      </c>
      <c r="H736" s="95">
        <v>74779.929999999993</v>
      </c>
      <c r="I736" s="94" t="s">
        <v>65</v>
      </c>
      <c r="J736" s="103" t="s">
        <v>2</v>
      </c>
      <c r="K736" s="92" t="s">
        <v>89</v>
      </c>
      <c r="L736" s="92"/>
      <c r="M736" s="92"/>
      <c r="N736" s="92"/>
    </row>
    <row r="737" spans="1:14" ht="15.75" hidden="1">
      <c r="A737" s="92">
        <v>10172</v>
      </c>
      <c r="B737" s="92"/>
      <c r="C737" s="93">
        <v>2019</v>
      </c>
      <c r="D737" s="92" t="s">
        <v>117</v>
      </c>
      <c r="E737" s="92" t="s">
        <v>478</v>
      </c>
      <c r="F737" s="95">
        <v>2289.3200000000002</v>
      </c>
      <c r="G737" s="92" t="s">
        <v>119</v>
      </c>
      <c r="H737" s="95">
        <v>3226.66</v>
      </c>
      <c r="I737" s="94" t="s">
        <v>65</v>
      </c>
      <c r="J737" s="103" t="s">
        <v>2</v>
      </c>
      <c r="K737" s="92" t="s">
        <v>89</v>
      </c>
      <c r="L737" s="92"/>
      <c r="M737" s="92"/>
      <c r="N737" s="92"/>
    </row>
    <row r="738" spans="1:14" ht="15.75" hidden="1">
      <c r="A738" s="92">
        <v>10173</v>
      </c>
      <c r="B738" s="92"/>
      <c r="C738" s="93">
        <v>2019</v>
      </c>
      <c r="D738" s="92" t="s">
        <v>117</v>
      </c>
      <c r="E738" s="92" t="s">
        <v>478</v>
      </c>
      <c r="F738" s="95">
        <v>3061.3</v>
      </c>
      <c r="G738" s="92" t="s">
        <v>119</v>
      </c>
      <c r="H738" s="95">
        <v>4487.08</v>
      </c>
      <c r="I738" s="94" t="s">
        <v>65</v>
      </c>
      <c r="J738" s="103" t="s">
        <v>2</v>
      </c>
      <c r="K738" s="92" t="s">
        <v>89</v>
      </c>
      <c r="L738" s="92"/>
      <c r="M738" s="92"/>
      <c r="N738" s="92"/>
    </row>
    <row r="739" spans="1:14" ht="15.75" hidden="1">
      <c r="A739" s="92">
        <v>10174</v>
      </c>
      <c r="B739" s="92"/>
      <c r="C739" s="93">
        <v>2019</v>
      </c>
      <c r="D739" s="92" t="s">
        <v>117</v>
      </c>
      <c r="E739" s="92" t="s">
        <v>478</v>
      </c>
      <c r="F739" s="95">
        <v>47710</v>
      </c>
      <c r="G739" s="92" t="s">
        <v>119</v>
      </c>
      <c r="H739" s="95">
        <v>74779.929999999993</v>
      </c>
      <c r="I739" s="94" t="s">
        <v>65</v>
      </c>
      <c r="J739" s="103" t="s">
        <v>2</v>
      </c>
      <c r="K739" s="92" t="s">
        <v>89</v>
      </c>
      <c r="L739" s="92"/>
      <c r="M739" s="92"/>
      <c r="N739" s="92"/>
    </row>
    <row r="740" spans="1:14" ht="15.75" hidden="1">
      <c r="A740" s="92">
        <v>10182</v>
      </c>
      <c r="B740" s="92"/>
      <c r="C740" s="93">
        <v>2019</v>
      </c>
      <c r="D740" s="92" t="s">
        <v>124</v>
      </c>
      <c r="E740" s="92" t="s">
        <v>479</v>
      </c>
      <c r="F740" s="95">
        <v>113256</v>
      </c>
      <c r="G740" s="92" t="s">
        <v>122</v>
      </c>
      <c r="H740" s="95">
        <v>151920</v>
      </c>
      <c r="I740" s="94" t="s">
        <v>62</v>
      </c>
      <c r="J740" s="103" t="s">
        <v>6</v>
      </c>
      <c r="K740" s="92" t="s">
        <v>1096</v>
      </c>
      <c r="L740" s="92"/>
      <c r="M740" s="92"/>
      <c r="N740" s="92"/>
    </row>
    <row r="741" spans="1:14" ht="15.75" hidden="1">
      <c r="A741" s="92">
        <v>10183</v>
      </c>
      <c r="B741" s="92"/>
      <c r="C741" s="93">
        <v>2019</v>
      </c>
      <c r="D741" s="92" t="s">
        <v>203</v>
      </c>
      <c r="E741" s="92" t="s">
        <v>480</v>
      </c>
      <c r="F741" s="95">
        <v>428171</v>
      </c>
      <c r="G741" s="92" t="s">
        <v>119</v>
      </c>
      <c r="H741" s="95">
        <v>646899.68999999994</v>
      </c>
      <c r="I741" s="94" t="s">
        <v>70</v>
      </c>
      <c r="J741" s="103" t="s">
        <v>2</v>
      </c>
      <c r="K741" s="92" t="s">
        <v>1096</v>
      </c>
      <c r="L741" s="92"/>
      <c r="M741" s="92"/>
      <c r="N741" s="92"/>
    </row>
    <row r="742" spans="1:14" ht="15.75">
      <c r="A742" s="92">
        <v>10238</v>
      </c>
      <c r="B742" s="92"/>
      <c r="C742" s="93">
        <v>2019</v>
      </c>
      <c r="D742" s="92" t="s">
        <v>117</v>
      </c>
      <c r="E742" s="92" t="s">
        <v>481</v>
      </c>
      <c r="F742" s="95">
        <v>32184</v>
      </c>
      <c r="G742" s="92" t="s">
        <v>122</v>
      </c>
      <c r="H742" s="95">
        <v>53099.64</v>
      </c>
      <c r="I742" s="94" t="s">
        <v>65</v>
      </c>
      <c r="J742" s="103" t="s">
        <v>2</v>
      </c>
      <c r="K742" s="92" t="s">
        <v>69</v>
      </c>
      <c r="L742" s="92"/>
      <c r="M742" s="92"/>
      <c r="N742" s="92"/>
    </row>
    <row r="743" spans="1:14" ht="15.75" hidden="1">
      <c r="A743" s="92">
        <v>10260</v>
      </c>
      <c r="B743" s="92"/>
      <c r="C743" s="93">
        <v>2019</v>
      </c>
      <c r="D743" s="92" t="s">
        <v>124</v>
      </c>
      <c r="E743" s="92" t="s">
        <v>482</v>
      </c>
      <c r="F743" s="95">
        <v>5953875.8399999999</v>
      </c>
      <c r="G743" s="92" t="s">
        <v>160</v>
      </c>
      <c r="H743" s="95">
        <v>7258583.2000000002</v>
      </c>
      <c r="I743" s="94" t="s">
        <v>62</v>
      </c>
      <c r="J743" s="103" t="s">
        <v>6</v>
      </c>
      <c r="K743" s="92" t="s">
        <v>1096</v>
      </c>
      <c r="L743" s="92"/>
      <c r="M743" s="92"/>
      <c r="N743" s="92"/>
    </row>
    <row r="744" spans="1:14" ht="15.75" hidden="1">
      <c r="A744" s="92">
        <v>10307</v>
      </c>
      <c r="B744" s="92"/>
      <c r="C744" s="93">
        <v>2019</v>
      </c>
      <c r="D744" s="92" t="s">
        <v>391</v>
      </c>
      <c r="E744" s="92" t="s">
        <v>483</v>
      </c>
      <c r="F744" s="95">
        <v>173503.24</v>
      </c>
      <c r="G744" s="92" t="s">
        <v>122</v>
      </c>
      <c r="H744" s="95">
        <v>175503.24</v>
      </c>
      <c r="I744" s="94" t="s">
        <v>80</v>
      </c>
      <c r="J744" s="103" t="s">
        <v>6</v>
      </c>
      <c r="K744" s="92" t="s">
        <v>63</v>
      </c>
      <c r="L744" s="92" t="s">
        <v>64</v>
      </c>
      <c r="M744" s="92"/>
      <c r="N744" s="92" t="s">
        <v>95</v>
      </c>
    </row>
    <row r="745" spans="1:14" ht="15.75" hidden="1">
      <c r="A745" s="92">
        <v>10322</v>
      </c>
      <c r="B745" s="92"/>
      <c r="C745" s="93">
        <v>2019</v>
      </c>
      <c r="D745" s="92" t="s">
        <v>124</v>
      </c>
      <c r="E745" s="92" t="s">
        <v>484</v>
      </c>
      <c r="F745" s="95">
        <v>73381.66</v>
      </c>
      <c r="G745" s="92" t="s">
        <v>122</v>
      </c>
      <c r="H745" s="95">
        <v>91718</v>
      </c>
      <c r="I745" s="94" t="s">
        <v>62</v>
      </c>
      <c r="J745" s="103" t="s">
        <v>6</v>
      </c>
      <c r="K745" s="92" t="s">
        <v>89</v>
      </c>
      <c r="L745" s="92"/>
      <c r="M745" s="92"/>
      <c r="N745" s="92"/>
    </row>
    <row r="746" spans="1:14" ht="15.75">
      <c r="A746" s="92">
        <v>10862</v>
      </c>
      <c r="B746" s="92"/>
      <c r="C746" s="93">
        <v>2019</v>
      </c>
      <c r="D746" s="92" t="s">
        <v>136</v>
      </c>
      <c r="E746" s="92" t="s">
        <v>485</v>
      </c>
      <c r="F746" s="95">
        <v>42921.88</v>
      </c>
      <c r="G746" s="92" t="s">
        <v>119</v>
      </c>
      <c r="H746" s="95">
        <v>54908.62</v>
      </c>
      <c r="I746" s="94" t="s">
        <v>81</v>
      </c>
      <c r="J746" s="103" t="s">
        <v>2</v>
      </c>
      <c r="K746" s="92" t="s">
        <v>69</v>
      </c>
      <c r="L746" s="92"/>
      <c r="M746" s="92"/>
      <c r="N746" s="92"/>
    </row>
    <row r="747" spans="1:14" ht="15.75" hidden="1">
      <c r="A747" s="92">
        <v>10878</v>
      </c>
      <c r="B747" s="92"/>
      <c r="C747" s="93">
        <v>2019</v>
      </c>
      <c r="D747" s="92" t="s">
        <v>117</v>
      </c>
      <c r="E747" s="92" t="s">
        <v>486</v>
      </c>
      <c r="F747" s="95">
        <v>73689</v>
      </c>
      <c r="G747" s="92" t="s">
        <v>156</v>
      </c>
      <c r="H747" s="95">
        <v>96799.71</v>
      </c>
      <c r="I747" s="94" t="s">
        <v>65</v>
      </c>
      <c r="J747" s="103" t="s">
        <v>2</v>
      </c>
      <c r="K747" s="92" t="s">
        <v>96</v>
      </c>
      <c r="L747" s="92"/>
      <c r="M747" s="92"/>
      <c r="N747" s="92"/>
    </row>
    <row r="748" spans="1:14" ht="15.75" hidden="1">
      <c r="A748" s="92">
        <v>10880</v>
      </c>
      <c r="B748" s="92"/>
      <c r="C748" s="93">
        <v>2019</v>
      </c>
      <c r="D748" s="92" t="s">
        <v>136</v>
      </c>
      <c r="E748" s="92" t="s">
        <v>487</v>
      </c>
      <c r="F748" s="95">
        <v>1411262.97</v>
      </c>
      <c r="G748" s="92" t="s">
        <v>156</v>
      </c>
      <c r="H748" s="95">
        <v>1791170.16</v>
      </c>
      <c r="I748" s="94" t="s">
        <v>81</v>
      </c>
      <c r="J748" s="103" t="s">
        <v>2</v>
      </c>
      <c r="K748" s="92" t="s">
        <v>89</v>
      </c>
      <c r="L748" s="92"/>
      <c r="M748" s="92"/>
      <c r="N748" s="92"/>
    </row>
    <row r="749" spans="1:14" ht="15.75">
      <c r="A749" s="92">
        <v>10893</v>
      </c>
      <c r="B749" s="92"/>
      <c r="C749" s="93">
        <v>2019</v>
      </c>
      <c r="D749" s="92" t="s">
        <v>117</v>
      </c>
      <c r="E749" s="92" t="s">
        <v>488</v>
      </c>
      <c r="F749" s="95">
        <v>32184</v>
      </c>
      <c r="G749" s="92" t="s">
        <v>122</v>
      </c>
      <c r="H749" s="95">
        <v>53099.64</v>
      </c>
      <c r="I749" s="94" t="s">
        <v>65</v>
      </c>
      <c r="J749" s="103" t="s">
        <v>2</v>
      </c>
      <c r="K749" s="92" t="s">
        <v>69</v>
      </c>
      <c r="L749" s="92"/>
      <c r="M749" s="92"/>
      <c r="N749" s="92"/>
    </row>
    <row r="750" spans="1:14" ht="15.75">
      <c r="A750" s="92">
        <v>10914</v>
      </c>
      <c r="B750" s="92"/>
      <c r="C750" s="93">
        <v>2019</v>
      </c>
      <c r="D750" s="92" t="s">
        <v>117</v>
      </c>
      <c r="E750" s="92" t="s">
        <v>489</v>
      </c>
      <c r="F750" s="95">
        <v>10728.28</v>
      </c>
      <c r="G750" s="92" t="s">
        <v>122</v>
      </c>
      <c r="H750" s="95">
        <v>17699.88</v>
      </c>
      <c r="I750" s="94" t="s">
        <v>65</v>
      </c>
      <c r="J750" s="103" t="s">
        <v>2</v>
      </c>
      <c r="K750" s="92" t="s">
        <v>69</v>
      </c>
      <c r="L750" s="92"/>
      <c r="M750" s="92"/>
      <c r="N750" s="92"/>
    </row>
    <row r="751" spans="1:14" ht="15.75" hidden="1">
      <c r="A751" s="92">
        <v>10915</v>
      </c>
      <c r="B751" s="92"/>
      <c r="C751" s="93">
        <v>2019</v>
      </c>
      <c r="D751" s="92" t="s">
        <v>124</v>
      </c>
      <c r="E751" s="92" t="s">
        <v>490</v>
      </c>
      <c r="F751" s="95">
        <v>16649.599999999999</v>
      </c>
      <c r="G751" s="92" t="s">
        <v>119</v>
      </c>
      <c r="H751" s="95">
        <v>16649.599999999999</v>
      </c>
      <c r="I751" s="94" t="s">
        <v>62</v>
      </c>
      <c r="J751" s="103" t="s">
        <v>6</v>
      </c>
      <c r="K751" s="92" t="s">
        <v>63</v>
      </c>
      <c r="L751" s="92" t="s">
        <v>64</v>
      </c>
      <c r="M751" s="92"/>
      <c r="N751" s="92" t="s">
        <v>95</v>
      </c>
    </row>
    <row r="752" spans="1:14" ht="15.75" hidden="1">
      <c r="A752" s="92">
        <v>11311</v>
      </c>
      <c r="B752" s="92"/>
      <c r="C752" s="93">
        <v>2019</v>
      </c>
      <c r="D752" s="92" t="s">
        <v>124</v>
      </c>
      <c r="E752" s="92" t="s">
        <v>491</v>
      </c>
      <c r="F752" s="95">
        <v>101916.49</v>
      </c>
      <c r="G752" s="92" t="s">
        <v>122</v>
      </c>
      <c r="H752" s="95">
        <v>102096.9</v>
      </c>
      <c r="I752" s="94" t="s">
        <v>62</v>
      </c>
      <c r="J752" s="103" t="s">
        <v>6</v>
      </c>
      <c r="K752" s="92" t="s">
        <v>89</v>
      </c>
      <c r="L752" s="92"/>
      <c r="M752" s="92"/>
      <c r="N752" s="92"/>
    </row>
    <row r="753" spans="1:14" ht="15.75">
      <c r="A753" s="92">
        <v>11312</v>
      </c>
      <c r="B753" s="92"/>
      <c r="C753" s="93">
        <v>2019</v>
      </c>
      <c r="D753" s="92" t="s">
        <v>136</v>
      </c>
      <c r="E753" s="92" t="s">
        <v>492</v>
      </c>
      <c r="F753" s="95">
        <v>15429.27</v>
      </c>
      <c r="G753" s="92" t="s">
        <v>119</v>
      </c>
      <c r="H753" s="95">
        <v>51407.91</v>
      </c>
      <c r="I753" s="94" t="s">
        <v>81</v>
      </c>
      <c r="J753" s="103" t="s">
        <v>2</v>
      </c>
      <c r="K753" s="92" t="s">
        <v>69</v>
      </c>
      <c r="L753" s="92"/>
      <c r="M753" s="92"/>
      <c r="N753" s="92"/>
    </row>
    <row r="754" spans="1:14" ht="15.75" hidden="1">
      <c r="A754" s="92">
        <v>11313</v>
      </c>
      <c r="B754" s="92"/>
      <c r="C754" s="93">
        <v>2019</v>
      </c>
      <c r="D754" s="92" t="s">
        <v>124</v>
      </c>
      <c r="E754" s="92" t="s">
        <v>493</v>
      </c>
      <c r="F754" s="95">
        <v>115514.44</v>
      </c>
      <c r="G754" s="92" t="s">
        <v>122</v>
      </c>
      <c r="H754" s="95">
        <v>115514.44</v>
      </c>
      <c r="I754" s="94" t="s">
        <v>62</v>
      </c>
      <c r="J754" s="103" t="s">
        <v>6</v>
      </c>
      <c r="K754" s="92" t="s">
        <v>89</v>
      </c>
      <c r="L754" s="92"/>
      <c r="M754" s="92"/>
      <c r="N754" s="92"/>
    </row>
    <row r="755" spans="1:14" ht="15.75" hidden="1">
      <c r="A755" s="92">
        <v>11314</v>
      </c>
      <c r="B755" s="92"/>
      <c r="C755" s="93">
        <v>2019</v>
      </c>
      <c r="D755" s="92" t="s">
        <v>124</v>
      </c>
      <c r="E755" s="92" t="s">
        <v>494</v>
      </c>
      <c r="F755" s="95">
        <v>19965</v>
      </c>
      <c r="G755" s="92" t="s">
        <v>119</v>
      </c>
      <c r="H755" s="95">
        <v>19965</v>
      </c>
      <c r="I755" s="94" t="s">
        <v>62</v>
      </c>
      <c r="J755" s="103" t="s">
        <v>6</v>
      </c>
      <c r="K755" s="92" t="s">
        <v>63</v>
      </c>
      <c r="L755" s="92" t="s">
        <v>64</v>
      </c>
      <c r="M755" s="92"/>
      <c r="N755" s="92" t="s">
        <v>95</v>
      </c>
    </row>
    <row r="756" spans="1:14" ht="15.75" hidden="1">
      <c r="A756" s="92">
        <v>11329</v>
      </c>
      <c r="B756" s="92"/>
      <c r="C756" s="93">
        <v>2019</v>
      </c>
      <c r="D756" s="92" t="s">
        <v>117</v>
      </c>
      <c r="E756" s="92" t="s">
        <v>495</v>
      </c>
      <c r="F756" s="95">
        <v>56652.22</v>
      </c>
      <c r="G756" s="92" t="s">
        <v>119</v>
      </c>
      <c r="H756" s="95">
        <v>115075.53</v>
      </c>
      <c r="I756" s="94" t="s">
        <v>65</v>
      </c>
      <c r="J756" s="103" t="s">
        <v>2</v>
      </c>
      <c r="K756" s="92" t="s">
        <v>1096</v>
      </c>
      <c r="L756" s="92"/>
      <c r="M756" s="92"/>
      <c r="N756" s="92"/>
    </row>
    <row r="757" spans="1:14" ht="15.75" hidden="1">
      <c r="A757" s="92">
        <v>12531</v>
      </c>
      <c r="B757" s="92"/>
      <c r="C757" s="93">
        <v>2019</v>
      </c>
      <c r="D757" s="92" t="s">
        <v>124</v>
      </c>
      <c r="E757" s="92" t="s">
        <v>496</v>
      </c>
      <c r="F757" s="95">
        <v>35937</v>
      </c>
      <c r="G757" s="92" t="s">
        <v>119</v>
      </c>
      <c r="H757" s="95">
        <v>35937</v>
      </c>
      <c r="I757" s="94" t="s">
        <v>62</v>
      </c>
      <c r="J757" s="103" t="s">
        <v>6</v>
      </c>
      <c r="K757" s="92" t="s">
        <v>89</v>
      </c>
      <c r="L757" s="92"/>
      <c r="M757" s="92"/>
      <c r="N757" s="92"/>
    </row>
    <row r="758" spans="1:14" ht="15.75" hidden="1">
      <c r="A758" s="92">
        <v>12532</v>
      </c>
      <c r="B758" s="92"/>
      <c r="C758" s="93">
        <v>2019</v>
      </c>
      <c r="D758" s="92" t="s">
        <v>124</v>
      </c>
      <c r="E758" s="92" t="s">
        <v>496</v>
      </c>
      <c r="F758" s="95">
        <v>8470</v>
      </c>
      <c r="G758" s="92" t="s">
        <v>119</v>
      </c>
      <c r="H758" s="95">
        <v>8470</v>
      </c>
      <c r="I758" s="94" t="s">
        <v>62</v>
      </c>
      <c r="J758" s="103" t="s">
        <v>6</v>
      </c>
      <c r="K758" s="92" t="s">
        <v>89</v>
      </c>
      <c r="L758" s="92"/>
      <c r="M758" s="92"/>
      <c r="N758" s="92"/>
    </row>
    <row r="759" spans="1:14" ht="15.75" hidden="1">
      <c r="A759" s="92">
        <v>12533</v>
      </c>
      <c r="B759" s="92"/>
      <c r="C759" s="93">
        <v>2019</v>
      </c>
      <c r="D759" s="92" t="s">
        <v>124</v>
      </c>
      <c r="E759" s="92" t="s">
        <v>497</v>
      </c>
      <c r="F759" s="95">
        <v>313849.8</v>
      </c>
      <c r="G759" s="92" t="s">
        <v>119</v>
      </c>
      <c r="H759" s="95">
        <v>313849.8</v>
      </c>
      <c r="I759" s="94" t="s">
        <v>62</v>
      </c>
      <c r="J759" s="103" t="s">
        <v>6</v>
      </c>
      <c r="K759" s="92" t="s">
        <v>63</v>
      </c>
      <c r="L759" s="92" t="s">
        <v>64</v>
      </c>
      <c r="M759" s="92"/>
      <c r="N759" s="92" t="s">
        <v>95</v>
      </c>
    </row>
    <row r="760" spans="1:14" ht="15.75">
      <c r="A760" s="92">
        <v>12830</v>
      </c>
      <c r="B760" s="92"/>
      <c r="C760" s="93">
        <v>2019</v>
      </c>
      <c r="D760" s="92" t="s">
        <v>203</v>
      </c>
      <c r="E760" s="92" t="s">
        <v>498</v>
      </c>
      <c r="F760" s="95">
        <v>37402</v>
      </c>
      <c r="G760" s="92" t="s">
        <v>119</v>
      </c>
      <c r="H760" s="95">
        <v>42845.82</v>
      </c>
      <c r="I760" s="94" t="s">
        <v>70</v>
      </c>
      <c r="J760" s="103" t="s">
        <v>2</v>
      </c>
      <c r="K760" s="92" t="s">
        <v>69</v>
      </c>
      <c r="L760" s="92"/>
      <c r="M760" s="92"/>
      <c r="N760" s="92"/>
    </row>
    <row r="761" spans="1:14" ht="15.75" hidden="1">
      <c r="A761" s="92">
        <v>12831</v>
      </c>
      <c r="B761" s="92"/>
      <c r="C761" s="93">
        <v>2019</v>
      </c>
      <c r="D761" s="92" t="s">
        <v>117</v>
      </c>
      <c r="E761" s="92" t="s">
        <v>499</v>
      </c>
      <c r="F761" s="95">
        <v>212960</v>
      </c>
      <c r="G761" s="92" t="s">
        <v>156</v>
      </c>
      <c r="H761" s="95">
        <v>235731.09</v>
      </c>
      <c r="I761" s="94" t="s">
        <v>65</v>
      </c>
      <c r="J761" s="103" t="s">
        <v>2</v>
      </c>
      <c r="K761" s="92" t="s">
        <v>89</v>
      </c>
      <c r="L761" s="92"/>
      <c r="M761" s="92"/>
      <c r="N761" s="92"/>
    </row>
    <row r="762" spans="1:14" ht="15.75">
      <c r="A762" s="92">
        <v>12832</v>
      </c>
      <c r="B762" s="92"/>
      <c r="C762" s="93">
        <v>2019</v>
      </c>
      <c r="D762" s="92" t="s">
        <v>124</v>
      </c>
      <c r="E762" s="92" t="s">
        <v>500</v>
      </c>
      <c r="F762" s="95">
        <v>306893.56</v>
      </c>
      <c r="G762" s="92" t="s">
        <v>119</v>
      </c>
      <c r="H762" s="95">
        <v>430022.65</v>
      </c>
      <c r="I762" s="94" t="s">
        <v>62</v>
      </c>
      <c r="J762" s="103" t="s">
        <v>6</v>
      </c>
      <c r="K762" s="92" t="s">
        <v>69</v>
      </c>
      <c r="L762" s="92"/>
      <c r="M762" s="92"/>
      <c r="N762" s="92"/>
    </row>
    <row r="763" spans="1:14" ht="15.75" hidden="1">
      <c r="A763" s="92">
        <v>12835</v>
      </c>
      <c r="B763" s="92"/>
      <c r="C763" s="93">
        <v>2019</v>
      </c>
      <c r="D763" s="92" t="s">
        <v>117</v>
      </c>
      <c r="E763" s="92" t="s">
        <v>495</v>
      </c>
      <c r="F763" s="95">
        <v>169371.39</v>
      </c>
      <c r="G763" s="92" t="s">
        <v>119</v>
      </c>
      <c r="H763" s="95">
        <v>268843.39</v>
      </c>
      <c r="I763" s="94" t="s">
        <v>65</v>
      </c>
      <c r="J763" s="103" t="s">
        <v>2</v>
      </c>
      <c r="K763" s="92" t="s">
        <v>1096</v>
      </c>
      <c r="L763" s="92"/>
      <c r="M763" s="92"/>
      <c r="N763" s="92"/>
    </row>
    <row r="764" spans="1:14" ht="15.75" hidden="1">
      <c r="A764" s="92">
        <v>13293</v>
      </c>
      <c r="B764" s="92"/>
      <c r="C764" s="93">
        <v>2019</v>
      </c>
      <c r="D764" s="92" t="s">
        <v>117</v>
      </c>
      <c r="E764" s="92" t="s">
        <v>501</v>
      </c>
      <c r="F764" s="95">
        <v>30455.51</v>
      </c>
      <c r="G764" s="92" t="s">
        <v>122</v>
      </c>
      <c r="H764" s="95">
        <v>30455.51</v>
      </c>
      <c r="I764" s="94" t="s">
        <v>65</v>
      </c>
      <c r="J764" s="103" t="s">
        <v>2</v>
      </c>
      <c r="K764" s="92" t="s">
        <v>96</v>
      </c>
      <c r="L764" s="92"/>
      <c r="M764" s="92"/>
      <c r="N764" s="92"/>
    </row>
    <row r="765" spans="1:14" ht="15.75" hidden="1">
      <c r="A765" s="92">
        <v>13302</v>
      </c>
      <c r="B765" s="92"/>
      <c r="C765" s="93">
        <v>2019</v>
      </c>
      <c r="D765" s="92" t="s">
        <v>124</v>
      </c>
      <c r="E765" s="92" t="s">
        <v>502</v>
      </c>
      <c r="F765" s="95">
        <v>1897158.83</v>
      </c>
      <c r="G765" s="92" t="s">
        <v>119</v>
      </c>
      <c r="H765" s="95">
        <v>2264147.91</v>
      </c>
      <c r="I765" s="94" t="s">
        <v>62</v>
      </c>
      <c r="J765" s="103" t="s">
        <v>6</v>
      </c>
      <c r="K765" s="92" t="s">
        <v>1096</v>
      </c>
      <c r="L765" s="92"/>
      <c r="M765" s="92"/>
      <c r="N765" s="92"/>
    </row>
    <row r="766" spans="1:14" ht="15.75" hidden="1">
      <c r="A766" s="92">
        <v>13401</v>
      </c>
      <c r="B766" s="92"/>
      <c r="C766" s="93">
        <v>2019</v>
      </c>
      <c r="D766" s="92" t="s">
        <v>117</v>
      </c>
      <c r="E766" s="92" t="s">
        <v>503</v>
      </c>
      <c r="F766" s="95">
        <v>20207</v>
      </c>
      <c r="G766" s="92" t="s">
        <v>119</v>
      </c>
      <c r="H766" s="95">
        <v>45342.33</v>
      </c>
      <c r="I766" s="94" t="s">
        <v>65</v>
      </c>
      <c r="J766" s="103" t="s">
        <v>2</v>
      </c>
      <c r="K766" s="92" t="s">
        <v>89</v>
      </c>
      <c r="L766" s="92"/>
      <c r="M766" s="92"/>
      <c r="N766" s="92"/>
    </row>
    <row r="767" spans="1:14" ht="15.75">
      <c r="A767" s="92">
        <v>13498</v>
      </c>
      <c r="B767" s="92"/>
      <c r="C767" s="93">
        <v>2019</v>
      </c>
      <c r="D767" s="92" t="s">
        <v>143</v>
      </c>
      <c r="E767" s="92" t="s">
        <v>504</v>
      </c>
      <c r="F767" s="95">
        <v>8157.81</v>
      </c>
      <c r="G767" s="92" t="s">
        <v>119</v>
      </c>
      <c r="H767" s="95">
        <v>9437.11</v>
      </c>
      <c r="I767" s="94" t="s">
        <v>76</v>
      </c>
      <c r="J767" s="103" t="s">
        <v>2</v>
      </c>
      <c r="K767" s="92" t="s">
        <v>69</v>
      </c>
      <c r="L767" s="92"/>
      <c r="M767" s="92"/>
      <c r="N767" s="92"/>
    </row>
    <row r="768" spans="1:14" ht="15.75">
      <c r="A768" s="92">
        <v>13504</v>
      </c>
      <c r="B768" s="92"/>
      <c r="C768" s="93">
        <v>2019</v>
      </c>
      <c r="D768" s="92" t="s">
        <v>136</v>
      </c>
      <c r="E768" s="92" t="s">
        <v>505</v>
      </c>
      <c r="F768" s="95">
        <v>6200.04</v>
      </c>
      <c r="G768" s="92" t="s">
        <v>119</v>
      </c>
      <c r="H768" s="95">
        <v>13985.64</v>
      </c>
      <c r="I768" s="94" t="s">
        <v>81</v>
      </c>
      <c r="J768" s="103" t="s">
        <v>2</v>
      </c>
      <c r="K768" s="92" t="s">
        <v>69</v>
      </c>
      <c r="L768" s="92"/>
      <c r="M768" s="92"/>
      <c r="N768" s="92"/>
    </row>
    <row r="769" spans="1:14" ht="15.75">
      <c r="A769" s="92">
        <v>13546</v>
      </c>
      <c r="B769" s="92"/>
      <c r="C769" s="93">
        <v>2019</v>
      </c>
      <c r="D769" s="92" t="s">
        <v>117</v>
      </c>
      <c r="E769" s="92" t="s">
        <v>506</v>
      </c>
      <c r="F769" s="95">
        <v>59512.639999999999</v>
      </c>
      <c r="G769" s="92" t="s">
        <v>119</v>
      </c>
      <c r="H769" s="95">
        <v>104801.13</v>
      </c>
      <c r="I769" s="94" t="s">
        <v>65</v>
      </c>
      <c r="J769" s="103" t="s">
        <v>2</v>
      </c>
      <c r="K769" s="92" t="s">
        <v>69</v>
      </c>
      <c r="L769" s="92"/>
      <c r="M769" s="92"/>
      <c r="N769" s="92"/>
    </row>
    <row r="770" spans="1:14" ht="15.75">
      <c r="A770" s="92">
        <v>13550</v>
      </c>
      <c r="B770" s="92"/>
      <c r="C770" s="93">
        <v>2019</v>
      </c>
      <c r="D770" s="92" t="s">
        <v>133</v>
      </c>
      <c r="E770" s="92" t="s">
        <v>507</v>
      </c>
      <c r="F770" s="95">
        <v>51363.23</v>
      </c>
      <c r="G770" s="92" t="s">
        <v>119</v>
      </c>
      <c r="H770" s="95">
        <v>71853.320000000007</v>
      </c>
      <c r="I770" s="94" t="s">
        <v>68</v>
      </c>
      <c r="J770" s="103" t="s">
        <v>2</v>
      </c>
      <c r="K770" s="92" t="s">
        <v>69</v>
      </c>
      <c r="L770" s="92"/>
      <c r="M770" s="92"/>
      <c r="N770" s="92"/>
    </row>
    <row r="771" spans="1:14" ht="15.75" hidden="1">
      <c r="A771" s="92">
        <v>13610</v>
      </c>
      <c r="B771" s="92"/>
      <c r="C771" s="93">
        <v>2019</v>
      </c>
      <c r="D771" s="92" t="s">
        <v>117</v>
      </c>
      <c r="E771" s="92" t="s">
        <v>508</v>
      </c>
      <c r="F771" s="95">
        <v>12312.96</v>
      </c>
      <c r="G771" s="92" t="s">
        <v>122</v>
      </c>
      <c r="H771" s="95">
        <v>14100</v>
      </c>
      <c r="I771" s="94" t="s">
        <v>65</v>
      </c>
      <c r="J771" s="103" t="s">
        <v>2</v>
      </c>
      <c r="K771" s="92" t="s">
        <v>96</v>
      </c>
      <c r="L771" s="92"/>
      <c r="M771" s="92"/>
      <c r="N771" s="92"/>
    </row>
    <row r="772" spans="1:14" ht="15.75">
      <c r="A772" s="92">
        <v>14560</v>
      </c>
      <c r="B772" s="92"/>
      <c r="C772" s="93">
        <v>2019</v>
      </c>
      <c r="D772" s="92" t="s">
        <v>72</v>
      </c>
      <c r="E772" s="92" t="s">
        <v>509</v>
      </c>
      <c r="F772" s="95">
        <v>67518</v>
      </c>
      <c r="G772" s="92" t="s">
        <v>122</v>
      </c>
      <c r="H772" s="95">
        <v>67518</v>
      </c>
      <c r="I772" s="94" t="s">
        <v>71</v>
      </c>
      <c r="J772" s="103" t="s">
        <v>2</v>
      </c>
      <c r="K772" s="92" t="s">
        <v>69</v>
      </c>
      <c r="L772" s="92"/>
      <c r="M772" s="92"/>
      <c r="N772" s="92"/>
    </row>
    <row r="773" spans="1:14" ht="15.75" hidden="1">
      <c r="A773" s="92">
        <v>14874</v>
      </c>
      <c r="B773" s="92"/>
      <c r="C773" s="93">
        <v>2019</v>
      </c>
      <c r="D773" s="92" t="s">
        <v>124</v>
      </c>
      <c r="E773" s="92" t="s">
        <v>510</v>
      </c>
      <c r="F773" s="95">
        <v>63154.98</v>
      </c>
      <c r="G773" s="92" t="s">
        <v>122</v>
      </c>
      <c r="H773" s="95">
        <v>63154.98</v>
      </c>
      <c r="I773" s="94" t="s">
        <v>62</v>
      </c>
      <c r="J773" s="103" t="s">
        <v>6</v>
      </c>
      <c r="K773" s="92" t="s">
        <v>63</v>
      </c>
      <c r="L773" s="92" t="s">
        <v>64</v>
      </c>
      <c r="M773" s="92"/>
      <c r="N773" s="92" t="s">
        <v>95</v>
      </c>
    </row>
    <row r="774" spans="1:14" ht="15.75">
      <c r="A774" s="92">
        <v>15178</v>
      </c>
      <c r="B774" s="92"/>
      <c r="C774" s="93">
        <v>2019</v>
      </c>
      <c r="D774" s="92" t="s">
        <v>120</v>
      </c>
      <c r="E774" s="92" t="s">
        <v>511</v>
      </c>
      <c r="F774" s="95">
        <v>62000</v>
      </c>
      <c r="G774" s="92" t="s">
        <v>122</v>
      </c>
      <c r="H774" s="95">
        <v>62000</v>
      </c>
      <c r="I774" s="94" t="s">
        <v>84</v>
      </c>
      <c r="J774" s="103" t="s">
        <v>2</v>
      </c>
      <c r="K774" s="92" t="s">
        <v>69</v>
      </c>
      <c r="L774" s="92"/>
      <c r="M774" s="92"/>
      <c r="N774" s="92"/>
    </row>
    <row r="775" spans="1:14" ht="15.75" hidden="1">
      <c r="A775" s="92">
        <v>15252</v>
      </c>
      <c r="B775" s="92"/>
      <c r="C775" s="93">
        <v>2019</v>
      </c>
      <c r="D775" s="92" t="s">
        <v>117</v>
      </c>
      <c r="E775" s="92" t="s">
        <v>512</v>
      </c>
      <c r="F775" s="95">
        <v>504000</v>
      </c>
      <c r="G775" s="92" t="s">
        <v>119</v>
      </c>
      <c r="H775" s="95">
        <v>525000</v>
      </c>
      <c r="I775" s="94" t="s">
        <v>65</v>
      </c>
      <c r="J775" s="103" t="s">
        <v>2</v>
      </c>
      <c r="K775" s="92" t="s">
        <v>1096</v>
      </c>
      <c r="L775" s="92"/>
      <c r="M775" s="92"/>
      <c r="N775" s="92"/>
    </row>
    <row r="776" spans="1:14" ht="15.75" hidden="1">
      <c r="A776" s="92">
        <v>15272</v>
      </c>
      <c r="B776" s="92"/>
      <c r="C776" s="93">
        <v>2019</v>
      </c>
      <c r="D776" s="92" t="s">
        <v>124</v>
      </c>
      <c r="E776" s="92" t="s">
        <v>513</v>
      </c>
      <c r="F776" s="95">
        <v>37158.129999999997</v>
      </c>
      <c r="G776" s="92" t="s">
        <v>122</v>
      </c>
      <c r="H776" s="95">
        <v>37158.129999999997</v>
      </c>
      <c r="I776" s="94" t="s">
        <v>62</v>
      </c>
      <c r="J776" s="103" t="s">
        <v>6</v>
      </c>
      <c r="K776" s="92" t="s">
        <v>63</v>
      </c>
      <c r="L776" s="92" t="s">
        <v>458</v>
      </c>
      <c r="M776" s="92"/>
      <c r="N776" s="92" t="s">
        <v>514</v>
      </c>
    </row>
    <row r="777" spans="1:14" ht="15.75" hidden="1">
      <c r="A777" s="92">
        <v>15358</v>
      </c>
      <c r="B777" s="92"/>
      <c r="C777" s="93">
        <v>2019</v>
      </c>
      <c r="D777" s="92" t="s">
        <v>203</v>
      </c>
      <c r="E777" s="92" t="s">
        <v>515</v>
      </c>
      <c r="F777" s="95">
        <v>235224</v>
      </c>
      <c r="G777" s="92" t="s">
        <v>122</v>
      </c>
      <c r="H777" s="95">
        <v>235224</v>
      </c>
      <c r="I777" s="94" t="s">
        <v>70</v>
      </c>
      <c r="J777" s="103" t="s">
        <v>2</v>
      </c>
      <c r="K777" s="92" t="s">
        <v>1096</v>
      </c>
      <c r="L777" s="92"/>
      <c r="M777" s="92"/>
      <c r="N777" s="92"/>
    </row>
    <row r="778" spans="1:14" ht="15.75" hidden="1">
      <c r="A778" s="92">
        <v>15395</v>
      </c>
      <c r="B778" s="92"/>
      <c r="C778" s="93">
        <v>2019</v>
      </c>
      <c r="D778" s="92" t="s">
        <v>124</v>
      </c>
      <c r="E778" s="92" t="s">
        <v>516</v>
      </c>
      <c r="F778" s="95">
        <v>58594.239999999998</v>
      </c>
      <c r="G778" s="92" t="s">
        <v>119</v>
      </c>
      <c r="H778" s="95">
        <v>58594.239999999998</v>
      </c>
      <c r="I778" s="94" t="s">
        <v>62</v>
      </c>
      <c r="J778" s="103" t="s">
        <v>6</v>
      </c>
      <c r="K778" s="92" t="s">
        <v>63</v>
      </c>
      <c r="L778" s="92" t="s">
        <v>64</v>
      </c>
      <c r="M778" s="92"/>
      <c r="N778" s="92" t="s">
        <v>95</v>
      </c>
    </row>
    <row r="779" spans="1:14" ht="15.75" hidden="1">
      <c r="A779" s="92">
        <v>15411</v>
      </c>
      <c r="B779" s="92"/>
      <c r="C779" s="93">
        <v>2019</v>
      </c>
      <c r="D779" s="92" t="s">
        <v>124</v>
      </c>
      <c r="E779" s="92" t="s">
        <v>517</v>
      </c>
      <c r="F779" s="95">
        <v>56628</v>
      </c>
      <c r="G779" s="92" t="s">
        <v>122</v>
      </c>
      <c r="H779" s="95">
        <v>57999.99</v>
      </c>
      <c r="I779" s="94" t="s">
        <v>62</v>
      </c>
      <c r="J779" s="103" t="s">
        <v>6</v>
      </c>
      <c r="K779" s="92" t="s">
        <v>1096</v>
      </c>
      <c r="L779" s="92"/>
      <c r="M779" s="92"/>
      <c r="N779" s="92"/>
    </row>
    <row r="780" spans="1:14" ht="15.75">
      <c r="A780" s="92">
        <v>15415</v>
      </c>
      <c r="B780" s="92"/>
      <c r="C780" s="93">
        <v>2019</v>
      </c>
      <c r="D780" s="92" t="s">
        <v>133</v>
      </c>
      <c r="E780" s="92" t="s">
        <v>518</v>
      </c>
      <c r="F780" s="95">
        <v>19500</v>
      </c>
      <c r="G780" s="92" t="s">
        <v>122</v>
      </c>
      <c r="H780" s="95">
        <v>19500</v>
      </c>
      <c r="I780" s="94" t="s">
        <v>68</v>
      </c>
      <c r="J780" s="103" t="s">
        <v>2</v>
      </c>
      <c r="K780" s="92" t="s">
        <v>69</v>
      </c>
      <c r="L780" s="92"/>
      <c r="M780" s="92"/>
      <c r="N780" s="92"/>
    </row>
    <row r="781" spans="1:14" ht="15.75">
      <c r="A781" s="92">
        <v>15423</v>
      </c>
      <c r="B781" s="92"/>
      <c r="C781" s="93">
        <v>2019</v>
      </c>
      <c r="D781" s="92" t="s">
        <v>117</v>
      </c>
      <c r="E781" s="92" t="s">
        <v>519</v>
      </c>
      <c r="F781" s="95">
        <v>41232.629999999997</v>
      </c>
      <c r="G781" s="92" t="s">
        <v>122</v>
      </c>
      <c r="H781" s="95">
        <v>49420.44</v>
      </c>
      <c r="I781" s="94" t="s">
        <v>65</v>
      </c>
      <c r="J781" s="103" t="s">
        <v>2</v>
      </c>
      <c r="K781" s="92" t="s">
        <v>69</v>
      </c>
      <c r="L781" s="92"/>
      <c r="M781" s="92"/>
      <c r="N781" s="92"/>
    </row>
    <row r="782" spans="1:14" ht="15.75" hidden="1">
      <c r="A782" s="92">
        <v>15524</v>
      </c>
      <c r="B782" s="92"/>
      <c r="C782" s="93">
        <v>2019</v>
      </c>
      <c r="D782" s="92" t="s">
        <v>117</v>
      </c>
      <c r="E782" s="92" t="s">
        <v>508</v>
      </c>
      <c r="F782" s="95">
        <v>15300</v>
      </c>
      <c r="G782" s="92" t="s">
        <v>122</v>
      </c>
      <c r="H782" s="95">
        <v>16000</v>
      </c>
      <c r="I782" s="94" t="s">
        <v>65</v>
      </c>
      <c r="J782" s="103" t="s">
        <v>2</v>
      </c>
      <c r="K782" s="92" t="s">
        <v>96</v>
      </c>
      <c r="L782" s="92"/>
      <c r="M782" s="92"/>
      <c r="N782" s="92"/>
    </row>
    <row r="783" spans="1:14" ht="15.75" hidden="1">
      <c r="A783" s="92">
        <v>15539</v>
      </c>
      <c r="B783" s="92"/>
      <c r="C783" s="93">
        <v>2019</v>
      </c>
      <c r="D783" s="92" t="s">
        <v>117</v>
      </c>
      <c r="E783" s="92" t="s">
        <v>520</v>
      </c>
      <c r="F783" s="95">
        <v>7260</v>
      </c>
      <c r="G783" s="92" t="s">
        <v>156</v>
      </c>
      <c r="H783" s="95">
        <v>9107.66</v>
      </c>
      <c r="I783" s="94" t="s">
        <v>65</v>
      </c>
      <c r="J783" s="103" t="s">
        <v>2</v>
      </c>
      <c r="K783" s="92" t="s">
        <v>96</v>
      </c>
      <c r="L783" s="92"/>
      <c r="M783" s="92"/>
      <c r="N783" s="92"/>
    </row>
    <row r="784" spans="1:14" ht="15.75" hidden="1">
      <c r="A784" s="92">
        <v>15540</v>
      </c>
      <c r="B784" s="92"/>
      <c r="C784" s="93">
        <v>2019</v>
      </c>
      <c r="D784" s="92" t="s">
        <v>117</v>
      </c>
      <c r="E784" s="92" t="s">
        <v>521</v>
      </c>
      <c r="F784" s="95">
        <v>12928.06</v>
      </c>
      <c r="G784" s="92" t="s">
        <v>156</v>
      </c>
      <c r="H784" s="95">
        <v>19169.87</v>
      </c>
      <c r="I784" s="94" t="s">
        <v>65</v>
      </c>
      <c r="J784" s="103" t="s">
        <v>2</v>
      </c>
      <c r="K784" s="92" t="s">
        <v>96</v>
      </c>
      <c r="L784" s="92"/>
      <c r="M784" s="92"/>
      <c r="N784" s="92"/>
    </row>
    <row r="785" spans="1:14" ht="15.75" hidden="1">
      <c r="A785" s="92">
        <v>15541</v>
      </c>
      <c r="B785" s="92"/>
      <c r="C785" s="93">
        <v>2019</v>
      </c>
      <c r="D785" s="92" t="s">
        <v>117</v>
      </c>
      <c r="E785" s="92" t="s">
        <v>522</v>
      </c>
      <c r="F785" s="95">
        <v>17214</v>
      </c>
      <c r="G785" s="92" t="s">
        <v>156</v>
      </c>
      <c r="H785" s="95">
        <v>19446.77</v>
      </c>
      <c r="I785" s="94" t="s">
        <v>65</v>
      </c>
      <c r="J785" s="103" t="s">
        <v>2</v>
      </c>
      <c r="K785" s="92" t="s">
        <v>96</v>
      </c>
      <c r="L785" s="92"/>
      <c r="M785" s="92"/>
      <c r="N785" s="92"/>
    </row>
    <row r="786" spans="1:14" ht="15.75" hidden="1">
      <c r="A786" s="92">
        <v>15546</v>
      </c>
      <c r="B786" s="92"/>
      <c r="C786" s="93">
        <v>2019</v>
      </c>
      <c r="D786" s="92" t="s">
        <v>124</v>
      </c>
      <c r="E786" s="92" t="s">
        <v>523</v>
      </c>
      <c r="F786" s="95">
        <v>298084.27</v>
      </c>
      <c r="G786" s="92" t="s">
        <v>122</v>
      </c>
      <c r="H786" s="95">
        <v>298084.27</v>
      </c>
      <c r="I786" s="94" t="s">
        <v>62</v>
      </c>
      <c r="J786" s="103" t="s">
        <v>6</v>
      </c>
      <c r="K786" s="92" t="s">
        <v>63</v>
      </c>
      <c r="L786" s="92" t="s">
        <v>64</v>
      </c>
      <c r="M786" s="92"/>
      <c r="N786" s="92" t="s">
        <v>95</v>
      </c>
    </row>
    <row r="787" spans="1:14" ht="15.75" hidden="1">
      <c r="A787" s="92">
        <v>15547</v>
      </c>
      <c r="B787" s="92"/>
      <c r="C787" s="93">
        <v>2019</v>
      </c>
      <c r="D787" s="92" t="s">
        <v>124</v>
      </c>
      <c r="E787" s="92" t="s">
        <v>523</v>
      </c>
      <c r="F787" s="95">
        <v>278061.53999999998</v>
      </c>
      <c r="G787" s="92" t="s">
        <v>122</v>
      </c>
      <c r="H787" s="95">
        <v>278061.53999999998</v>
      </c>
      <c r="I787" s="94" t="s">
        <v>62</v>
      </c>
      <c r="J787" s="103" t="s">
        <v>6</v>
      </c>
      <c r="K787" s="92" t="s">
        <v>63</v>
      </c>
      <c r="L787" s="92" t="s">
        <v>64</v>
      </c>
      <c r="M787" s="92"/>
      <c r="N787" s="92" t="s">
        <v>95</v>
      </c>
    </row>
    <row r="788" spans="1:14" ht="15.75" hidden="1">
      <c r="A788" s="92">
        <v>15575</v>
      </c>
      <c r="B788" s="92"/>
      <c r="C788" s="93">
        <v>2019</v>
      </c>
      <c r="D788" s="92" t="s">
        <v>117</v>
      </c>
      <c r="E788" s="92" t="s">
        <v>524</v>
      </c>
      <c r="F788" s="95">
        <v>23581.25</v>
      </c>
      <c r="G788" s="92" t="s">
        <v>119</v>
      </c>
      <c r="H788" s="95">
        <v>33712.53</v>
      </c>
      <c r="I788" s="94" t="s">
        <v>65</v>
      </c>
      <c r="J788" s="103" t="s">
        <v>2</v>
      </c>
      <c r="K788" s="92" t="s">
        <v>89</v>
      </c>
      <c r="L788" s="92"/>
      <c r="M788" s="92"/>
      <c r="N788" s="92"/>
    </row>
    <row r="789" spans="1:14" ht="15.75" hidden="1">
      <c r="A789" s="92">
        <v>15589</v>
      </c>
      <c r="B789" s="92"/>
      <c r="C789" s="93">
        <v>2019</v>
      </c>
      <c r="D789" s="92" t="s">
        <v>72</v>
      </c>
      <c r="E789" s="92" t="s">
        <v>525</v>
      </c>
      <c r="F789" s="95">
        <v>310000</v>
      </c>
      <c r="G789" s="92" t="s">
        <v>119</v>
      </c>
      <c r="H789" s="95">
        <v>310000</v>
      </c>
      <c r="I789" s="94" t="s">
        <v>71</v>
      </c>
      <c r="J789" s="103" t="s">
        <v>2</v>
      </c>
      <c r="K789" s="92" t="s">
        <v>1096</v>
      </c>
      <c r="L789" s="92"/>
      <c r="M789" s="92"/>
      <c r="N789" s="92"/>
    </row>
    <row r="790" spans="1:14" ht="15.75" hidden="1">
      <c r="A790" s="92">
        <v>15593</v>
      </c>
      <c r="B790" s="92"/>
      <c r="C790" s="93">
        <v>2019</v>
      </c>
      <c r="D790" s="92" t="s">
        <v>124</v>
      </c>
      <c r="E790" s="92" t="s">
        <v>526</v>
      </c>
      <c r="F790" s="95">
        <v>52635</v>
      </c>
      <c r="G790" s="92" t="s">
        <v>122</v>
      </c>
      <c r="H790" s="95">
        <v>54450</v>
      </c>
      <c r="I790" s="94" t="s">
        <v>62</v>
      </c>
      <c r="J790" s="103" t="s">
        <v>6</v>
      </c>
      <c r="K790" s="92" t="s">
        <v>1096</v>
      </c>
      <c r="L790" s="92"/>
      <c r="M790" s="92"/>
      <c r="N790" s="92"/>
    </row>
    <row r="791" spans="1:14" ht="15.75" hidden="1">
      <c r="A791" s="92">
        <v>15637</v>
      </c>
      <c r="B791" s="92"/>
      <c r="C791" s="93">
        <v>2019</v>
      </c>
      <c r="D791" s="92" t="s">
        <v>117</v>
      </c>
      <c r="E791" s="92" t="s">
        <v>527</v>
      </c>
      <c r="F791" s="95">
        <v>6644</v>
      </c>
      <c r="G791" s="92" t="s">
        <v>119</v>
      </c>
      <c r="H791" s="95">
        <v>8225</v>
      </c>
      <c r="I791" s="94" t="s">
        <v>65</v>
      </c>
      <c r="J791" s="103" t="s">
        <v>2</v>
      </c>
      <c r="K791" s="92" t="s">
        <v>96</v>
      </c>
      <c r="L791" s="92"/>
      <c r="M791" s="92"/>
      <c r="N791" s="92"/>
    </row>
    <row r="792" spans="1:14" ht="15.75" hidden="1">
      <c r="A792" s="92">
        <v>15775</v>
      </c>
      <c r="B792" s="92"/>
      <c r="C792" s="93">
        <v>2019</v>
      </c>
      <c r="D792" s="92" t="s">
        <v>124</v>
      </c>
      <c r="E792" s="92" t="s">
        <v>528</v>
      </c>
      <c r="F792" s="95">
        <v>40373.15</v>
      </c>
      <c r="G792" s="92" t="s">
        <v>119</v>
      </c>
      <c r="H792" s="95">
        <v>40373.15</v>
      </c>
      <c r="I792" s="94" t="s">
        <v>62</v>
      </c>
      <c r="J792" s="103" t="s">
        <v>6</v>
      </c>
      <c r="K792" s="92" t="s">
        <v>63</v>
      </c>
      <c r="L792" s="92" t="s">
        <v>64</v>
      </c>
      <c r="M792" s="92"/>
      <c r="N792" s="92" t="s">
        <v>95</v>
      </c>
    </row>
    <row r="793" spans="1:14" ht="15.75" hidden="1">
      <c r="A793" s="92">
        <v>15776</v>
      </c>
      <c r="B793" s="92"/>
      <c r="C793" s="93">
        <v>2019</v>
      </c>
      <c r="D793" s="92" t="s">
        <v>136</v>
      </c>
      <c r="E793" s="92" t="s">
        <v>529</v>
      </c>
      <c r="F793" s="95">
        <v>176660</v>
      </c>
      <c r="G793" s="92" t="s">
        <v>156</v>
      </c>
      <c r="H793" s="95">
        <v>270082.71000000002</v>
      </c>
      <c r="I793" s="94" t="s">
        <v>81</v>
      </c>
      <c r="J793" s="103" t="s">
        <v>2</v>
      </c>
      <c r="K793" s="92" t="s">
        <v>89</v>
      </c>
      <c r="L793" s="92"/>
      <c r="M793" s="92"/>
      <c r="N793" s="92"/>
    </row>
    <row r="794" spans="1:14" ht="15.75" hidden="1">
      <c r="A794" s="92">
        <v>15782</v>
      </c>
      <c r="B794" s="92"/>
      <c r="C794" s="93">
        <v>2019</v>
      </c>
      <c r="D794" s="92" t="s">
        <v>124</v>
      </c>
      <c r="E794" s="92" t="s">
        <v>530</v>
      </c>
      <c r="F794" s="95">
        <v>114929.64</v>
      </c>
      <c r="G794" s="92" t="s">
        <v>122</v>
      </c>
      <c r="H794" s="95">
        <v>129618.56</v>
      </c>
      <c r="I794" s="94" t="s">
        <v>62</v>
      </c>
      <c r="J794" s="103" t="s">
        <v>6</v>
      </c>
      <c r="K794" s="92" t="s">
        <v>1096</v>
      </c>
      <c r="L794" s="92"/>
      <c r="M794" s="92"/>
      <c r="N794" s="92"/>
    </row>
    <row r="795" spans="1:14" ht="15.75" hidden="1">
      <c r="A795" s="92">
        <v>15793</v>
      </c>
      <c r="B795" s="92"/>
      <c r="C795" s="93">
        <v>2019</v>
      </c>
      <c r="D795" s="92" t="s">
        <v>124</v>
      </c>
      <c r="E795" s="92" t="s">
        <v>531</v>
      </c>
      <c r="F795" s="95">
        <v>47757.49</v>
      </c>
      <c r="G795" s="92" t="s">
        <v>119</v>
      </c>
      <c r="H795" s="95">
        <v>65340</v>
      </c>
      <c r="I795" s="94" t="s">
        <v>62</v>
      </c>
      <c r="J795" s="103" t="s">
        <v>6</v>
      </c>
      <c r="K795" s="92" t="s">
        <v>89</v>
      </c>
      <c r="L795" s="92"/>
      <c r="M795" s="92"/>
      <c r="N795" s="92"/>
    </row>
    <row r="796" spans="1:14" ht="15.75" hidden="1">
      <c r="A796" s="92">
        <v>15845</v>
      </c>
      <c r="B796" s="92"/>
      <c r="C796" s="93">
        <v>2019</v>
      </c>
      <c r="D796" s="92" t="s">
        <v>124</v>
      </c>
      <c r="E796" s="92" t="s">
        <v>532</v>
      </c>
      <c r="F796" s="95">
        <v>18000</v>
      </c>
      <c r="G796" s="92" t="s">
        <v>119</v>
      </c>
      <c r="H796" s="95">
        <v>18000</v>
      </c>
      <c r="I796" s="94" t="s">
        <v>62</v>
      </c>
      <c r="J796" s="103" t="s">
        <v>6</v>
      </c>
      <c r="K796" s="92" t="s">
        <v>63</v>
      </c>
      <c r="L796" s="92" t="s">
        <v>64</v>
      </c>
      <c r="M796" s="92"/>
      <c r="N796" s="92" t="s">
        <v>95</v>
      </c>
    </row>
    <row r="797" spans="1:14" ht="15.75" hidden="1">
      <c r="A797" s="92">
        <v>15849</v>
      </c>
      <c r="B797" s="92"/>
      <c r="C797" s="93">
        <v>2019</v>
      </c>
      <c r="D797" s="92" t="s">
        <v>124</v>
      </c>
      <c r="E797" s="92" t="s">
        <v>533</v>
      </c>
      <c r="F797" s="95">
        <v>41393.29</v>
      </c>
      <c r="G797" s="92" t="s">
        <v>119</v>
      </c>
      <c r="H797" s="95">
        <v>63682</v>
      </c>
      <c r="I797" s="94" t="s">
        <v>62</v>
      </c>
      <c r="J797" s="103" t="s">
        <v>6</v>
      </c>
      <c r="K797" s="92" t="s">
        <v>1096</v>
      </c>
      <c r="L797" s="92"/>
      <c r="M797" s="92"/>
      <c r="N797" s="92"/>
    </row>
    <row r="798" spans="1:14" ht="15.75" hidden="1">
      <c r="A798" s="92">
        <v>15878</v>
      </c>
      <c r="B798" s="92"/>
      <c r="C798" s="93">
        <v>2019</v>
      </c>
      <c r="D798" s="92" t="s">
        <v>120</v>
      </c>
      <c r="E798" s="92" t="s">
        <v>534</v>
      </c>
      <c r="F798" s="95">
        <v>59868.84</v>
      </c>
      <c r="G798" s="92" t="s">
        <v>119</v>
      </c>
      <c r="H798" s="95">
        <v>74729.960000000006</v>
      </c>
      <c r="I798" s="94" t="s">
        <v>84</v>
      </c>
      <c r="J798" s="103" t="s">
        <v>2</v>
      </c>
      <c r="K798" s="92" t="s">
        <v>89</v>
      </c>
      <c r="L798" s="92"/>
      <c r="M798" s="92"/>
      <c r="N798" s="92"/>
    </row>
    <row r="799" spans="1:14" ht="15.75" hidden="1">
      <c r="A799" s="92">
        <v>15879</v>
      </c>
      <c r="B799" s="92"/>
      <c r="C799" s="93">
        <v>2019</v>
      </c>
      <c r="D799" s="92" t="s">
        <v>124</v>
      </c>
      <c r="E799" s="92" t="s">
        <v>535</v>
      </c>
      <c r="F799" s="95">
        <v>114030.39999999999</v>
      </c>
      <c r="G799" s="92" t="s">
        <v>122</v>
      </c>
      <c r="H799" s="95">
        <v>116160</v>
      </c>
      <c r="I799" s="94" t="s">
        <v>62</v>
      </c>
      <c r="J799" s="103" t="s">
        <v>6</v>
      </c>
      <c r="K799" s="92" t="s">
        <v>1096</v>
      </c>
      <c r="L799" s="92"/>
      <c r="M799" s="92"/>
      <c r="N799" s="92"/>
    </row>
    <row r="800" spans="1:14" ht="15.75" hidden="1">
      <c r="A800" s="92">
        <v>15881</v>
      </c>
      <c r="B800" s="92"/>
      <c r="C800" s="93">
        <v>2019</v>
      </c>
      <c r="D800" s="92" t="s">
        <v>133</v>
      </c>
      <c r="E800" s="92" t="s">
        <v>536</v>
      </c>
      <c r="F800" s="95">
        <v>29893.05</v>
      </c>
      <c r="G800" s="92" t="s">
        <v>122</v>
      </c>
      <c r="H800" s="95">
        <v>42051.13</v>
      </c>
      <c r="I800" s="94" t="s">
        <v>68</v>
      </c>
      <c r="J800" s="103" t="s">
        <v>2</v>
      </c>
      <c r="K800" s="92" t="s">
        <v>89</v>
      </c>
      <c r="L800" s="92"/>
      <c r="M800" s="92"/>
      <c r="N800" s="92"/>
    </row>
    <row r="801" spans="1:14" ht="15.75" hidden="1">
      <c r="A801" s="92">
        <v>15882</v>
      </c>
      <c r="B801" s="92"/>
      <c r="C801" s="93">
        <v>2019</v>
      </c>
      <c r="D801" s="92" t="s">
        <v>133</v>
      </c>
      <c r="E801" s="92" t="s">
        <v>536</v>
      </c>
      <c r="F801" s="95">
        <v>30347.48</v>
      </c>
      <c r="G801" s="92" t="s">
        <v>122</v>
      </c>
      <c r="H801" s="95">
        <v>40034.06</v>
      </c>
      <c r="I801" s="94" t="s">
        <v>68</v>
      </c>
      <c r="J801" s="103" t="s">
        <v>2</v>
      </c>
      <c r="K801" s="92" t="s">
        <v>89</v>
      </c>
      <c r="L801" s="92"/>
      <c r="M801" s="92"/>
      <c r="N801" s="92"/>
    </row>
    <row r="802" spans="1:14" ht="15.75" hidden="1">
      <c r="A802" s="92">
        <v>15883</v>
      </c>
      <c r="B802" s="92"/>
      <c r="C802" s="93">
        <v>2019</v>
      </c>
      <c r="D802" s="92" t="s">
        <v>133</v>
      </c>
      <c r="E802" s="92" t="s">
        <v>536</v>
      </c>
      <c r="F802" s="95">
        <v>12895.7</v>
      </c>
      <c r="G802" s="92" t="s">
        <v>122</v>
      </c>
      <c r="H802" s="95">
        <v>14680.57</v>
      </c>
      <c r="I802" s="94" t="s">
        <v>68</v>
      </c>
      <c r="J802" s="103" t="s">
        <v>2</v>
      </c>
      <c r="K802" s="92" t="s">
        <v>89</v>
      </c>
      <c r="L802" s="92"/>
      <c r="M802" s="92"/>
      <c r="N802" s="92"/>
    </row>
    <row r="803" spans="1:14" ht="15.75" hidden="1">
      <c r="A803" s="92">
        <v>15884</v>
      </c>
      <c r="B803" s="92"/>
      <c r="C803" s="93">
        <v>2019</v>
      </c>
      <c r="D803" s="92" t="s">
        <v>157</v>
      </c>
      <c r="E803" s="92" t="s">
        <v>537</v>
      </c>
      <c r="F803" s="95">
        <v>42350</v>
      </c>
      <c r="G803" s="92" t="s">
        <v>119</v>
      </c>
      <c r="H803" s="95">
        <v>42350</v>
      </c>
      <c r="I803" s="94" t="s">
        <v>66</v>
      </c>
      <c r="J803" s="103" t="s">
        <v>0</v>
      </c>
      <c r="K803" s="92" t="s">
        <v>63</v>
      </c>
      <c r="L803" s="92" t="s">
        <v>64</v>
      </c>
      <c r="M803" s="92"/>
      <c r="N803" s="92" t="s">
        <v>95</v>
      </c>
    </row>
    <row r="804" spans="1:14" ht="15.75" hidden="1">
      <c r="A804" s="92">
        <v>15886</v>
      </c>
      <c r="B804" s="92"/>
      <c r="C804" s="93">
        <v>2019</v>
      </c>
      <c r="D804" s="92" t="s">
        <v>124</v>
      </c>
      <c r="E804" s="92" t="s">
        <v>538</v>
      </c>
      <c r="F804" s="95">
        <v>83883.25</v>
      </c>
      <c r="G804" s="92" t="s">
        <v>119</v>
      </c>
      <c r="H804" s="95">
        <v>108416</v>
      </c>
      <c r="I804" s="94" t="s">
        <v>62</v>
      </c>
      <c r="J804" s="103" t="s">
        <v>6</v>
      </c>
      <c r="K804" s="92" t="s">
        <v>1096</v>
      </c>
      <c r="L804" s="92"/>
      <c r="M804" s="92"/>
      <c r="N804" s="92"/>
    </row>
    <row r="805" spans="1:14" ht="15.75" hidden="1">
      <c r="A805" s="92">
        <v>15940</v>
      </c>
      <c r="B805" s="92"/>
      <c r="C805" s="93">
        <v>2019</v>
      </c>
      <c r="D805" s="92" t="s">
        <v>203</v>
      </c>
      <c r="E805" s="92" t="s">
        <v>539</v>
      </c>
      <c r="F805" s="95">
        <v>28614.49</v>
      </c>
      <c r="G805" s="92" t="s">
        <v>119</v>
      </c>
      <c r="H805" s="95">
        <v>33333.32</v>
      </c>
      <c r="I805" s="94" t="s">
        <v>70</v>
      </c>
      <c r="J805" s="103" t="s">
        <v>2</v>
      </c>
      <c r="K805" s="92" t="s">
        <v>1096</v>
      </c>
      <c r="L805" s="92"/>
      <c r="M805" s="92"/>
      <c r="N805" s="92"/>
    </row>
    <row r="806" spans="1:14" ht="15.75" hidden="1">
      <c r="A806" s="92">
        <v>15941</v>
      </c>
      <c r="B806" s="92"/>
      <c r="C806" s="93">
        <v>2019</v>
      </c>
      <c r="D806" s="92" t="s">
        <v>203</v>
      </c>
      <c r="E806" s="92" t="s">
        <v>539</v>
      </c>
      <c r="F806" s="95">
        <v>13915</v>
      </c>
      <c r="G806" s="92" t="s">
        <v>119</v>
      </c>
      <c r="H806" s="95">
        <v>16666.66</v>
      </c>
      <c r="I806" s="94" t="s">
        <v>70</v>
      </c>
      <c r="J806" s="103" t="s">
        <v>2</v>
      </c>
      <c r="K806" s="92" t="s">
        <v>1096</v>
      </c>
      <c r="L806" s="92"/>
      <c r="M806" s="92"/>
      <c r="N806" s="92"/>
    </row>
    <row r="807" spans="1:14" ht="15.75" hidden="1">
      <c r="A807" s="92">
        <v>16051</v>
      </c>
      <c r="B807" s="92"/>
      <c r="C807" s="93">
        <v>2019</v>
      </c>
      <c r="D807" s="92" t="s">
        <v>124</v>
      </c>
      <c r="E807" s="92" t="s">
        <v>540</v>
      </c>
      <c r="F807" s="95">
        <v>1014101</v>
      </c>
      <c r="G807" s="92" t="s">
        <v>122</v>
      </c>
      <c r="H807" s="95">
        <v>1014138.29</v>
      </c>
      <c r="I807" s="94" t="s">
        <v>62</v>
      </c>
      <c r="J807" s="103" t="s">
        <v>6</v>
      </c>
      <c r="K807" s="92" t="s">
        <v>63</v>
      </c>
      <c r="L807" s="92" t="s">
        <v>64</v>
      </c>
      <c r="M807" s="92"/>
      <c r="N807" s="92" t="s">
        <v>95</v>
      </c>
    </row>
    <row r="808" spans="1:14" ht="15.75" hidden="1">
      <c r="A808" s="92">
        <v>16054</v>
      </c>
      <c r="B808" s="92"/>
      <c r="C808" s="93">
        <v>2019</v>
      </c>
      <c r="D808" s="92" t="s">
        <v>136</v>
      </c>
      <c r="E808" s="92" t="s">
        <v>541</v>
      </c>
      <c r="F808" s="95">
        <v>472975.35999999999</v>
      </c>
      <c r="G808" s="92" t="s">
        <v>119</v>
      </c>
      <c r="H808" s="95">
        <v>472975.35999999999</v>
      </c>
      <c r="I808" s="94" t="s">
        <v>81</v>
      </c>
      <c r="J808" s="103" t="s">
        <v>2</v>
      </c>
      <c r="K808" s="92" t="s">
        <v>542</v>
      </c>
      <c r="L808" s="92"/>
      <c r="M808" s="92"/>
      <c r="N808" s="92"/>
    </row>
    <row r="809" spans="1:14" ht="15.75" hidden="1">
      <c r="A809" s="92">
        <v>16056</v>
      </c>
      <c r="B809" s="92"/>
      <c r="C809" s="93">
        <v>2019</v>
      </c>
      <c r="D809" s="92" t="s">
        <v>203</v>
      </c>
      <c r="E809" s="92" t="s">
        <v>543</v>
      </c>
      <c r="F809" s="95">
        <v>18575.32</v>
      </c>
      <c r="G809" s="92" t="s">
        <v>122</v>
      </c>
      <c r="H809" s="95">
        <v>20897.759999999998</v>
      </c>
      <c r="I809" s="94" t="s">
        <v>70</v>
      </c>
      <c r="J809" s="103" t="s">
        <v>2</v>
      </c>
      <c r="K809" s="92" t="s">
        <v>96</v>
      </c>
      <c r="L809" s="92"/>
      <c r="M809" s="92"/>
      <c r="N809" s="92"/>
    </row>
    <row r="810" spans="1:14" ht="15.75" hidden="1">
      <c r="A810" s="92">
        <v>16057</v>
      </c>
      <c r="B810" s="92"/>
      <c r="C810" s="93">
        <v>2019</v>
      </c>
      <c r="D810" s="92" t="s">
        <v>136</v>
      </c>
      <c r="E810" s="92" t="s">
        <v>544</v>
      </c>
      <c r="F810" s="95">
        <v>199180.79999999999</v>
      </c>
      <c r="G810" s="92" t="s">
        <v>119</v>
      </c>
      <c r="H810" s="95">
        <v>199180.79999999999</v>
      </c>
      <c r="I810" s="94" t="s">
        <v>81</v>
      </c>
      <c r="J810" s="103" t="s">
        <v>2</v>
      </c>
      <c r="K810" s="92" t="s">
        <v>542</v>
      </c>
      <c r="L810" s="92"/>
      <c r="M810" s="92"/>
      <c r="N810" s="92"/>
    </row>
    <row r="811" spans="1:14" ht="15.75" hidden="1">
      <c r="A811" s="92">
        <v>16058</v>
      </c>
      <c r="B811" s="92"/>
      <c r="C811" s="93">
        <v>2019</v>
      </c>
      <c r="D811" s="92" t="s">
        <v>133</v>
      </c>
      <c r="E811" s="92" t="s">
        <v>545</v>
      </c>
      <c r="F811" s="95">
        <v>0</v>
      </c>
      <c r="G811" s="92" t="s">
        <v>122</v>
      </c>
      <c r="H811" s="95">
        <v>0</v>
      </c>
      <c r="I811" s="94" t="s">
        <v>68</v>
      </c>
      <c r="J811" s="103" t="s">
        <v>2</v>
      </c>
      <c r="K811" s="92" t="s">
        <v>1096</v>
      </c>
      <c r="L811" s="92"/>
      <c r="M811" s="92"/>
      <c r="N811" s="92"/>
    </row>
    <row r="812" spans="1:14" ht="15.75" hidden="1">
      <c r="A812" s="92">
        <v>16059</v>
      </c>
      <c r="B812" s="92"/>
      <c r="C812" s="93">
        <v>2019</v>
      </c>
      <c r="D812" s="92" t="s">
        <v>133</v>
      </c>
      <c r="E812" s="92" t="s">
        <v>545</v>
      </c>
      <c r="F812" s="95">
        <v>0</v>
      </c>
      <c r="G812" s="92" t="s">
        <v>122</v>
      </c>
      <c r="H812" s="95">
        <v>0</v>
      </c>
      <c r="I812" s="94" t="s">
        <v>68</v>
      </c>
      <c r="J812" s="103" t="s">
        <v>2</v>
      </c>
      <c r="K812" s="92" t="s">
        <v>1096</v>
      </c>
      <c r="L812" s="92"/>
      <c r="M812" s="92"/>
      <c r="N812" s="92"/>
    </row>
    <row r="813" spans="1:14" ht="15.75" hidden="1">
      <c r="A813" s="92">
        <v>16061</v>
      </c>
      <c r="B813" s="92"/>
      <c r="C813" s="93">
        <v>2019</v>
      </c>
      <c r="D813" s="92" t="s">
        <v>133</v>
      </c>
      <c r="E813" s="92" t="s">
        <v>545</v>
      </c>
      <c r="F813" s="95">
        <v>0</v>
      </c>
      <c r="G813" s="92" t="s">
        <v>122</v>
      </c>
      <c r="H813" s="95">
        <v>0</v>
      </c>
      <c r="I813" s="94" t="s">
        <v>68</v>
      </c>
      <c r="J813" s="103" t="s">
        <v>2</v>
      </c>
      <c r="K813" s="92" t="s">
        <v>1096</v>
      </c>
      <c r="L813" s="92"/>
      <c r="M813" s="92"/>
      <c r="N813" s="92"/>
    </row>
    <row r="814" spans="1:14" ht="15.75" hidden="1">
      <c r="A814" s="92">
        <v>16062</v>
      </c>
      <c r="B814" s="92"/>
      <c r="C814" s="93">
        <v>2019</v>
      </c>
      <c r="D814" s="92" t="s">
        <v>133</v>
      </c>
      <c r="E814" s="92" t="s">
        <v>545</v>
      </c>
      <c r="F814" s="95">
        <v>0</v>
      </c>
      <c r="G814" s="92" t="s">
        <v>122</v>
      </c>
      <c r="H814" s="95">
        <v>0</v>
      </c>
      <c r="I814" s="94" t="s">
        <v>68</v>
      </c>
      <c r="J814" s="103" t="s">
        <v>2</v>
      </c>
      <c r="K814" s="92" t="s">
        <v>1096</v>
      </c>
      <c r="L814" s="92"/>
      <c r="M814" s="92"/>
      <c r="N814" s="92"/>
    </row>
    <row r="815" spans="1:14" ht="15.75" hidden="1">
      <c r="A815" s="92">
        <v>16063</v>
      </c>
      <c r="B815" s="92"/>
      <c r="C815" s="93">
        <v>2019</v>
      </c>
      <c r="D815" s="92" t="s">
        <v>133</v>
      </c>
      <c r="E815" s="92" t="s">
        <v>545</v>
      </c>
      <c r="F815" s="95">
        <v>0</v>
      </c>
      <c r="G815" s="92" t="s">
        <v>122</v>
      </c>
      <c r="H815" s="95">
        <v>0</v>
      </c>
      <c r="I815" s="94" t="s">
        <v>68</v>
      </c>
      <c r="J815" s="103" t="s">
        <v>2</v>
      </c>
      <c r="K815" s="92" t="s">
        <v>1096</v>
      </c>
      <c r="L815" s="92"/>
      <c r="M815" s="92"/>
      <c r="N815" s="92"/>
    </row>
    <row r="816" spans="1:14" ht="15.75" hidden="1">
      <c r="A816" s="92">
        <v>16085</v>
      </c>
      <c r="B816" s="92"/>
      <c r="C816" s="93">
        <v>2019</v>
      </c>
      <c r="D816" s="92" t="s">
        <v>136</v>
      </c>
      <c r="E816" s="92" t="s">
        <v>546</v>
      </c>
      <c r="F816" s="95">
        <v>278220.79999999999</v>
      </c>
      <c r="G816" s="92" t="s">
        <v>119</v>
      </c>
      <c r="H816" s="95">
        <v>278220.79999999999</v>
      </c>
      <c r="I816" s="94" t="s">
        <v>81</v>
      </c>
      <c r="J816" s="103" t="s">
        <v>2</v>
      </c>
      <c r="K816" s="92" t="s">
        <v>542</v>
      </c>
      <c r="L816" s="92"/>
      <c r="M816" s="92"/>
      <c r="N816" s="92"/>
    </row>
    <row r="817" spans="1:14" ht="15.75" hidden="1">
      <c r="A817" s="92">
        <v>16093</v>
      </c>
      <c r="B817" s="92"/>
      <c r="C817" s="93">
        <v>2019</v>
      </c>
      <c r="D817" s="92" t="s">
        <v>203</v>
      </c>
      <c r="E817" s="92" t="s">
        <v>547</v>
      </c>
      <c r="F817" s="95">
        <v>363907.5</v>
      </c>
      <c r="G817" s="92" t="s">
        <v>119</v>
      </c>
      <c r="H817" s="95">
        <v>363907.5</v>
      </c>
      <c r="I817" s="94" t="s">
        <v>70</v>
      </c>
      <c r="J817" s="103" t="s">
        <v>2</v>
      </c>
      <c r="K817" s="92" t="s">
        <v>63</v>
      </c>
      <c r="L817" s="92" t="s">
        <v>64</v>
      </c>
      <c r="M817" s="92"/>
      <c r="N817" s="92" t="s">
        <v>95</v>
      </c>
    </row>
    <row r="818" spans="1:14" ht="15.75" hidden="1">
      <c r="A818" s="92">
        <v>16094</v>
      </c>
      <c r="B818" s="92"/>
      <c r="C818" s="93">
        <v>2019</v>
      </c>
      <c r="D818" s="92" t="s">
        <v>124</v>
      </c>
      <c r="E818" s="92" t="s">
        <v>548</v>
      </c>
      <c r="F818" s="95">
        <v>114441.22</v>
      </c>
      <c r="G818" s="92" t="s">
        <v>122</v>
      </c>
      <c r="H818" s="95">
        <v>114441.22</v>
      </c>
      <c r="I818" s="94" t="s">
        <v>62</v>
      </c>
      <c r="J818" s="103" t="s">
        <v>6</v>
      </c>
      <c r="K818" s="92" t="s">
        <v>63</v>
      </c>
      <c r="L818" s="92" t="s">
        <v>64</v>
      </c>
      <c r="M818" s="92"/>
      <c r="N818" s="92" t="s">
        <v>95</v>
      </c>
    </row>
    <row r="819" spans="1:14" ht="15.75" hidden="1">
      <c r="A819" s="92">
        <v>16131</v>
      </c>
      <c r="B819" s="92"/>
      <c r="C819" s="93">
        <v>2019</v>
      </c>
      <c r="D819" s="92" t="s">
        <v>136</v>
      </c>
      <c r="E819" s="92" t="s">
        <v>549</v>
      </c>
      <c r="F819" s="95">
        <v>17563.759999999998</v>
      </c>
      <c r="G819" s="92" t="s">
        <v>119</v>
      </c>
      <c r="H819" s="95">
        <v>23418.82</v>
      </c>
      <c r="I819" s="94" t="s">
        <v>81</v>
      </c>
      <c r="J819" s="103" t="s">
        <v>2</v>
      </c>
      <c r="K819" s="92" t="s">
        <v>89</v>
      </c>
      <c r="L819" s="92"/>
      <c r="M819" s="92"/>
      <c r="N819" s="92"/>
    </row>
    <row r="820" spans="1:14" ht="15.75" hidden="1">
      <c r="A820" s="92">
        <v>16132</v>
      </c>
      <c r="B820" s="92"/>
      <c r="C820" s="93">
        <v>2019</v>
      </c>
      <c r="D820" s="92" t="s">
        <v>136</v>
      </c>
      <c r="E820" s="92" t="s">
        <v>549</v>
      </c>
      <c r="F820" s="95">
        <v>28151.95</v>
      </c>
      <c r="G820" s="92" t="s">
        <v>119</v>
      </c>
      <c r="H820" s="95">
        <v>40532.58</v>
      </c>
      <c r="I820" s="94" t="s">
        <v>81</v>
      </c>
      <c r="J820" s="103" t="s">
        <v>2</v>
      </c>
      <c r="K820" s="92" t="s">
        <v>89</v>
      </c>
      <c r="L820" s="92"/>
      <c r="M820" s="92"/>
      <c r="N820" s="92"/>
    </row>
    <row r="821" spans="1:14" ht="15.75" hidden="1">
      <c r="A821" s="92">
        <v>16133</v>
      </c>
      <c r="B821" s="92"/>
      <c r="C821" s="93">
        <v>2019</v>
      </c>
      <c r="D821" s="92" t="s">
        <v>136</v>
      </c>
      <c r="E821" s="92" t="s">
        <v>549</v>
      </c>
      <c r="F821" s="95">
        <v>10384.700000000001</v>
      </c>
      <c r="G821" s="92" t="s">
        <v>119</v>
      </c>
      <c r="H821" s="95">
        <v>12970.43</v>
      </c>
      <c r="I821" s="94" t="s">
        <v>81</v>
      </c>
      <c r="J821" s="103" t="s">
        <v>2</v>
      </c>
      <c r="K821" s="92" t="s">
        <v>89</v>
      </c>
      <c r="L821" s="92"/>
      <c r="M821" s="92"/>
      <c r="N821" s="92"/>
    </row>
    <row r="822" spans="1:14" ht="15.75" hidden="1">
      <c r="A822" s="92">
        <v>16134</v>
      </c>
      <c r="B822" s="92"/>
      <c r="C822" s="93">
        <v>2019</v>
      </c>
      <c r="D822" s="92" t="s">
        <v>124</v>
      </c>
      <c r="E822" s="92" t="s">
        <v>550</v>
      </c>
      <c r="F822" s="95">
        <v>1325035.58</v>
      </c>
      <c r="G822" s="92" t="s">
        <v>119</v>
      </c>
      <c r="H822" s="95">
        <v>1391422.35</v>
      </c>
      <c r="I822" s="94" t="s">
        <v>62</v>
      </c>
      <c r="J822" s="103" t="s">
        <v>6</v>
      </c>
      <c r="K822" s="92" t="s">
        <v>1096</v>
      </c>
      <c r="L822" s="92"/>
      <c r="M822" s="92"/>
      <c r="N822" s="92"/>
    </row>
    <row r="823" spans="1:14" ht="15.75" hidden="1">
      <c r="A823" s="92">
        <v>16136</v>
      </c>
      <c r="B823" s="92"/>
      <c r="C823" s="93">
        <v>2019</v>
      </c>
      <c r="D823" s="92" t="s">
        <v>124</v>
      </c>
      <c r="E823" s="92" t="s">
        <v>551</v>
      </c>
      <c r="F823" s="95">
        <v>139914.72</v>
      </c>
      <c r="G823" s="92" t="s">
        <v>122</v>
      </c>
      <c r="H823" s="95">
        <v>179519.99</v>
      </c>
      <c r="I823" s="94" t="s">
        <v>62</v>
      </c>
      <c r="J823" s="103" t="s">
        <v>6</v>
      </c>
      <c r="K823" s="92" t="s">
        <v>1096</v>
      </c>
      <c r="L823" s="92"/>
      <c r="M823" s="92"/>
      <c r="N823" s="92"/>
    </row>
    <row r="824" spans="1:14" ht="15.75" hidden="1">
      <c r="A824" s="92">
        <v>16182</v>
      </c>
      <c r="B824" s="92"/>
      <c r="C824" s="93">
        <v>2019</v>
      </c>
      <c r="D824" s="92" t="s">
        <v>117</v>
      </c>
      <c r="E824" s="92" t="s">
        <v>552</v>
      </c>
      <c r="F824" s="95">
        <v>5012.76</v>
      </c>
      <c r="G824" s="92" t="s">
        <v>122</v>
      </c>
      <c r="H824" s="95">
        <v>5384.5</v>
      </c>
      <c r="I824" s="94" t="s">
        <v>65</v>
      </c>
      <c r="J824" s="103" t="s">
        <v>2</v>
      </c>
      <c r="K824" s="92" t="s">
        <v>89</v>
      </c>
      <c r="L824" s="92"/>
      <c r="M824" s="92"/>
      <c r="N824" s="92"/>
    </row>
    <row r="825" spans="1:14" ht="15.75" hidden="1">
      <c r="A825" s="92">
        <v>16183</v>
      </c>
      <c r="B825" s="92"/>
      <c r="C825" s="93">
        <v>2019</v>
      </c>
      <c r="D825" s="92" t="s">
        <v>117</v>
      </c>
      <c r="E825" s="92" t="s">
        <v>552</v>
      </c>
      <c r="F825" s="95">
        <v>10041.09</v>
      </c>
      <c r="G825" s="92" t="s">
        <v>122</v>
      </c>
      <c r="H825" s="95">
        <v>10986.8</v>
      </c>
      <c r="I825" s="94" t="s">
        <v>65</v>
      </c>
      <c r="J825" s="103" t="s">
        <v>2</v>
      </c>
      <c r="K825" s="92" t="s">
        <v>89</v>
      </c>
      <c r="L825" s="92"/>
      <c r="M825" s="92"/>
      <c r="N825" s="92"/>
    </row>
    <row r="826" spans="1:14" ht="15.75" hidden="1">
      <c r="A826" s="92">
        <v>16185</v>
      </c>
      <c r="B826" s="92"/>
      <c r="C826" s="93">
        <v>2019</v>
      </c>
      <c r="D826" s="92" t="s">
        <v>117</v>
      </c>
      <c r="E826" s="92" t="s">
        <v>552</v>
      </c>
      <c r="F826" s="95">
        <v>10041.09</v>
      </c>
      <c r="G826" s="92" t="s">
        <v>122</v>
      </c>
      <c r="H826" s="95">
        <v>10986.8</v>
      </c>
      <c r="I826" s="94" t="s">
        <v>65</v>
      </c>
      <c r="J826" s="103" t="s">
        <v>2</v>
      </c>
      <c r="K826" s="92" t="s">
        <v>89</v>
      </c>
      <c r="L826" s="92"/>
      <c r="M826" s="92"/>
      <c r="N826" s="92"/>
    </row>
    <row r="827" spans="1:14" ht="15.75" hidden="1">
      <c r="A827" s="92">
        <v>16186</v>
      </c>
      <c r="B827" s="92"/>
      <c r="C827" s="93">
        <v>2019</v>
      </c>
      <c r="D827" s="92" t="s">
        <v>117</v>
      </c>
      <c r="E827" s="92" t="s">
        <v>552</v>
      </c>
      <c r="F827" s="95">
        <v>10041.09</v>
      </c>
      <c r="G827" s="92" t="s">
        <v>122</v>
      </c>
      <c r="H827" s="95">
        <v>10986.8</v>
      </c>
      <c r="I827" s="94" t="s">
        <v>65</v>
      </c>
      <c r="J827" s="103" t="s">
        <v>2</v>
      </c>
      <c r="K827" s="92" t="s">
        <v>89</v>
      </c>
      <c r="L827" s="92"/>
      <c r="M827" s="92"/>
      <c r="N827" s="92"/>
    </row>
    <row r="828" spans="1:14" ht="15.75" hidden="1">
      <c r="A828" s="92">
        <v>16187</v>
      </c>
      <c r="B828" s="92"/>
      <c r="C828" s="93">
        <v>2019</v>
      </c>
      <c r="D828" s="92" t="s">
        <v>117</v>
      </c>
      <c r="E828" s="92" t="s">
        <v>552</v>
      </c>
      <c r="F828" s="95">
        <v>10041.09</v>
      </c>
      <c r="G828" s="92" t="s">
        <v>122</v>
      </c>
      <c r="H828" s="95">
        <v>10986.8</v>
      </c>
      <c r="I828" s="94" t="s">
        <v>65</v>
      </c>
      <c r="J828" s="103" t="s">
        <v>2</v>
      </c>
      <c r="K828" s="92" t="s">
        <v>89</v>
      </c>
      <c r="L828" s="92"/>
      <c r="M828" s="92"/>
      <c r="N828" s="92"/>
    </row>
    <row r="829" spans="1:14" ht="15.75" hidden="1">
      <c r="A829" s="92">
        <v>16188</v>
      </c>
      <c r="B829" s="92"/>
      <c r="C829" s="93">
        <v>2019</v>
      </c>
      <c r="D829" s="92" t="s">
        <v>117</v>
      </c>
      <c r="E829" s="92" t="s">
        <v>552</v>
      </c>
      <c r="F829" s="95">
        <v>10041.09</v>
      </c>
      <c r="G829" s="92" t="s">
        <v>122</v>
      </c>
      <c r="H829" s="95">
        <v>10986.8</v>
      </c>
      <c r="I829" s="94" t="s">
        <v>65</v>
      </c>
      <c r="J829" s="103" t="s">
        <v>2</v>
      </c>
      <c r="K829" s="92" t="s">
        <v>89</v>
      </c>
      <c r="L829" s="92"/>
      <c r="M829" s="92"/>
      <c r="N829" s="92"/>
    </row>
    <row r="830" spans="1:14" ht="15.75" hidden="1">
      <c r="A830" s="92">
        <v>16189</v>
      </c>
      <c r="B830" s="92"/>
      <c r="C830" s="93">
        <v>2019</v>
      </c>
      <c r="D830" s="92" t="s">
        <v>124</v>
      </c>
      <c r="E830" s="92" t="s">
        <v>553</v>
      </c>
      <c r="F830" s="95">
        <v>293760</v>
      </c>
      <c r="G830" s="92" t="s">
        <v>122</v>
      </c>
      <c r="H830" s="95">
        <v>293760.03999999998</v>
      </c>
      <c r="I830" s="94" t="s">
        <v>62</v>
      </c>
      <c r="J830" s="103" t="s">
        <v>6</v>
      </c>
      <c r="K830" s="92" t="s">
        <v>1096</v>
      </c>
      <c r="L830" s="92"/>
      <c r="M830" s="92"/>
      <c r="N830" s="92"/>
    </row>
    <row r="831" spans="1:14" ht="15.75" hidden="1">
      <c r="A831" s="92">
        <v>16190</v>
      </c>
      <c r="B831" s="92"/>
      <c r="C831" s="93">
        <v>2019</v>
      </c>
      <c r="D831" s="92" t="s">
        <v>124</v>
      </c>
      <c r="E831" s="92" t="s">
        <v>553</v>
      </c>
      <c r="F831" s="95">
        <v>299040</v>
      </c>
      <c r="G831" s="92" t="s">
        <v>122</v>
      </c>
      <c r="H831" s="95">
        <v>299040</v>
      </c>
      <c r="I831" s="94" t="s">
        <v>62</v>
      </c>
      <c r="J831" s="103" t="s">
        <v>6</v>
      </c>
      <c r="K831" s="92" t="s">
        <v>1096</v>
      </c>
      <c r="L831" s="92"/>
      <c r="M831" s="92"/>
      <c r="N831" s="92"/>
    </row>
    <row r="832" spans="1:14" ht="15.75" hidden="1">
      <c r="A832" s="92">
        <v>16191</v>
      </c>
      <c r="B832" s="92"/>
      <c r="C832" s="93">
        <v>2019</v>
      </c>
      <c r="D832" s="92" t="s">
        <v>124</v>
      </c>
      <c r="E832" s="92" t="s">
        <v>554</v>
      </c>
      <c r="F832" s="95">
        <v>77450.429999999993</v>
      </c>
      <c r="G832" s="92" t="s">
        <v>119</v>
      </c>
      <c r="H832" s="95">
        <v>77450.429999999993</v>
      </c>
      <c r="I832" s="94" t="s">
        <v>62</v>
      </c>
      <c r="J832" s="103" t="s">
        <v>6</v>
      </c>
      <c r="K832" s="92" t="s">
        <v>63</v>
      </c>
      <c r="L832" s="92" t="s">
        <v>64</v>
      </c>
      <c r="M832" s="92"/>
      <c r="N832" s="92" t="s">
        <v>95</v>
      </c>
    </row>
    <row r="833" spans="1:14" ht="15.75">
      <c r="A833" s="92">
        <v>16261</v>
      </c>
      <c r="B833" s="92"/>
      <c r="C833" s="93">
        <v>2019</v>
      </c>
      <c r="D833" s="92" t="s">
        <v>133</v>
      </c>
      <c r="E833" s="92" t="s">
        <v>555</v>
      </c>
      <c r="F833" s="95">
        <v>210535.11</v>
      </c>
      <c r="G833" s="92" t="s">
        <v>119</v>
      </c>
      <c r="H833" s="95">
        <v>318561.32</v>
      </c>
      <c r="I833" s="94" t="s">
        <v>68</v>
      </c>
      <c r="J833" s="103" t="s">
        <v>2</v>
      </c>
      <c r="K833" s="92" t="s">
        <v>69</v>
      </c>
      <c r="L833" s="92"/>
      <c r="M833" s="92"/>
      <c r="N833" s="92"/>
    </row>
    <row r="834" spans="1:14" ht="15.75" hidden="1">
      <c r="A834" s="92">
        <v>16267</v>
      </c>
      <c r="B834" s="92"/>
      <c r="C834" s="93">
        <v>2019</v>
      </c>
      <c r="D834" s="92" t="s">
        <v>124</v>
      </c>
      <c r="E834" s="92" t="s">
        <v>556</v>
      </c>
      <c r="F834" s="95">
        <v>13906.68</v>
      </c>
      <c r="G834" s="92" t="s">
        <v>122</v>
      </c>
      <c r="H834" s="95">
        <v>17804.330000000002</v>
      </c>
      <c r="I834" s="94" t="s">
        <v>62</v>
      </c>
      <c r="J834" s="103" t="s">
        <v>6</v>
      </c>
      <c r="K834" s="92" t="s">
        <v>89</v>
      </c>
      <c r="L834" s="92"/>
      <c r="M834" s="92"/>
      <c r="N834" s="92"/>
    </row>
    <row r="835" spans="1:14" ht="15.75" hidden="1">
      <c r="A835" s="92">
        <v>16268</v>
      </c>
      <c r="B835" s="92"/>
      <c r="C835" s="93">
        <v>2019</v>
      </c>
      <c r="D835" s="92" t="s">
        <v>124</v>
      </c>
      <c r="E835" s="92" t="s">
        <v>556</v>
      </c>
      <c r="F835" s="95">
        <v>4183.79</v>
      </c>
      <c r="G835" s="92" t="s">
        <v>122</v>
      </c>
      <c r="H835" s="95">
        <v>4255.51</v>
      </c>
      <c r="I835" s="94" t="s">
        <v>62</v>
      </c>
      <c r="J835" s="103" t="s">
        <v>6</v>
      </c>
      <c r="K835" s="92" t="s">
        <v>89</v>
      </c>
      <c r="L835" s="92"/>
      <c r="M835" s="92"/>
      <c r="N835" s="92"/>
    </row>
    <row r="836" spans="1:14" ht="15.75" hidden="1">
      <c r="A836" s="92">
        <v>16269</v>
      </c>
      <c r="B836" s="92"/>
      <c r="C836" s="93">
        <v>2019</v>
      </c>
      <c r="D836" s="92" t="s">
        <v>124</v>
      </c>
      <c r="E836" s="92" t="s">
        <v>556</v>
      </c>
      <c r="F836" s="95">
        <v>2563.36</v>
      </c>
      <c r="G836" s="92" t="s">
        <v>122</v>
      </c>
      <c r="H836" s="95">
        <v>2833.73</v>
      </c>
      <c r="I836" s="94" t="s">
        <v>62</v>
      </c>
      <c r="J836" s="103" t="s">
        <v>6</v>
      </c>
      <c r="K836" s="92" t="s">
        <v>89</v>
      </c>
      <c r="L836" s="92"/>
      <c r="M836" s="92"/>
      <c r="N836" s="92"/>
    </row>
    <row r="837" spans="1:14" ht="15.75" hidden="1">
      <c r="A837" s="92">
        <v>16270</v>
      </c>
      <c r="B837" s="92"/>
      <c r="C837" s="93">
        <v>2019</v>
      </c>
      <c r="D837" s="92" t="s">
        <v>124</v>
      </c>
      <c r="E837" s="92" t="s">
        <v>556</v>
      </c>
      <c r="F837" s="95">
        <v>2207.77</v>
      </c>
      <c r="G837" s="92" t="s">
        <v>122</v>
      </c>
      <c r="H837" s="95">
        <v>2613.6</v>
      </c>
      <c r="I837" s="94" t="s">
        <v>62</v>
      </c>
      <c r="J837" s="103" t="s">
        <v>6</v>
      </c>
      <c r="K837" s="92" t="s">
        <v>89</v>
      </c>
      <c r="L837" s="92"/>
      <c r="M837" s="92"/>
      <c r="N837" s="92"/>
    </row>
    <row r="838" spans="1:14" ht="15.75">
      <c r="A838" s="92">
        <v>16302</v>
      </c>
      <c r="B838" s="92"/>
      <c r="C838" s="93">
        <v>2019</v>
      </c>
      <c r="D838" s="92" t="s">
        <v>124</v>
      </c>
      <c r="E838" s="92" t="s">
        <v>557</v>
      </c>
      <c r="F838" s="95">
        <v>7846.61</v>
      </c>
      <c r="G838" s="92" t="s">
        <v>119</v>
      </c>
      <c r="H838" s="95">
        <v>10181.280000000001</v>
      </c>
      <c r="I838" s="94" t="s">
        <v>62</v>
      </c>
      <c r="J838" s="103" t="s">
        <v>6</v>
      </c>
      <c r="K838" s="92" t="s">
        <v>69</v>
      </c>
      <c r="L838" s="92"/>
      <c r="M838" s="92"/>
      <c r="N838" s="92"/>
    </row>
    <row r="839" spans="1:14" ht="15.75">
      <c r="A839" s="92">
        <v>16303</v>
      </c>
      <c r="B839" s="92"/>
      <c r="C839" s="93">
        <v>2019</v>
      </c>
      <c r="D839" s="92" t="s">
        <v>124</v>
      </c>
      <c r="E839" s="92" t="s">
        <v>558</v>
      </c>
      <c r="F839" s="95">
        <v>7733.71</v>
      </c>
      <c r="G839" s="92" t="s">
        <v>119</v>
      </c>
      <c r="H839" s="95">
        <v>9480.0499999999993</v>
      </c>
      <c r="I839" s="94" t="s">
        <v>62</v>
      </c>
      <c r="J839" s="103" t="s">
        <v>6</v>
      </c>
      <c r="K839" s="92" t="s">
        <v>69</v>
      </c>
      <c r="L839" s="92"/>
      <c r="M839" s="92"/>
      <c r="N839" s="92"/>
    </row>
    <row r="840" spans="1:14" ht="15.75">
      <c r="A840" s="92">
        <v>16304</v>
      </c>
      <c r="B840" s="92"/>
      <c r="C840" s="93">
        <v>2019</v>
      </c>
      <c r="D840" s="92" t="s">
        <v>117</v>
      </c>
      <c r="E840" s="92" t="s">
        <v>559</v>
      </c>
      <c r="F840" s="95">
        <v>37634.39</v>
      </c>
      <c r="G840" s="92" t="s">
        <v>119</v>
      </c>
      <c r="H840" s="95">
        <v>56562.22</v>
      </c>
      <c r="I840" s="94" t="s">
        <v>65</v>
      </c>
      <c r="J840" s="103" t="s">
        <v>2</v>
      </c>
      <c r="K840" s="92" t="s">
        <v>69</v>
      </c>
      <c r="L840" s="92"/>
      <c r="M840" s="92"/>
      <c r="N840" s="92"/>
    </row>
    <row r="841" spans="1:14" ht="15.75">
      <c r="A841" s="92">
        <v>16305</v>
      </c>
      <c r="B841" s="92"/>
      <c r="C841" s="93">
        <v>2019</v>
      </c>
      <c r="D841" s="92" t="s">
        <v>117</v>
      </c>
      <c r="E841" s="92" t="s">
        <v>560</v>
      </c>
      <c r="F841" s="95">
        <v>38051.11</v>
      </c>
      <c r="G841" s="92" t="s">
        <v>119</v>
      </c>
      <c r="H841" s="95">
        <v>51924.39</v>
      </c>
      <c r="I841" s="94" t="s">
        <v>65</v>
      </c>
      <c r="J841" s="103" t="s">
        <v>2</v>
      </c>
      <c r="K841" s="92" t="s">
        <v>69</v>
      </c>
      <c r="L841" s="92"/>
      <c r="M841" s="92"/>
      <c r="N841" s="92"/>
    </row>
    <row r="842" spans="1:14" ht="15.75">
      <c r="A842" s="92">
        <v>16307</v>
      </c>
      <c r="B842" s="92"/>
      <c r="C842" s="93">
        <v>2019</v>
      </c>
      <c r="D842" s="92" t="s">
        <v>117</v>
      </c>
      <c r="E842" s="92" t="s">
        <v>561</v>
      </c>
      <c r="F842" s="95">
        <v>37180.06</v>
      </c>
      <c r="G842" s="92" t="s">
        <v>119</v>
      </c>
      <c r="H842" s="95">
        <v>56562.22</v>
      </c>
      <c r="I842" s="94" t="s">
        <v>65</v>
      </c>
      <c r="J842" s="103" t="s">
        <v>2</v>
      </c>
      <c r="K842" s="92" t="s">
        <v>69</v>
      </c>
      <c r="L842" s="92"/>
      <c r="M842" s="92"/>
      <c r="N842" s="92"/>
    </row>
    <row r="843" spans="1:14" ht="15.75">
      <c r="A843" s="92">
        <v>16316</v>
      </c>
      <c r="B843" s="92"/>
      <c r="C843" s="93">
        <v>2019</v>
      </c>
      <c r="D843" s="92" t="s">
        <v>117</v>
      </c>
      <c r="E843" s="92" t="s">
        <v>562</v>
      </c>
      <c r="F843" s="95">
        <v>31708.34</v>
      </c>
      <c r="G843" s="92" t="s">
        <v>119</v>
      </c>
      <c r="H843" s="95">
        <v>43494.080000000002</v>
      </c>
      <c r="I843" s="94" t="s">
        <v>65</v>
      </c>
      <c r="J843" s="103" t="s">
        <v>2</v>
      </c>
      <c r="K843" s="92" t="s">
        <v>69</v>
      </c>
      <c r="L843" s="92"/>
      <c r="M843" s="92"/>
      <c r="N843" s="92"/>
    </row>
    <row r="844" spans="1:14" ht="15.75">
      <c r="A844" s="92">
        <v>16322</v>
      </c>
      <c r="B844" s="92"/>
      <c r="C844" s="93">
        <v>2019</v>
      </c>
      <c r="D844" s="92" t="s">
        <v>117</v>
      </c>
      <c r="E844" s="92" t="s">
        <v>563</v>
      </c>
      <c r="F844" s="95">
        <v>31414.67</v>
      </c>
      <c r="G844" s="92" t="s">
        <v>119</v>
      </c>
      <c r="H844" s="95">
        <v>45309.81</v>
      </c>
      <c r="I844" s="94" t="s">
        <v>65</v>
      </c>
      <c r="J844" s="103" t="s">
        <v>2</v>
      </c>
      <c r="K844" s="92" t="s">
        <v>69</v>
      </c>
      <c r="L844" s="92"/>
      <c r="M844" s="92"/>
      <c r="N844" s="92"/>
    </row>
    <row r="845" spans="1:14" ht="15.75" hidden="1">
      <c r="A845" s="92">
        <v>16323</v>
      </c>
      <c r="B845" s="92"/>
      <c r="C845" s="93">
        <v>2019</v>
      </c>
      <c r="D845" s="92" t="s">
        <v>136</v>
      </c>
      <c r="E845" s="92" t="s">
        <v>564</v>
      </c>
      <c r="F845" s="95">
        <v>30129</v>
      </c>
      <c r="G845" s="92" t="s">
        <v>119</v>
      </c>
      <c r="H845" s="95">
        <v>62920</v>
      </c>
      <c r="I845" s="94" t="s">
        <v>81</v>
      </c>
      <c r="J845" s="103" t="s">
        <v>2</v>
      </c>
      <c r="K845" s="92" t="s">
        <v>89</v>
      </c>
      <c r="L845" s="92"/>
      <c r="M845" s="92"/>
      <c r="N845" s="92"/>
    </row>
    <row r="846" spans="1:14" ht="15.75" hidden="1">
      <c r="A846" s="92">
        <v>16328</v>
      </c>
      <c r="B846" s="92"/>
      <c r="C846" s="93">
        <v>2019</v>
      </c>
      <c r="D846" s="92" t="s">
        <v>124</v>
      </c>
      <c r="E846" s="92" t="s">
        <v>565</v>
      </c>
      <c r="F846" s="95">
        <v>2010024.32</v>
      </c>
      <c r="G846" s="92" t="s">
        <v>122</v>
      </c>
      <c r="H846" s="95">
        <v>2010024.33</v>
      </c>
      <c r="I846" s="94" t="s">
        <v>62</v>
      </c>
      <c r="J846" s="103" t="s">
        <v>6</v>
      </c>
      <c r="K846" s="92" t="s">
        <v>63</v>
      </c>
      <c r="L846" s="92" t="s">
        <v>64</v>
      </c>
      <c r="M846" s="92"/>
      <c r="N846" s="92" t="s">
        <v>95</v>
      </c>
    </row>
    <row r="847" spans="1:14" ht="15.75" hidden="1">
      <c r="A847" s="92">
        <v>16335</v>
      </c>
      <c r="B847" s="92"/>
      <c r="C847" s="93">
        <v>2019</v>
      </c>
      <c r="D847" s="92" t="s">
        <v>141</v>
      </c>
      <c r="E847" s="92" t="s">
        <v>566</v>
      </c>
      <c r="F847" s="95">
        <v>90000</v>
      </c>
      <c r="G847" s="92" t="s">
        <v>119</v>
      </c>
      <c r="H847" s="95">
        <v>90000</v>
      </c>
      <c r="I847" s="94" t="s">
        <v>75</v>
      </c>
      <c r="J847" s="103" t="s">
        <v>2</v>
      </c>
      <c r="K847" s="92" t="s">
        <v>63</v>
      </c>
      <c r="L847" s="92" t="s">
        <v>64</v>
      </c>
      <c r="M847" s="92"/>
      <c r="N847" s="92" t="s">
        <v>95</v>
      </c>
    </row>
    <row r="848" spans="1:14" ht="15.75" hidden="1">
      <c r="A848" s="92">
        <v>16337</v>
      </c>
      <c r="B848" s="92"/>
      <c r="C848" s="93">
        <v>2019</v>
      </c>
      <c r="D848" s="92" t="s">
        <v>141</v>
      </c>
      <c r="E848" s="92" t="s">
        <v>567</v>
      </c>
      <c r="F848" s="95">
        <v>693410.39</v>
      </c>
      <c r="G848" s="92" t="s">
        <v>156</v>
      </c>
      <c r="H848" s="95">
        <v>866979.72</v>
      </c>
      <c r="I848" s="94" t="s">
        <v>75</v>
      </c>
      <c r="J848" s="103" t="s">
        <v>2</v>
      </c>
      <c r="K848" s="92" t="s">
        <v>89</v>
      </c>
      <c r="L848" s="92"/>
      <c r="M848" s="92"/>
      <c r="N848" s="92"/>
    </row>
    <row r="849" spans="1:14" ht="15.75" hidden="1">
      <c r="A849" s="92">
        <v>16354</v>
      </c>
      <c r="B849" s="92"/>
      <c r="C849" s="93">
        <v>2019</v>
      </c>
      <c r="D849" s="92" t="s">
        <v>141</v>
      </c>
      <c r="E849" s="92" t="s">
        <v>568</v>
      </c>
      <c r="F849" s="95">
        <v>0</v>
      </c>
      <c r="G849" s="92" t="s">
        <v>122</v>
      </c>
      <c r="H849" s="95">
        <v>0</v>
      </c>
      <c r="I849" s="94" t="s">
        <v>75</v>
      </c>
      <c r="J849" s="103" t="s">
        <v>2</v>
      </c>
      <c r="K849" s="92" t="s">
        <v>1096</v>
      </c>
      <c r="L849" s="92"/>
      <c r="M849" s="92"/>
      <c r="N849" s="92"/>
    </row>
    <row r="850" spans="1:14" ht="15.75" hidden="1">
      <c r="A850" s="92">
        <v>16356</v>
      </c>
      <c r="B850" s="92"/>
      <c r="C850" s="93">
        <v>2019</v>
      </c>
      <c r="D850" s="92" t="s">
        <v>141</v>
      </c>
      <c r="E850" s="92" t="s">
        <v>568</v>
      </c>
      <c r="F850" s="95">
        <v>0</v>
      </c>
      <c r="G850" s="92" t="s">
        <v>122</v>
      </c>
      <c r="H850" s="95">
        <v>0</v>
      </c>
      <c r="I850" s="94" t="s">
        <v>75</v>
      </c>
      <c r="J850" s="103" t="s">
        <v>2</v>
      </c>
      <c r="K850" s="92" t="s">
        <v>1096</v>
      </c>
      <c r="L850" s="92"/>
      <c r="M850" s="92"/>
      <c r="N850" s="92"/>
    </row>
    <row r="851" spans="1:14" ht="15.75" hidden="1">
      <c r="A851" s="92">
        <v>16357</v>
      </c>
      <c r="B851" s="92"/>
      <c r="C851" s="93">
        <v>2019</v>
      </c>
      <c r="D851" s="92" t="s">
        <v>141</v>
      </c>
      <c r="E851" s="92" t="s">
        <v>568</v>
      </c>
      <c r="F851" s="95">
        <v>0</v>
      </c>
      <c r="G851" s="92" t="s">
        <v>122</v>
      </c>
      <c r="H851" s="95">
        <v>0</v>
      </c>
      <c r="I851" s="94" t="s">
        <v>75</v>
      </c>
      <c r="J851" s="103" t="s">
        <v>2</v>
      </c>
      <c r="K851" s="92" t="s">
        <v>1096</v>
      </c>
      <c r="L851" s="92"/>
      <c r="M851" s="92"/>
      <c r="N851" s="92"/>
    </row>
    <row r="852" spans="1:14" ht="15.75" hidden="1">
      <c r="A852" s="92">
        <v>16358</v>
      </c>
      <c r="B852" s="92"/>
      <c r="C852" s="93">
        <v>2019</v>
      </c>
      <c r="D852" s="92" t="s">
        <v>141</v>
      </c>
      <c r="E852" s="92" t="s">
        <v>568</v>
      </c>
      <c r="F852" s="95">
        <v>0</v>
      </c>
      <c r="G852" s="92" t="s">
        <v>122</v>
      </c>
      <c r="H852" s="95">
        <v>0</v>
      </c>
      <c r="I852" s="94" t="s">
        <v>75</v>
      </c>
      <c r="J852" s="103" t="s">
        <v>2</v>
      </c>
      <c r="K852" s="92" t="s">
        <v>1096</v>
      </c>
      <c r="L852" s="92"/>
      <c r="M852" s="92"/>
      <c r="N852" s="92"/>
    </row>
    <row r="853" spans="1:14" ht="15.75" hidden="1">
      <c r="A853" s="92">
        <v>16359</v>
      </c>
      <c r="B853" s="92"/>
      <c r="C853" s="93">
        <v>2019</v>
      </c>
      <c r="D853" s="92" t="s">
        <v>141</v>
      </c>
      <c r="E853" s="92" t="s">
        <v>568</v>
      </c>
      <c r="F853" s="95">
        <v>0</v>
      </c>
      <c r="G853" s="92" t="s">
        <v>122</v>
      </c>
      <c r="H853" s="95">
        <v>0</v>
      </c>
      <c r="I853" s="94" t="s">
        <v>75</v>
      </c>
      <c r="J853" s="103" t="s">
        <v>2</v>
      </c>
      <c r="K853" s="92" t="s">
        <v>1096</v>
      </c>
      <c r="L853" s="92"/>
      <c r="M853" s="92"/>
      <c r="N853" s="92"/>
    </row>
    <row r="854" spans="1:14" ht="15.75" hidden="1">
      <c r="A854" s="92">
        <v>16360</v>
      </c>
      <c r="B854" s="92"/>
      <c r="C854" s="93">
        <v>2019</v>
      </c>
      <c r="D854" s="92" t="s">
        <v>124</v>
      </c>
      <c r="E854" s="92" t="s">
        <v>569</v>
      </c>
      <c r="F854" s="95">
        <v>716.1</v>
      </c>
      <c r="G854" s="92" t="s">
        <v>122</v>
      </c>
      <c r="H854" s="95">
        <v>750.75</v>
      </c>
      <c r="I854" s="94" t="s">
        <v>62</v>
      </c>
      <c r="J854" s="103" t="s">
        <v>6</v>
      </c>
      <c r="K854" s="92" t="s">
        <v>89</v>
      </c>
      <c r="L854" s="92"/>
      <c r="M854" s="92"/>
      <c r="N854" s="92"/>
    </row>
    <row r="855" spans="1:14" ht="15.75" hidden="1">
      <c r="A855" s="92">
        <v>16362</v>
      </c>
      <c r="B855" s="92"/>
      <c r="C855" s="93">
        <v>2019</v>
      </c>
      <c r="D855" s="92" t="s">
        <v>124</v>
      </c>
      <c r="E855" s="92" t="s">
        <v>569</v>
      </c>
      <c r="F855" s="95">
        <v>2934.87</v>
      </c>
      <c r="G855" s="92" t="s">
        <v>122</v>
      </c>
      <c r="H855" s="95">
        <v>3087.32</v>
      </c>
      <c r="I855" s="94" t="s">
        <v>62</v>
      </c>
      <c r="J855" s="103" t="s">
        <v>6</v>
      </c>
      <c r="K855" s="92" t="s">
        <v>89</v>
      </c>
      <c r="L855" s="92"/>
      <c r="M855" s="92"/>
      <c r="N855" s="92"/>
    </row>
    <row r="856" spans="1:14" ht="15.75">
      <c r="A856" s="92">
        <v>16363</v>
      </c>
      <c r="B856" s="92"/>
      <c r="C856" s="93">
        <v>2019</v>
      </c>
      <c r="D856" s="92" t="s">
        <v>143</v>
      </c>
      <c r="E856" s="92" t="s">
        <v>570</v>
      </c>
      <c r="F856" s="95">
        <v>516963.2</v>
      </c>
      <c r="G856" s="92" t="s">
        <v>122</v>
      </c>
      <c r="H856" s="95">
        <v>516963.2</v>
      </c>
      <c r="I856" s="94" t="s">
        <v>76</v>
      </c>
      <c r="J856" s="103" t="s">
        <v>2</v>
      </c>
      <c r="K856" s="92" t="s">
        <v>69</v>
      </c>
      <c r="L856" s="92"/>
      <c r="M856" s="92"/>
      <c r="N856" s="92"/>
    </row>
    <row r="857" spans="1:14" ht="15.75" hidden="1">
      <c r="A857" s="92">
        <v>16365</v>
      </c>
      <c r="B857" s="92"/>
      <c r="C857" s="93">
        <v>2019</v>
      </c>
      <c r="D857" s="92" t="s">
        <v>124</v>
      </c>
      <c r="E857" s="92" t="s">
        <v>569</v>
      </c>
      <c r="F857" s="95">
        <v>2861.1</v>
      </c>
      <c r="G857" s="92" t="s">
        <v>122</v>
      </c>
      <c r="H857" s="95">
        <v>2907.01</v>
      </c>
      <c r="I857" s="94" t="s">
        <v>62</v>
      </c>
      <c r="J857" s="103" t="s">
        <v>6</v>
      </c>
      <c r="K857" s="92" t="s">
        <v>89</v>
      </c>
      <c r="L857" s="92"/>
      <c r="M857" s="92"/>
      <c r="N857" s="92"/>
    </row>
    <row r="858" spans="1:14" ht="15.75" hidden="1">
      <c r="A858" s="92">
        <v>16368</v>
      </c>
      <c r="B858" s="92"/>
      <c r="C858" s="93">
        <v>2019</v>
      </c>
      <c r="D858" s="92" t="s">
        <v>124</v>
      </c>
      <c r="E858" s="92" t="s">
        <v>569</v>
      </c>
      <c r="F858" s="95">
        <v>7814.4</v>
      </c>
      <c r="G858" s="92" t="s">
        <v>122</v>
      </c>
      <c r="H858" s="95">
        <v>8791.2000000000007</v>
      </c>
      <c r="I858" s="94" t="s">
        <v>62</v>
      </c>
      <c r="J858" s="103" t="s">
        <v>6</v>
      </c>
      <c r="K858" s="92" t="s">
        <v>89</v>
      </c>
      <c r="L858" s="92"/>
      <c r="M858" s="92"/>
      <c r="N858" s="92"/>
    </row>
    <row r="859" spans="1:14" ht="15.75" hidden="1">
      <c r="A859" s="92">
        <v>16369</v>
      </c>
      <c r="B859" s="92"/>
      <c r="C859" s="93">
        <v>2019</v>
      </c>
      <c r="D859" s="92" t="s">
        <v>124</v>
      </c>
      <c r="E859" s="92" t="s">
        <v>569</v>
      </c>
      <c r="F859" s="95">
        <v>7821</v>
      </c>
      <c r="G859" s="92" t="s">
        <v>122</v>
      </c>
      <c r="H859" s="95">
        <v>7920</v>
      </c>
      <c r="I859" s="94" t="s">
        <v>62</v>
      </c>
      <c r="J859" s="103" t="s">
        <v>6</v>
      </c>
      <c r="K859" s="92" t="s">
        <v>89</v>
      </c>
      <c r="L859" s="92"/>
      <c r="M859" s="92"/>
      <c r="N859" s="92"/>
    </row>
    <row r="860" spans="1:14" ht="15.75" hidden="1">
      <c r="A860" s="92">
        <v>16389</v>
      </c>
      <c r="B860" s="92"/>
      <c r="C860" s="93">
        <v>2019</v>
      </c>
      <c r="D860" s="92" t="s">
        <v>117</v>
      </c>
      <c r="E860" s="92" t="s">
        <v>571</v>
      </c>
      <c r="F860" s="95">
        <v>59244.02</v>
      </c>
      <c r="G860" s="92" t="s">
        <v>156</v>
      </c>
      <c r="H860" s="95">
        <v>72067.73</v>
      </c>
      <c r="I860" s="94" t="s">
        <v>65</v>
      </c>
      <c r="J860" s="103" t="s">
        <v>2</v>
      </c>
      <c r="K860" s="92" t="s">
        <v>96</v>
      </c>
      <c r="L860" s="92"/>
      <c r="M860" s="92"/>
      <c r="N860" s="92"/>
    </row>
    <row r="861" spans="1:14" ht="15.75" hidden="1">
      <c r="A861" s="92">
        <v>16401</v>
      </c>
      <c r="B861" s="92"/>
      <c r="C861" s="93">
        <v>2019</v>
      </c>
      <c r="D861" s="92" t="s">
        <v>136</v>
      </c>
      <c r="E861" s="92" t="s">
        <v>572</v>
      </c>
      <c r="F861" s="95">
        <v>202675</v>
      </c>
      <c r="G861" s="92" t="s">
        <v>119</v>
      </c>
      <c r="H861" s="95">
        <v>205700</v>
      </c>
      <c r="I861" s="94" t="s">
        <v>81</v>
      </c>
      <c r="J861" s="103" t="s">
        <v>2</v>
      </c>
      <c r="K861" s="92" t="s">
        <v>63</v>
      </c>
      <c r="L861" s="92" t="s">
        <v>64</v>
      </c>
      <c r="M861" s="92"/>
      <c r="N861" s="92" t="s">
        <v>95</v>
      </c>
    </row>
    <row r="862" spans="1:14" ht="15.75" hidden="1">
      <c r="A862" s="92">
        <v>16402</v>
      </c>
      <c r="B862" s="92"/>
      <c r="C862" s="93">
        <v>2019</v>
      </c>
      <c r="D862" s="92" t="s">
        <v>203</v>
      </c>
      <c r="E862" s="92" t="s">
        <v>573</v>
      </c>
      <c r="F862" s="95">
        <v>100188</v>
      </c>
      <c r="G862" s="92" t="s">
        <v>119</v>
      </c>
      <c r="H862" s="95">
        <v>100188</v>
      </c>
      <c r="I862" s="94" t="s">
        <v>70</v>
      </c>
      <c r="J862" s="103" t="s">
        <v>2</v>
      </c>
      <c r="K862" s="92" t="s">
        <v>63</v>
      </c>
      <c r="L862" s="92" t="s">
        <v>64</v>
      </c>
      <c r="M862" s="92"/>
      <c r="N862" s="92" t="s">
        <v>95</v>
      </c>
    </row>
    <row r="863" spans="1:14" ht="15.75">
      <c r="A863" s="92">
        <v>16418</v>
      </c>
      <c r="B863" s="92"/>
      <c r="C863" s="93">
        <v>2019</v>
      </c>
      <c r="D863" s="92" t="s">
        <v>203</v>
      </c>
      <c r="E863" s="92" t="s">
        <v>574</v>
      </c>
      <c r="F863" s="95">
        <v>34832.83</v>
      </c>
      <c r="G863" s="92" t="s">
        <v>119</v>
      </c>
      <c r="H863" s="95">
        <v>48875.63</v>
      </c>
      <c r="I863" s="94" t="s">
        <v>70</v>
      </c>
      <c r="J863" s="103" t="s">
        <v>2</v>
      </c>
      <c r="K863" s="92" t="s">
        <v>69</v>
      </c>
      <c r="L863" s="92"/>
      <c r="M863" s="92"/>
      <c r="N863" s="92"/>
    </row>
    <row r="864" spans="1:14" ht="15.75">
      <c r="A864" s="92">
        <v>16419</v>
      </c>
      <c r="B864" s="92"/>
      <c r="C864" s="93">
        <v>2019</v>
      </c>
      <c r="D864" s="92" t="s">
        <v>133</v>
      </c>
      <c r="E864" s="92" t="s">
        <v>575</v>
      </c>
      <c r="F864" s="95">
        <v>2000</v>
      </c>
      <c r="G864" s="92" t="s">
        <v>122</v>
      </c>
      <c r="H864" s="95">
        <v>2000</v>
      </c>
      <c r="I864" s="94" t="s">
        <v>68</v>
      </c>
      <c r="J864" s="103" t="s">
        <v>2</v>
      </c>
      <c r="K864" s="92" t="s">
        <v>69</v>
      </c>
      <c r="L864" s="92"/>
      <c r="M864" s="92"/>
      <c r="N864" s="92"/>
    </row>
    <row r="865" spans="1:14" ht="15.75">
      <c r="A865" s="92">
        <v>16423</v>
      </c>
      <c r="B865" s="92"/>
      <c r="C865" s="93">
        <v>2019</v>
      </c>
      <c r="D865" s="92" t="s">
        <v>117</v>
      </c>
      <c r="E865" s="92" t="s">
        <v>576</v>
      </c>
      <c r="F865" s="95">
        <v>294968.57</v>
      </c>
      <c r="G865" s="92" t="s">
        <v>119</v>
      </c>
      <c r="H865" s="95">
        <v>592209.23</v>
      </c>
      <c r="I865" s="94" t="s">
        <v>65</v>
      </c>
      <c r="J865" s="103" t="s">
        <v>2</v>
      </c>
      <c r="K865" s="92" t="s">
        <v>69</v>
      </c>
      <c r="L865" s="92"/>
      <c r="M865" s="92"/>
      <c r="N865" s="92"/>
    </row>
    <row r="866" spans="1:14" ht="15.75">
      <c r="A866" s="92">
        <v>16424</v>
      </c>
      <c r="B866" s="92"/>
      <c r="C866" s="93">
        <v>2019</v>
      </c>
      <c r="D866" s="92" t="s">
        <v>72</v>
      </c>
      <c r="E866" s="92" t="s">
        <v>577</v>
      </c>
      <c r="F866" s="95">
        <v>48558.12</v>
      </c>
      <c r="G866" s="92" t="s">
        <v>119</v>
      </c>
      <c r="H866" s="95">
        <v>61143.78</v>
      </c>
      <c r="I866" s="94" t="s">
        <v>71</v>
      </c>
      <c r="J866" s="103" t="s">
        <v>2</v>
      </c>
      <c r="K866" s="92" t="s">
        <v>69</v>
      </c>
      <c r="L866" s="92"/>
      <c r="M866" s="92"/>
      <c r="N866" s="92"/>
    </row>
    <row r="867" spans="1:14" ht="15.75">
      <c r="A867" s="92">
        <v>16428</v>
      </c>
      <c r="B867" s="92"/>
      <c r="C867" s="93">
        <v>2019</v>
      </c>
      <c r="D867" s="92" t="s">
        <v>141</v>
      </c>
      <c r="E867" s="92" t="s">
        <v>578</v>
      </c>
      <c r="F867" s="95">
        <v>748.39</v>
      </c>
      <c r="G867" s="92" t="s">
        <v>119</v>
      </c>
      <c r="H867" s="95">
        <v>5397.69</v>
      </c>
      <c r="I867" s="94" t="s">
        <v>75</v>
      </c>
      <c r="J867" s="103" t="s">
        <v>2</v>
      </c>
      <c r="K867" s="92" t="s">
        <v>69</v>
      </c>
      <c r="L867" s="92"/>
      <c r="M867" s="92"/>
      <c r="N867" s="92"/>
    </row>
    <row r="868" spans="1:14" ht="15.75">
      <c r="A868" s="92">
        <v>16439</v>
      </c>
      <c r="B868" s="92"/>
      <c r="C868" s="93">
        <v>2019</v>
      </c>
      <c r="D868" s="92" t="s">
        <v>117</v>
      </c>
      <c r="E868" s="92" t="s">
        <v>579</v>
      </c>
      <c r="F868" s="95">
        <v>368727.29</v>
      </c>
      <c r="G868" s="92" t="s">
        <v>119</v>
      </c>
      <c r="H868" s="95">
        <v>1055982</v>
      </c>
      <c r="I868" s="94" t="s">
        <v>65</v>
      </c>
      <c r="J868" s="103" t="s">
        <v>2</v>
      </c>
      <c r="K868" s="92" t="s">
        <v>69</v>
      </c>
      <c r="L868" s="92"/>
      <c r="M868" s="92"/>
      <c r="N868" s="92"/>
    </row>
    <row r="869" spans="1:14" ht="15.75">
      <c r="A869" s="92">
        <v>16443</v>
      </c>
      <c r="B869" s="92"/>
      <c r="C869" s="93">
        <v>2019</v>
      </c>
      <c r="D869" s="92" t="s">
        <v>117</v>
      </c>
      <c r="E869" s="92" t="s">
        <v>580</v>
      </c>
      <c r="F869" s="95">
        <v>202578.39</v>
      </c>
      <c r="G869" s="92" t="s">
        <v>119</v>
      </c>
      <c r="H869" s="95">
        <v>356716.91</v>
      </c>
      <c r="I869" s="94" t="s">
        <v>65</v>
      </c>
      <c r="J869" s="103" t="s">
        <v>2</v>
      </c>
      <c r="K869" s="92" t="s">
        <v>69</v>
      </c>
      <c r="L869" s="92"/>
      <c r="M869" s="92"/>
      <c r="N869" s="92"/>
    </row>
    <row r="870" spans="1:14" ht="15.75">
      <c r="A870" s="92">
        <v>16444</v>
      </c>
      <c r="B870" s="92"/>
      <c r="C870" s="93">
        <v>2019</v>
      </c>
      <c r="D870" s="92" t="s">
        <v>117</v>
      </c>
      <c r="E870" s="92" t="s">
        <v>581</v>
      </c>
      <c r="F870" s="95">
        <v>113683.47</v>
      </c>
      <c r="G870" s="92" t="s">
        <v>119</v>
      </c>
      <c r="H870" s="95">
        <v>179200.03</v>
      </c>
      <c r="I870" s="94" t="s">
        <v>65</v>
      </c>
      <c r="J870" s="103" t="s">
        <v>2</v>
      </c>
      <c r="K870" s="92" t="s">
        <v>69</v>
      </c>
      <c r="L870" s="92"/>
      <c r="M870" s="92"/>
      <c r="N870" s="92"/>
    </row>
    <row r="871" spans="1:14" ht="15.75">
      <c r="A871" s="92">
        <v>16446</v>
      </c>
      <c r="B871" s="92"/>
      <c r="C871" s="93">
        <v>2019</v>
      </c>
      <c r="D871" s="92" t="s">
        <v>117</v>
      </c>
      <c r="E871" s="92" t="s">
        <v>582</v>
      </c>
      <c r="F871" s="95">
        <v>131633.09</v>
      </c>
      <c r="G871" s="92" t="s">
        <v>119</v>
      </c>
      <c r="H871" s="95">
        <v>289303.45</v>
      </c>
      <c r="I871" s="94" t="s">
        <v>65</v>
      </c>
      <c r="J871" s="103" t="s">
        <v>2</v>
      </c>
      <c r="K871" s="92" t="s">
        <v>69</v>
      </c>
      <c r="L871" s="92"/>
      <c r="M871" s="92"/>
      <c r="N871" s="92"/>
    </row>
    <row r="872" spans="1:14" ht="15.75">
      <c r="A872" s="92">
        <v>16470</v>
      </c>
      <c r="B872" s="92"/>
      <c r="C872" s="93">
        <v>2019</v>
      </c>
      <c r="D872" s="92" t="s">
        <v>143</v>
      </c>
      <c r="E872" s="92" t="s">
        <v>570</v>
      </c>
      <c r="F872" s="95">
        <v>79079.520000000004</v>
      </c>
      <c r="G872" s="92" t="s">
        <v>122</v>
      </c>
      <c r="H872" s="95">
        <v>81670.06</v>
      </c>
      <c r="I872" s="94" t="s">
        <v>76</v>
      </c>
      <c r="J872" s="103" t="s">
        <v>2</v>
      </c>
      <c r="K872" s="92" t="s">
        <v>69</v>
      </c>
      <c r="L872" s="92"/>
      <c r="M872" s="92"/>
      <c r="N872" s="92"/>
    </row>
    <row r="873" spans="1:14" ht="15.75">
      <c r="A873" s="92">
        <v>16474</v>
      </c>
      <c r="B873" s="92"/>
      <c r="C873" s="93">
        <v>2019</v>
      </c>
      <c r="D873" s="92" t="s">
        <v>143</v>
      </c>
      <c r="E873" s="92" t="s">
        <v>570</v>
      </c>
      <c r="F873" s="95">
        <v>588282.24</v>
      </c>
      <c r="G873" s="92" t="s">
        <v>122</v>
      </c>
      <c r="H873" s="95">
        <v>588282.24</v>
      </c>
      <c r="I873" s="94" t="s">
        <v>76</v>
      </c>
      <c r="J873" s="103" t="s">
        <v>2</v>
      </c>
      <c r="K873" s="92" t="s">
        <v>69</v>
      </c>
      <c r="L873" s="92"/>
      <c r="M873" s="92"/>
      <c r="N873" s="92"/>
    </row>
    <row r="874" spans="1:14" ht="15.75">
      <c r="A874" s="92">
        <v>16478</v>
      </c>
      <c r="B874" s="92"/>
      <c r="C874" s="93">
        <v>2019</v>
      </c>
      <c r="D874" s="92" t="s">
        <v>143</v>
      </c>
      <c r="E874" s="92" t="s">
        <v>570</v>
      </c>
      <c r="F874" s="95">
        <v>139013.47</v>
      </c>
      <c r="G874" s="92" t="s">
        <v>122</v>
      </c>
      <c r="H874" s="95">
        <v>143042.85</v>
      </c>
      <c r="I874" s="94" t="s">
        <v>76</v>
      </c>
      <c r="J874" s="103" t="s">
        <v>2</v>
      </c>
      <c r="K874" s="92" t="s">
        <v>69</v>
      </c>
      <c r="L874" s="92"/>
      <c r="M874" s="92"/>
      <c r="N874" s="92"/>
    </row>
    <row r="875" spans="1:14" ht="15.75">
      <c r="A875" s="92">
        <v>16479</v>
      </c>
      <c r="B875" s="92"/>
      <c r="C875" s="93">
        <v>2019</v>
      </c>
      <c r="D875" s="92" t="s">
        <v>143</v>
      </c>
      <c r="E875" s="92" t="s">
        <v>570</v>
      </c>
      <c r="F875" s="95">
        <v>1280084</v>
      </c>
      <c r="G875" s="92" t="s">
        <v>122</v>
      </c>
      <c r="H875" s="95">
        <v>1604122</v>
      </c>
      <c r="I875" s="94" t="s">
        <v>76</v>
      </c>
      <c r="J875" s="103" t="s">
        <v>2</v>
      </c>
      <c r="K875" s="92" t="s">
        <v>69</v>
      </c>
      <c r="L875" s="92"/>
      <c r="M875" s="92"/>
      <c r="N875" s="92"/>
    </row>
    <row r="876" spans="1:14" ht="15.75">
      <c r="A876" s="92">
        <v>16481</v>
      </c>
      <c r="B876" s="92"/>
      <c r="C876" s="93">
        <v>2019</v>
      </c>
      <c r="D876" s="92" t="s">
        <v>143</v>
      </c>
      <c r="E876" s="92" t="s">
        <v>570</v>
      </c>
      <c r="F876" s="95">
        <v>545787.84</v>
      </c>
      <c r="G876" s="92" t="s">
        <v>122</v>
      </c>
      <c r="H876" s="95">
        <v>628139.19999999995</v>
      </c>
      <c r="I876" s="94" t="s">
        <v>76</v>
      </c>
      <c r="J876" s="103" t="s">
        <v>2</v>
      </c>
      <c r="K876" s="92" t="s">
        <v>69</v>
      </c>
      <c r="L876" s="92"/>
      <c r="M876" s="92"/>
      <c r="N876" s="92"/>
    </row>
    <row r="877" spans="1:14" ht="15.75">
      <c r="A877" s="92">
        <v>16482</v>
      </c>
      <c r="B877" s="92"/>
      <c r="C877" s="93">
        <v>2019</v>
      </c>
      <c r="D877" s="92" t="s">
        <v>143</v>
      </c>
      <c r="E877" s="92" t="s">
        <v>570</v>
      </c>
      <c r="F877" s="95">
        <v>42551.39</v>
      </c>
      <c r="G877" s="92" t="s">
        <v>122</v>
      </c>
      <c r="H877" s="95">
        <v>42587.92</v>
      </c>
      <c r="I877" s="94" t="s">
        <v>76</v>
      </c>
      <c r="J877" s="103" t="s">
        <v>2</v>
      </c>
      <c r="K877" s="92" t="s">
        <v>69</v>
      </c>
      <c r="L877" s="92"/>
      <c r="M877" s="92"/>
      <c r="N877" s="92"/>
    </row>
    <row r="878" spans="1:14" ht="15.75">
      <c r="A878" s="92">
        <v>16484</v>
      </c>
      <c r="B878" s="92"/>
      <c r="C878" s="93">
        <v>2019</v>
      </c>
      <c r="D878" s="92" t="s">
        <v>143</v>
      </c>
      <c r="E878" s="92" t="s">
        <v>570</v>
      </c>
      <c r="F878" s="95">
        <v>641160</v>
      </c>
      <c r="G878" s="92" t="s">
        <v>122</v>
      </c>
      <c r="H878" s="95">
        <v>682344</v>
      </c>
      <c r="I878" s="94" t="s">
        <v>76</v>
      </c>
      <c r="J878" s="103" t="s">
        <v>2</v>
      </c>
      <c r="K878" s="92" t="s">
        <v>69</v>
      </c>
      <c r="L878" s="92"/>
      <c r="M878" s="92"/>
      <c r="N878" s="92"/>
    </row>
    <row r="879" spans="1:14" ht="15.75">
      <c r="A879" s="92">
        <v>16615</v>
      </c>
      <c r="B879" s="92"/>
      <c r="C879" s="93">
        <v>2019</v>
      </c>
      <c r="D879" s="92" t="s">
        <v>120</v>
      </c>
      <c r="E879" s="92" t="s">
        <v>583</v>
      </c>
      <c r="F879" s="95">
        <v>30000</v>
      </c>
      <c r="G879" s="92" t="s">
        <v>122</v>
      </c>
      <c r="H879" s="95">
        <v>30000</v>
      </c>
      <c r="I879" s="94" t="s">
        <v>84</v>
      </c>
      <c r="J879" s="103" t="s">
        <v>2</v>
      </c>
      <c r="K879" s="92" t="s">
        <v>69</v>
      </c>
      <c r="L879" s="92"/>
      <c r="M879" s="92"/>
      <c r="N879" s="92"/>
    </row>
    <row r="880" spans="1:14" ht="15.75" hidden="1">
      <c r="A880" s="92">
        <v>16618</v>
      </c>
      <c r="B880" s="92"/>
      <c r="C880" s="93">
        <v>2019</v>
      </c>
      <c r="D880" s="92" t="s">
        <v>124</v>
      </c>
      <c r="E880" s="92" t="s">
        <v>584</v>
      </c>
      <c r="F880" s="95">
        <v>11645.37</v>
      </c>
      <c r="G880" s="92" t="s">
        <v>122</v>
      </c>
      <c r="H880" s="95">
        <v>15373.05</v>
      </c>
      <c r="I880" s="94" t="s">
        <v>62</v>
      </c>
      <c r="J880" s="103" t="s">
        <v>6</v>
      </c>
      <c r="K880" s="92" t="s">
        <v>89</v>
      </c>
      <c r="L880" s="92"/>
      <c r="M880" s="92"/>
      <c r="N880" s="92"/>
    </row>
    <row r="881" spans="1:14" ht="15.75" hidden="1">
      <c r="A881" s="92">
        <v>16619</v>
      </c>
      <c r="B881" s="92"/>
      <c r="C881" s="93">
        <v>2019</v>
      </c>
      <c r="D881" s="92" t="s">
        <v>124</v>
      </c>
      <c r="E881" s="92" t="s">
        <v>584</v>
      </c>
      <c r="F881" s="95">
        <v>9009.67</v>
      </c>
      <c r="G881" s="92" t="s">
        <v>122</v>
      </c>
      <c r="H881" s="95">
        <v>9009.67</v>
      </c>
      <c r="I881" s="94" t="s">
        <v>62</v>
      </c>
      <c r="J881" s="103" t="s">
        <v>6</v>
      </c>
      <c r="K881" s="92" t="s">
        <v>89</v>
      </c>
      <c r="L881" s="92"/>
      <c r="M881" s="92"/>
      <c r="N881" s="92"/>
    </row>
    <row r="882" spans="1:14" ht="15.75" hidden="1">
      <c r="A882" s="92">
        <v>16620</v>
      </c>
      <c r="B882" s="92"/>
      <c r="C882" s="93">
        <v>2019</v>
      </c>
      <c r="D882" s="92" t="s">
        <v>124</v>
      </c>
      <c r="E882" s="92" t="s">
        <v>584</v>
      </c>
      <c r="F882" s="95">
        <v>1605.78</v>
      </c>
      <c r="G882" s="92" t="s">
        <v>122</v>
      </c>
      <c r="H882" s="95">
        <v>1605.78</v>
      </c>
      <c r="I882" s="94" t="s">
        <v>62</v>
      </c>
      <c r="J882" s="103" t="s">
        <v>6</v>
      </c>
      <c r="K882" s="92" t="s">
        <v>89</v>
      </c>
      <c r="L882" s="92"/>
      <c r="M882" s="92"/>
      <c r="N882" s="92"/>
    </row>
    <row r="883" spans="1:14" ht="15.75" hidden="1">
      <c r="A883" s="92">
        <v>16625</v>
      </c>
      <c r="B883" s="92"/>
      <c r="C883" s="93">
        <v>2019</v>
      </c>
      <c r="D883" s="92" t="s">
        <v>124</v>
      </c>
      <c r="E883" s="92" t="s">
        <v>585</v>
      </c>
      <c r="F883" s="95">
        <v>1753507.44</v>
      </c>
      <c r="G883" s="92" t="s">
        <v>119</v>
      </c>
      <c r="H883" s="95">
        <v>1868849.24</v>
      </c>
      <c r="I883" s="94" t="s">
        <v>62</v>
      </c>
      <c r="J883" s="103" t="s">
        <v>6</v>
      </c>
      <c r="K883" s="92" t="s">
        <v>1096</v>
      </c>
      <c r="L883" s="92"/>
      <c r="M883" s="92"/>
      <c r="N883" s="92"/>
    </row>
    <row r="884" spans="1:14" ht="15.75" hidden="1">
      <c r="A884" s="92">
        <v>16741</v>
      </c>
      <c r="B884" s="92"/>
      <c r="C884" s="93">
        <v>2019</v>
      </c>
      <c r="D884" s="92" t="s">
        <v>124</v>
      </c>
      <c r="E884" s="92" t="s">
        <v>586</v>
      </c>
      <c r="F884" s="95">
        <v>35090</v>
      </c>
      <c r="G884" s="92" t="s">
        <v>122</v>
      </c>
      <c r="H884" s="95">
        <v>35453.870000000003</v>
      </c>
      <c r="I884" s="94" t="s">
        <v>62</v>
      </c>
      <c r="J884" s="103" t="s">
        <v>6</v>
      </c>
      <c r="K884" s="92" t="s">
        <v>89</v>
      </c>
      <c r="L884" s="92"/>
      <c r="M884" s="92"/>
      <c r="N884" s="92"/>
    </row>
    <row r="885" spans="1:14" ht="15.75" hidden="1">
      <c r="A885" s="92">
        <v>16742</v>
      </c>
      <c r="B885" s="92"/>
      <c r="C885" s="93">
        <v>2019</v>
      </c>
      <c r="D885" s="92" t="s">
        <v>124</v>
      </c>
      <c r="E885" s="92" t="s">
        <v>586</v>
      </c>
      <c r="F885" s="95">
        <v>26485.93</v>
      </c>
      <c r="G885" s="92" t="s">
        <v>122</v>
      </c>
      <c r="H885" s="95">
        <v>32580.82</v>
      </c>
      <c r="I885" s="94" t="s">
        <v>62</v>
      </c>
      <c r="J885" s="103" t="s">
        <v>6</v>
      </c>
      <c r="K885" s="92" t="s">
        <v>89</v>
      </c>
      <c r="L885" s="92"/>
      <c r="M885" s="92"/>
      <c r="N885" s="92"/>
    </row>
    <row r="886" spans="1:14" ht="15.75" hidden="1">
      <c r="A886" s="92">
        <v>16744</v>
      </c>
      <c r="B886" s="92"/>
      <c r="C886" s="93">
        <v>2019</v>
      </c>
      <c r="D886" s="92" t="s">
        <v>124</v>
      </c>
      <c r="E886" s="92" t="s">
        <v>586</v>
      </c>
      <c r="F886" s="95">
        <v>5808</v>
      </c>
      <c r="G886" s="92" t="s">
        <v>122</v>
      </c>
      <c r="H886" s="95">
        <v>5982.24</v>
      </c>
      <c r="I886" s="94" t="s">
        <v>62</v>
      </c>
      <c r="J886" s="103" t="s">
        <v>6</v>
      </c>
      <c r="K886" s="92" t="s">
        <v>89</v>
      </c>
      <c r="L886" s="92"/>
      <c r="M886" s="92"/>
      <c r="N886" s="92"/>
    </row>
    <row r="887" spans="1:14" ht="15.75" hidden="1">
      <c r="A887" s="92">
        <v>16746</v>
      </c>
      <c r="B887" s="92"/>
      <c r="C887" s="93">
        <v>2019</v>
      </c>
      <c r="D887" s="92" t="s">
        <v>124</v>
      </c>
      <c r="E887" s="92" t="s">
        <v>586</v>
      </c>
      <c r="F887" s="95">
        <v>6372.49</v>
      </c>
      <c r="G887" s="92" t="s">
        <v>122</v>
      </c>
      <c r="H887" s="95">
        <v>6386.38</v>
      </c>
      <c r="I887" s="94" t="s">
        <v>62</v>
      </c>
      <c r="J887" s="103" t="s">
        <v>6</v>
      </c>
      <c r="K887" s="92" t="s">
        <v>89</v>
      </c>
      <c r="L887" s="92"/>
      <c r="M887" s="92"/>
      <c r="N887" s="92"/>
    </row>
    <row r="888" spans="1:14" ht="15.75" hidden="1">
      <c r="A888" s="92">
        <v>16747</v>
      </c>
      <c r="B888" s="92"/>
      <c r="C888" s="93">
        <v>2019</v>
      </c>
      <c r="D888" s="92" t="s">
        <v>124</v>
      </c>
      <c r="E888" s="92" t="s">
        <v>587</v>
      </c>
      <c r="F888" s="95">
        <v>53845</v>
      </c>
      <c r="G888" s="92" t="s">
        <v>122</v>
      </c>
      <c r="H888" s="95">
        <v>54329</v>
      </c>
      <c r="I888" s="94" t="s">
        <v>62</v>
      </c>
      <c r="J888" s="103" t="s">
        <v>6</v>
      </c>
      <c r="K888" s="92" t="s">
        <v>89</v>
      </c>
      <c r="L888" s="92"/>
      <c r="M888" s="92"/>
      <c r="N888" s="92"/>
    </row>
    <row r="889" spans="1:14" ht="15.75" hidden="1">
      <c r="A889" s="92">
        <v>16748</v>
      </c>
      <c r="B889" s="92"/>
      <c r="C889" s="93">
        <v>2019</v>
      </c>
      <c r="D889" s="92" t="s">
        <v>124</v>
      </c>
      <c r="E889" s="92" t="s">
        <v>586</v>
      </c>
      <c r="F889" s="95">
        <v>9967.73</v>
      </c>
      <c r="G889" s="92" t="s">
        <v>122</v>
      </c>
      <c r="H889" s="95">
        <v>9971.61</v>
      </c>
      <c r="I889" s="94" t="s">
        <v>62</v>
      </c>
      <c r="J889" s="103" t="s">
        <v>6</v>
      </c>
      <c r="K889" s="92" t="s">
        <v>89</v>
      </c>
      <c r="L889" s="92"/>
      <c r="M889" s="92"/>
      <c r="N889" s="92"/>
    </row>
    <row r="890" spans="1:14" ht="15.75" hidden="1">
      <c r="A890" s="92">
        <v>16751</v>
      </c>
      <c r="B890" s="92"/>
      <c r="C890" s="93">
        <v>2019</v>
      </c>
      <c r="D890" s="92" t="s">
        <v>124</v>
      </c>
      <c r="E890" s="92" t="s">
        <v>587</v>
      </c>
      <c r="F890" s="95">
        <v>43560</v>
      </c>
      <c r="G890" s="92" t="s">
        <v>122</v>
      </c>
      <c r="H890" s="95">
        <v>44298</v>
      </c>
      <c r="I890" s="94" t="s">
        <v>62</v>
      </c>
      <c r="J890" s="103" t="s">
        <v>6</v>
      </c>
      <c r="K890" s="92" t="s">
        <v>89</v>
      </c>
      <c r="L890" s="92"/>
      <c r="M890" s="92"/>
      <c r="N890" s="92"/>
    </row>
    <row r="891" spans="1:14" ht="15.75" hidden="1">
      <c r="A891" s="92">
        <v>16752</v>
      </c>
      <c r="B891" s="92"/>
      <c r="C891" s="93">
        <v>2019</v>
      </c>
      <c r="D891" s="92" t="s">
        <v>203</v>
      </c>
      <c r="E891" s="92" t="s">
        <v>588</v>
      </c>
      <c r="F891" s="95">
        <v>238544.12</v>
      </c>
      <c r="G891" s="92" t="s">
        <v>119</v>
      </c>
      <c r="H891" s="95">
        <v>238544.12</v>
      </c>
      <c r="I891" s="94" t="s">
        <v>70</v>
      </c>
      <c r="J891" s="103" t="s">
        <v>2</v>
      </c>
      <c r="K891" s="92" t="s">
        <v>63</v>
      </c>
      <c r="L891" s="92" t="s">
        <v>64</v>
      </c>
      <c r="M891" s="92"/>
      <c r="N891" s="92" t="s">
        <v>95</v>
      </c>
    </row>
    <row r="892" spans="1:14" ht="15.75">
      <c r="A892" s="92">
        <v>16760</v>
      </c>
      <c r="B892" s="92"/>
      <c r="C892" s="93">
        <v>2019</v>
      </c>
      <c r="D892" s="92" t="s">
        <v>136</v>
      </c>
      <c r="E892" s="92" t="s">
        <v>589</v>
      </c>
      <c r="F892" s="95">
        <v>1100264.6599999999</v>
      </c>
      <c r="G892" s="92" t="s">
        <v>119</v>
      </c>
      <c r="H892" s="95">
        <v>1437948.49</v>
      </c>
      <c r="I892" s="94" t="s">
        <v>81</v>
      </c>
      <c r="J892" s="103" t="s">
        <v>2</v>
      </c>
      <c r="K892" s="92" t="s">
        <v>69</v>
      </c>
      <c r="L892" s="92"/>
      <c r="M892" s="92"/>
      <c r="N892" s="92"/>
    </row>
    <row r="893" spans="1:14" ht="15.75" hidden="1">
      <c r="A893" s="92">
        <v>16777</v>
      </c>
      <c r="B893" s="92"/>
      <c r="C893" s="93">
        <v>2019</v>
      </c>
      <c r="D893" s="92" t="s">
        <v>124</v>
      </c>
      <c r="E893" s="92" t="s">
        <v>590</v>
      </c>
      <c r="F893" s="95">
        <v>60500</v>
      </c>
      <c r="G893" s="92" t="s">
        <v>122</v>
      </c>
      <c r="H893" s="95">
        <v>96195</v>
      </c>
      <c r="I893" s="94" t="s">
        <v>62</v>
      </c>
      <c r="J893" s="103" t="s">
        <v>6</v>
      </c>
      <c r="K893" s="92" t="s">
        <v>89</v>
      </c>
      <c r="L893" s="92"/>
      <c r="M893" s="92"/>
      <c r="N893" s="92"/>
    </row>
    <row r="894" spans="1:14" ht="15.75">
      <c r="A894" s="92">
        <v>16781</v>
      </c>
      <c r="B894" s="92"/>
      <c r="C894" s="93">
        <v>2019</v>
      </c>
      <c r="D894" s="92" t="s">
        <v>117</v>
      </c>
      <c r="E894" s="92" t="s">
        <v>591</v>
      </c>
      <c r="F894" s="95">
        <v>35643.69</v>
      </c>
      <c r="G894" s="92" t="s">
        <v>122</v>
      </c>
      <c r="H894" s="95">
        <v>43481.58</v>
      </c>
      <c r="I894" s="94" t="s">
        <v>65</v>
      </c>
      <c r="J894" s="103" t="s">
        <v>2</v>
      </c>
      <c r="K894" s="92" t="s">
        <v>69</v>
      </c>
      <c r="L894" s="92"/>
      <c r="M894" s="92"/>
      <c r="N894" s="92"/>
    </row>
    <row r="895" spans="1:14" ht="15.75">
      <c r="A895" s="92">
        <v>16782</v>
      </c>
      <c r="B895" s="92"/>
      <c r="C895" s="93">
        <v>2019</v>
      </c>
      <c r="D895" s="92" t="s">
        <v>117</v>
      </c>
      <c r="E895" s="92" t="s">
        <v>591</v>
      </c>
      <c r="F895" s="95">
        <v>36615.360000000001</v>
      </c>
      <c r="G895" s="92" t="s">
        <v>122</v>
      </c>
      <c r="H895" s="95">
        <v>44884.21</v>
      </c>
      <c r="I895" s="94" t="s">
        <v>65</v>
      </c>
      <c r="J895" s="103" t="s">
        <v>2</v>
      </c>
      <c r="K895" s="92" t="s">
        <v>69</v>
      </c>
      <c r="L895" s="92"/>
      <c r="M895" s="92"/>
      <c r="N895" s="92"/>
    </row>
    <row r="896" spans="1:14" ht="15.75">
      <c r="A896" s="92">
        <v>16785</v>
      </c>
      <c r="B896" s="92"/>
      <c r="C896" s="93">
        <v>2019</v>
      </c>
      <c r="D896" s="92" t="s">
        <v>117</v>
      </c>
      <c r="E896" s="92" t="s">
        <v>592</v>
      </c>
      <c r="F896" s="95">
        <v>40656</v>
      </c>
      <c r="G896" s="92" t="s">
        <v>122</v>
      </c>
      <c r="H896" s="95">
        <v>98799.52</v>
      </c>
      <c r="I896" s="94" t="s">
        <v>65</v>
      </c>
      <c r="J896" s="103" t="s">
        <v>2</v>
      </c>
      <c r="K896" s="92" t="s">
        <v>69</v>
      </c>
      <c r="L896" s="92"/>
      <c r="M896" s="92"/>
      <c r="N896" s="92"/>
    </row>
    <row r="897" spans="1:14" ht="15.75" hidden="1">
      <c r="A897" s="92">
        <v>16813</v>
      </c>
      <c r="B897" s="92"/>
      <c r="C897" s="93">
        <v>2019</v>
      </c>
      <c r="D897" s="92" t="s">
        <v>117</v>
      </c>
      <c r="E897" s="92" t="s">
        <v>593</v>
      </c>
      <c r="F897" s="95">
        <v>563860</v>
      </c>
      <c r="G897" s="92" t="s">
        <v>156</v>
      </c>
      <c r="H897" s="95">
        <v>666748.27</v>
      </c>
      <c r="I897" s="94" t="s">
        <v>65</v>
      </c>
      <c r="J897" s="103" t="s">
        <v>2</v>
      </c>
      <c r="K897" s="92" t="s">
        <v>89</v>
      </c>
      <c r="L897" s="92"/>
      <c r="M897" s="92"/>
      <c r="N897" s="92"/>
    </row>
    <row r="898" spans="1:14" ht="15.75">
      <c r="A898" s="92">
        <v>16823</v>
      </c>
      <c r="B898" s="92"/>
      <c r="C898" s="93">
        <v>2019</v>
      </c>
      <c r="D898" s="92" t="s">
        <v>136</v>
      </c>
      <c r="E898" s="92" t="s">
        <v>594</v>
      </c>
      <c r="F898" s="95">
        <v>520914.11</v>
      </c>
      <c r="G898" s="92" t="s">
        <v>119</v>
      </c>
      <c r="H898" s="95">
        <v>884884.69</v>
      </c>
      <c r="I898" s="94" t="s">
        <v>81</v>
      </c>
      <c r="J898" s="103" t="s">
        <v>2</v>
      </c>
      <c r="K898" s="92" t="s">
        <v>69</v>
      </c>
      <c r="L898" s="92"/>
      <c r="M898" s="92"/>
      <c r="N898" s="92"/>
    </row>
    <row r="899" spans="1:14" ht="15.75">
      <c r="A899" s="92">
        <v>16826</v>
      </c>
      <c r="B899" s="92"/>
      <c r="C899" s="93">
        <v>2019</v>
      </c>
      <c r="D899" s="92" t="s">
        <v>117</v>
      </c>
      <c r="E899" s="92" t="s">
        <v>595</v>
      </c>
      <c r="F899" s="95">
        <v>31025.61</v>
      </c>
      <c r="G899" s="92" t="s">
        <v>119</v>
      </c>
      <c r="H899" s="95">
        <v>36756.65</v>
      </c>
      <c r="I899" s="94" t="s">
        <v>65</v>
      </c>
      <c r="J899" s="103" t="s">
        <v>2</v>
      </c>
      <c r="K899" s="92" t="s">
        <v>69</v>
      </c>
      <c r="L899" s="92"/>
      <c r="M899" s="92"/>
      <c r="N899" s="92"/>
    </row>
    <row r="900" spans="1:14" ht="15.75">
      <c r="A900" s="92">
        <v>16827</v>
      </c>
      <c r="B900" s="92"/>
      <c r="C900" s="93">
        <v>2019</v>
      </c>
      <c r="D900" s="92" t="s">
        <v>117</v>
      </c>
      <c r="E900" s="92" t="s">
        <v>596</v>
      </c>
      <c r="F900" s="95">
        <v>36806.75</v>
      </c>
      <c r="G900" s="92" t="s">
        <v>119</v>
      </c>
      <c r="H900" s="95">
        <v>51924.39</v>
      </c>
      <c r="I900" s="94" t="s">
        <v>65</v>
      </c>
      <c r="J900" s="103" t="s">
        <v>2</v>
      </c>
      <c r="K900" s="92" t="s">
        <v>69</v>
      </c>
      <c r="L900" s="92"/>
      <c r="M900" s="92"/>
      <c r="N900" s="92"/>
    </row>
    <row r="901" spans="1:14" ht="15.75">
      <c r="A901" s="92">
        <v>16828</v>
      </c>
      <c r="B901" s="92"/>
      <c r="C901" s="93">
        <v>2019</v>
      </c>
      <c r="D901" s="92" t="s">
        <v>117</v>
      </c>
      <c r="E901" s="92" t="s">
        <v>597</v>
      </c>
      <c r="F901" s="95">
        <v>73674.48</v>
      </c>
      <c r="G901" s="92" t="s">
        <v>119</v>
      </c>
      <c r="H901" s="95">
        <v>104143.25</v>
      </c>
      <c r="I901" s="94" t="s">
        <v>65</v>
      </c>
      <c r="J901" s="103" t="s">
        <v>2</v>
      </c>
      <c r="K901" s="92" t="s">
        <v>69</v>
      </c>
      <c r="L901" s="92"/>
      <c r="M901" s="92"/>
      <c r="N901" s="92"/>
    </row>
    <row r="902" spans="1:14" ht="15.75">
      <c r="A902" s="92">
        <v>16830</v>
      </c>
      <c r="B902" s="92"/>
      <c r="C902" s="93">
        <v>2019</v>
      </c>
      <c r="D902" s="92" t="s">
        <v>117</v>
      </c>
      <c r="E902" s="92" t="s">
        <v>598</v>
      </c>
      <c r="F902" s="95">
        <v>52697.8</v>
      </c>
      <c r="G902" s="92" t="s">
        <v>119</v>
      </c>
      <c r="H902" s="95">
        <v>65825.69</v>
      </c>
      <c r="I902" s="94" t="s">
        <v>65</v>
      </c>
      <c r="J902" s="103" t="s">
        <v>2</v>
      </c>
      <c r="K902" s="92" t="s">
        <v>69</v>
      </c>
      <c r="L902" s="92"/>
      <c r="M902" s="92"/>
      <c r="N902" s="92"/>
    </row>
    <row r="903" spans="1:14" ht="15.75">
      <c r="A903" s="92">
        <v>16832</v>
      </c>
      <c r="B903" s="92"/>
      <c r="C903" s="93">
        <v>2019</v>
      </c>
      <c r="D903" s="92" t="s">
        <v>117</v>
      </c>
      <c r="E903" s="92" t="s">
        <v>599</v>
      </c>
      <c r="F903" s="95">
        <v>35931.919999999998</v>
      </c>
      <c r="G903" s="92" t="s">
        <v>119</v>
      </c>
      <c r="H903" s="95">
        <v>46795.78</v>
      </c>
      <c r="I903" s="94" t="s">
        <v>65</v>
      </c>
      <c r="J903" s="103" t="s">
        <v>2</v>
      </c>
      <c r="K903" s="92" t="s">
        <v>69</v>
      </c>
      <c r="L903" s="92"/>
      <c r="M903" s="92"/>
      <c r="N903" s="92"/>
    </row>
    <row r="904" spans="1:14" ht="15.75">
      <c r="A904" s="92">
        <v>16833</v>
      </c>
      <c r="B904" s="92"/>
      <c r="C904" s="93">
        <v>2019</v>
      </c>
      <c r="D904" s="92" t="s">
        <v>117</v>
      </c>
      <c r="E904" s="92" t="s">
        <v>600</v>
      </c>
      <c r="F904" s="95">
        <v>75235.38</v>
      </c>
      <c r="G904" s="92" t="s">
        <v>119</v>
      </c>
      <c r="H904" s="95">
        <v>104143.25</v>
      </c>
      <c r="I904" s="94" t="s">
        <v>65</v>
      </c>
      <c r="J904" s="103" t="s">
        <v>2</v>
      </c>
      <c r="K904" s="92" t="s">
        <v>69</v>
      </c>
      <c r="L904" s="92"/>
      <c r="M904" s="92"/>
      <c r="N904" s="92"/>
    </row>
    <row r="905" spans="1:14" ht="15.75">
      <c r="A905" s="92">
        <v>16834</v>
      </c>
      <c r="B905" s="92"/>
      <c r="C905" s="93">
        <v>2019</v>
      </c>
      <c r="D905" s="92" t="s">
        <v>117</v>
      </c>
      <c r="E905" s="92" t="s">
        <v>601</v>
      </c>
      <c r="F905" s="95">
        <v>38204.300000000003</v>
      </c>
      <c r="G905" s="92" t="s">
        <v>119</v>
      </c>
      <c r="H905" s="95">
        <v>54402.81</v>
      </c>
      <c r="I905" s="94" t="s">
        <v>65</v>
      </c>
      <c r="J905" s="103" t="s">
        <v>2</v>
      </c>
      <c r="K905" s="92" t="s">
        <v>69</v>
      </c>
      <c r="L905" s="92"/>
      <c r="M905" s="92"/>
      <c r="N905" s="92"/>
    </row>
    <row r="906" spans="1:14" ht="15.75">
      <c r="A906" s="92">
        <v>16837</v>
      </c>
      <c r="B906" s="92"/>
      <c r="C906" s="93">
        <v>2019</v>
      </c>
      <c r="D906" s="92" t="s">
        <v>117</v>
      </c>
      <c r="E906" s="92" t="s">
        <v>602</v>
      </c>
      <c r="F906" s="95">
        <v>120925.22</v>
      </c>
      <c r="G906" s="92" t="s">
        <v>119</v>
      </c>
      <c r="H906" s="95">
        <v>169588.61</v>
      </c>
      <c r="I906" s="94" t="s">
        <v>65</v>
      </c>
      <c r="J906" s="103" t="s">
        <v>2</v>
      </c>
      <c r="K906" s="92" t="s">
        <v>69</v>
      </c>
      <c r="L906" s="92"/>
      <c r="M906" s="92"/>
      <c r="N906" s="92"/>
    </row>
    <row r="907" spans="1:14" ht="15.75">
      <c r="A907" s="92">
        <v>16848</v>
      </c>
      <c r="B907" s="92"/>
      <c r="C907" s="93">
        <v>2019</v>
      </c>
      <c r="D907" s="92" t="s">
        <v>117</v>
      </c>
      <c r="E907" s="92" t="s">
        <v>603</v>
      </c>
      <c r="F907" s="95">
        <v>35623.370000000003</v>
      </c>
      <c r="G907" s="92" t="s">
        <v>119</v>
      </c>
      <c r="H907" s="95">
        <v>44459.51</v>
      </c>
      <c r="I907" s="94" t="s">
        <v>65</v>
      </c>
      <c r="J907" s="103" t="s">
        <v>2</v>
      </c>
      <c r="K907" s="92" t="s">
        <v>69</v>
      </c>
      <c r="L907" s="92"/>
      <c r="M907" s="92"/>
      <c r="N907" s="92"/>
    </row>
    <row r="908" spans="1:14" ht="15.75">
      <c r="A908" s="92">
        <v>16849</v>
      </c>
      <c r="B908" s="92"/>
      <c r="C908" s="93">
        <v>2019</v>
      </c>
      <c r="D908" s="92" t="s">
        <v>117</v>
      </c>
      <c r="E908" s="92" t="s">
        <v>604</v>
      </c>
      <c r="F908" s="95">
        <v>73627.72</v>
      </c>
      <c r="G908" s="92" t="s">
        <v>119</v>
      </c>
      <c r="H908" s="95">
        <v>96438.06</v>
      </c>
      <c r="I908" s="94" t="s">
        <v>65</v>
      </c>
      <c r="J908" s="103" t="s">
        <v>2</v>
      </c>
      <c r="K908" s="92" t="s">
        <v>69</v>
      </c>
      <c r="L908" s="92"/>
      <c r="M908" s="92"/>
      <c r="N908" s="92"/>
    </row>
    <row r="909" spans="1:14" ht="15.75">
      <c r="A909" s="92">
        <v>16850</v>
      </c>
      <c r="B909" s="92"/>
      <c r="C909" s="93">
        <v>2019</v>
      </c>
      <c r="D909" s="92" t="s">
        <v>117</v>
      </c>
      <c r="E909" s="92" t="s">
        <v>605</v>
      </c>
      <c r="F909" s="95">
        <v>70610.179999999993</v>
      </c>
      <c r="G909" s="92" t="s">
        <v>119</v>
      </c>
      <c r="H909" s="95">
        <v>89959.82</v>
      </c>
      <c r="I909" s="94" t="s">
        <v>65</v>
      </c>
      <c r="J909" s="103" t="s">
        <v>2</v>
      </c>
      <c r="K909" s="92" t="s">
        <v>69</v>
      </c>
      <c r="L909" s="92"/>
      <c r="M909" s="92"/>
      <c r="N909" s="92"/>
    </row>
    <row r="910" spans="1:14" ht="15.75">
      <c r="A910" s="92">
        <v>16851</v>
      </c>
      <c r="B910" s="92"/>
      <c r="C910" s="93">
        <v>2019</v>
      </c>
      <c r="D910" s="92" t="s">
        <v>117</v>
      </c>
      <c r="E910" s="92" t="s">
        <v>606</v>
      </c>
      <c r="F910" s="95">
        <v>96948.15</v>
      </c>
      <c r="G910" s="92" t="s">
        <v>119</v>
      </c>
      <c r="H910" s="95">
        <v>126082.82</v>
      </c>
      <c r="I910" s="94" t="s">
        <v>65</v>
      </c>
      <c r="J910" s="103" t="s">
        <v>2</v>
      </c>
      <c r="K910" s="92" t="s">
        <v>69</v>
      </c>
      <c r="L910" s="92"/>
      <c r="M910" s="92"/>
      <c r="N910" s="92"/>
    </row>
    <row r="911" spans="1:14" ht="15.75">
      <c r="A911" s="92">
        <v>16853</v>
      </c>
      <c r="B911" s="92"/>
      <c r="C911" s="93">
        <v>2019</v>
      </c>
      <c r="D911" s="92" t="s">
        <v>117</v>
      </c>
      <c r="E911" s="92" t="s">
        <v>607</v>
      </c>
      <c r="F911" s="95">
        <v>37298.1</v>
      </c>
      <c r="G911" s="92" t="s">
        <v>119</v>
      </c>
      <c r="H911" s="95">
        <v>51899.85</v>
      </c>
      <c r="I911" s="94" t="s">
        <v>65</v>
      </c>
      <c r="J911" s="103" t="s">
        <v>2</v>
      </c>
      <c r="K911" s="92" t="s">
        <v>69</v>
      </c>
      <c r="L911" s="92"/>
      <c r="M911" s="92"/>
      <c r="N911" s="92"/>
    </row>
    <row r="912" spans="1:14" ht="15.75">
      <c r="A912" s="92">
        <v>16855</v>
      </c>
      <c r="B912" s="92"/>
      <c r="C912" s="93">
        <v>2019</v>
      </c>
      <c r="D912" s="92" t="s">
        <v>117</v>
      </c>
      <c r="E912" s="92" t="s">
        <v>608</v>
      </c>
      <c r="F912" s="95">
        <v>37024.550000000003</v>
      </c>
      <c r="G912" s="92" t="s">
        <v>119</v>
      </c>
      <c r="H912" s="95">
        <v>52071.62</v>
      </c>
      <c r="I912" s="94" t="s">
        <v>65</v>
      </c>
      <c r="J912" s="103" t="s">
        <v>2</v>
      </c>
      <c r="K912" s="92" t="s">
        <v>69</v>
      </c>
      <c r="L912" s="92"/>
      <c r="M912" s="92"/>
      <c r="N912" s="92"/>
    </row>
    <row r="913" spans="1:14" ht="15.75">
      <c r="A913" s="92">
        <v>16857</v>
      </c>
      <c r="B913" s="92"/>
      <c r="C913" s="93">
        <v>2019</v>
      </c>
      <c r="D913" s="92" t="s">
        <v>117</v>
      </c>
      <c r="E913" s="92" t="s">
        <v>609</v>
      </c>
      <c r="F913" s="95">
        <v>31025.61</v>
      </c>
      <c r="G913" s="92" t="s">
        <v>119</v>
      </c>
      <c r="H913" s="95">
        <v>36756.65</v>
      </c>
      <c r="I913" s="94" t="s">
        <v>65</v>
      </c>
      <c r="J913" s="103" t="s">
        <v>2</v>
      </c>
      <c r="K913" s="92" t="s">
        <v>69</v>
      </c>
      <c r="L913" s="92"/>
      <c r="M913" s="92"/>
      <c r="N913" s="92"/>
    </row>
    <row r="914" spans="1:14" ht="15.75">
      <c r="A914" s="92">
        <v>16858</v>
      </c>
      <c r="B914" s="92"/>
      <c r="C914" s="93">
        <v>2019</v>
      </c>
      <c r="D914" s="92" t="s">
        <v>117</v>
      </c>
      <c r="E914" s="92" t="s">
        <v>610</v>
      </c>
      <c r="F914" s="95">
        <v>31025.61</v>
      </c>
      <c r="G914" s="92" t="s">
        <v>119</v>
      </c>
      <c r="H914" s="95">
        <v>36756.65</v>
      </c>
      <c r="I914" s="94" t="s">
        <v>65</v>
      </c>
      <c r="J914" s="103" t="s">
        <v>2</v>
      </c>
      <c r="K914" s="92" t="s">
        <v>69</v>
      </c>
      <c r="L914" s="92"/>
      <c r="M914" s="92"/>
      <c r="N914" s="92"/>
    </row>
    <row r="915" spans="1:14" ht="15.75">
      <c r="A915" s="92">
        <v>16860</v>
      </c>
      <c r="B915" s="92"/>
      <c r="C915" s="93">
        <v>2019</v>
      </c>
      <c r="D915" s="92" t="s">
        <v>117</v>
      </c>
      <c r="E915" s="92" t="s">
        <v>611</v>
      </c>
      <c r="F915" s="95">
        <v>39249.370000000003</v>
      </c>
      <c r="G915" s="92" t="s">
        <v>119</v>
      </c>
      <c r="H915" s="95">
        <v>61457.72</v>
      </c>
      <c r="I915" s="94" t="s">
        <v>65</v>
      </c>
      <c r="J915" s="103" t="s">
        <v>2</v>
      </c>
      <c r="K915" s="92" t="s">
        <v>69</v>
      </c>
      <c r="L915" s="92"/>
      <c r="M915" s="92"/>
      <c r="N915" s="92"/>
    </row>
    <row r="916" spans="1:14" ht="15.75">
      <c r="A916" s="92">
        <v>16864</v>
      </c>
      <c r="B916" s="92"/>
      <c r="C916" s="93">
        <v>2019</v>
      </c>
      <c r="D916" s="92" t="s">
        <v>117</v>
      </c>
      <c r="E916" s="92" t="s">
        <v>612</v>
      </c>
      <c r="F916" s="95">
        <v>106514.22</v>
      </c>
      <c r="G916" s="92" t="s">
        <v>119</v>
      </c>
      <c r="H916" s="95">
        <v>128216.1</v>
      </c>
      <c r="I916" s="94" t="s">
        <v>65</v>
      </c>
      <c r="J916" s="103" t="s">
        <v>2</v>
      </c>
      <c r="K916" s="92" t="s">
        <v>69</v>
      </c>
      <c r="L916" s="92"/>
      <c r="M916" s="92"/>
      <c r="N916" s="92"/>
    </row>
    <row r="917" spans="1:14" ht="15.75">
      <c r="A917" s="92">
        <v>16868</v>
      </c>
      <c r="B917" s="92"/>
      <c r="C917" s="93">
        <v>2019</v>
      </c>
      <c r="D917" s="92" t="s">
        <v>117</v>
      </c>
      <c r="E917" s="92" t="s">
        <v>613</v>
      </c>
      <c r="F917" s="95">
        <v>59417.22</v>
      </c>
      <c r="G917" s="92" t="s">
        <v>119</v>
      </c>
      <c r="H917" s="95">
        <v>73967.929999999993</v>
      </c>
      <c r="I917" s="94" t="s">
        <v>65</v>
      </c>
      <c r="J917" s="103" t="s">
        <v>2</v>
      </c>
      <c r="K917" s="92" t="s">
        <v>69</v>
      </c>
      <c r="L917" s="92"/>
      <c r="M917" s="92"/>
      <c r="N917" s="92"/>
    </row>
    <row r="918" spans="1:14" ht="15.75" hidden="1">
      <c r="A918" s="92">
        <v>16937</v>
      </c>
      <c r="B918" s="92"/>
      <c r="C918" s="93">
        <v>2019</v>
      </c>
      <c r="D918" s="92" t="s">
        <v>133</v>
      </c>
      <c r="E918" s="92" t="s">
        <v>614</v>
      </c>
      <c r="F918" s="95">
        <v>31899.97</v>
      </c>
      <c r="G918" s="92" t="s">
        <v>122</v>
      </c>
      <c r="H918" s="95">
        <v>31899.97</v>
      </c>
      <c r="I918" s="94" t="s">
        <v>68</v>
      </c>
      <c r="J918" s="103" t="s">
        <v>2</v>
      </c>
      <c r="K918" s="92" t="s">
        <v>89</v>
      </c>
      <c r="L918" s="92"/>
      <c r="M918" s="92"/>
      <c r="N918" s="92"/>
    </row>
    <row r="919" spans="1:14" ht="15.75" hidden="1">
      <c r="A919" s="92">
        <v>16939</v>
      </c>
      <c r="B919" s="92"/>
      <c r="C919" s="93">
        <v>2019</v>
      </c>
      <c r="D919" s="92" t="s">
        <v>133</v>
      </c>
      <c r="E919" s="92" t="s">
        <v>615</v>
      </c>
      <c r="F919" s="95">
        <v>25599.97</v>
      </c>
      <c r="G919" s="92" t="s">
        <v>122</v>
      </c>
      <c r="H919" s="95">
        <v>25599.97</v>
      </c>
      <c r="I919" s="94" t="s">
        <v>68</v>
      </c>
      <c r="J919" s="103" t="s">
        <v>2</v>
      </c>
      <c r="K919" s="92" t="s">
        <v>89</v>
      </c>
      <c r="L919" s="92"/>
      <c r="M919" s="92"/>
      <c r="N919" s="92"/>
    </row>
    <row r="920" spans="1:14" ht="15.75" hidden="1">
      <c r="A920" s="92">
        <v>16940</v>
      </c>
      <c r="B920" s="92"/>
      <c r="C920" s="93">
        <v>2019</v>
      </c>
      <c r="D920" s="92" t="s">
        <v>133</v>
      </c>
      <c r="E920" s="92" t="s">
        <v>616</v>
      </c>
      <c r="F920" s="95">
        <v>15300.01</v>
      </c>
      <c r="G920" s="92" t="s">
        <v>122</v>
      </c>
      <c r="H920" s="95">
        <v>15300.01</v>
      </c>
      <c r="I920" s="94" t="s">
        <v>68</v>
      </c>
      <c r="J920" s="103" t="s">
        <v>2</v>
      </c>
      <c r="K920" s="92" t="s">
        <v>89</v>
      </c>
      <c r="L920" s="92"/>
      <c r="M920" s="92"/>
      <c r="N920" s="92"/>
    </row>
    <row r="921" spans="1:14" ht="15.75">
      <c r="A921" s="92">
        <v>16979</v>
      </c>
      <c r="B921" s="92"/>
      <c r="C921" s="93">
        <v>2019</v>
      </c>
      <c r="D921" s="92" t="s">
        <v>117</v>
      </c>
      <c r="E921" s="92" t="s">
        <v>617</v>
      </c>
      <c r="F921" s="95">
        <v>30593.64</v>
      </c>
      <c r="G921" s="92" t="s">
        <v>119</v>
      </c>
      <c r="H921" s="95">
        <v>36275.32</v>
      </c>
      <c r="I921" s="94" t="s">
        <v>65</v>
      </c>
      <c r="J921" s="103" t="s">
        <v>2</v>
      </c>
      <c r="K921" s="92" t="s">
        <v>69</v>
      </c>
      <c r="L921" s="92"/>
      <c r="M921" s="92"/>
      <c r="N921" s="92"/>
    </row>
    <row r="922" spans="1:14" ht="15.75">
      <c r="A922" s="92">
        <v>16981</v>
      </c>
      <c r="B922" s="92"/>
      <c r="C922" s="93">
        <v>2019</v>
      </c>
      <c r="D922" s="92" t="s">
        <v>117</v>
      </c>
      <c r="E922" s="92" t="s">
        <v>618</v>
      </c>
      <c r="F922" s="95">
        <v>37024.550000000003</v>
      </c>
      <c r="G922" s="92" t="s">
        <v>119</v>
      </c>
      <c r="H922" s="95">
        <v>52071.62</v>
      </c>
      <c r="I922" s="94" t="s">
        <v>65</v>
      </c>
      <c r="J922" s="103" t="s">
        <v>2</v>
      </c>
      <c r="K922" s="92" t="s">
        <v>69</v>
      </c>
      <c r="L922" s="92"/>
      <c r="M922" s="92"/>
      <c r="N922" s="92"/>
    </row>
    <row r="923" spans="1:14" ht="15.75">
      <c r="A923" s="92">
        <v>16987</v>
      </c>
      <c r="B923" s="92"/>
      <c r="C923" s="93">
        <v>2019</v>
      </c>
      <c r="D923" s="92" t="s">
        <v>124</v>
      </c>
      <c r="E923" s="92" t="s">
        <v>619</v>
      </c>
      <c r="F923" s="95">
        <v>8172</v>
      </c>
      <c r="G923" s="92" t="s">
        <v>119</v>
      </c>
      <c r="H923" s="95">
        <v>9315.84</v>
      </c>
      <c r="I923" s="94" t="s">
        <v>62</v>
      </c>
      <c r="J923" s="103" t="s">
        <v>6</v>
      </c>
      <c r="K923" s="92" t="s">
        <v>69</v>
      </c>
      <c r="L923" s="92"/>
      <c r="M923" s="92"/>
      <c r="N923" s="92"/>
    </row>
    <row r="924" spans="1:14" ht="15.75" hidden="1">
      <c r="A924" s="92">
        <v>17023</v>
      </c>
      <c r="B924" s="92"/>
      <c r="C924" s="93">
        <v>2019</v>
      </c>
      <c r="D924" s="92" t="s">
        <v>141</v>
      </c>
      <c r="E924" s="92" t="s">
        <v>620</v>
      </c>
      <c r="F924" s="95">
        <v>225217.3</v>
      </c>
      <c r="G924" s="92" t="s">
        <v>119</v>
      </c>
      <c r="H924" s="95">
        <v>291634.2</v>
      </c>
      <c r="I924" s="94" t="s">
        <v>75</v>
      </c>
      <c r="J924" s="103" t="s">
        <v>2</v>
      </c>
      <c r="K924" s="92" t="s">
        <v>1096</v>
      </c>
      <c r="L924" s="92"/>
      <c r="M924" s="92"/>
      <c r="N924" s="92"/>
    </row>
    <row r="925" spans="1:14" ht="15.75">
      <c r="A925" s="92">
        <v>17047</v>
      </c>
      <c r="B925" s="92"/>
      <c r="C925" s="93">
        <v>2019</v>
      </c>
      <c r="D925" s="92" t="s">
        <v>117</v>
      </c>
      <c r="E925" s="92" t="s">
        <v>621</v>
      </c>
      <c r="F925" s="95">
        <v>30593.64</v>
      </c>
      <c r="G925" s="92" t="s">
        <v>119</v>
      </c>
      <c r="H925" s="95">
        <v>36275.32</v>
      </c>
      <c r="I925" s="94" t="s">
        <v>65</v>
      </c>
      <c r="J925" s="103" t="s">
        <v>2</v>
      </c>
      <c r="K925" s="92" t="s">
        <v>69</v>
      </c>
      <c r="L925" s="92"/>
      <c r="M925" s="92"/>
      <c r="N925" s="92"/>
    </row>
    <row r="926" spans="1:14" ht="15.75">
      <c r="A926" s="92">
        <v>17051</v>
      </c>
      <c r="B926" s="92"/>
      <c r="C926" s="93">
        <v>2019</v>
      </c>
      <c r="D926" s="92" t="s">
        <v>117</v>
      </c>
      <c r="E926" s="92" t="s">
        <v>622</v>
      </c>
      <c r="F926" s="95">
        <v>20683.740000000002</v>
      </c>
      <c r="G926" s="92" t="s">
        <v>119</v>
      </c>
      <c r="H926" s="95">
        <v>24504.44</v>
      </c>
      <c r="I926" s="94" t="s">
        <v>65</v>
      </c>
      <c r="J926" s="103" t="s">
        <v>2</v>
      </c>
      <c r="K926" s="92" t="s">
        <v>69</v>
      </c>
      <c r="L926" s="92"/>
      <c r="M926" s="92"/>
      <c r="N926" s="92"/>
    </row>
    <row r="927" spans="1:14" ht="15.75" hidden="1">
      <c r="A927" s="92">
        <v>17054</v>
      </c>
      <c r="B927" s="92"/>
      <c r="C927" s="93">
        <v>2019</v>
      </c>
      <c r="D927" s="92" t="s">
        <v>124</v>
      </c>
      <c r="E927" s="92" t="s">
        <v>623</v>
      </c>
      <c r="F927" s="95">
        <v>191.4</v>
      </c>
      <c r="G927" s="92" t="s">
        <v>122</v>
      </c>
      <c r="H927" s="95">
        <v>262.81</v>
      </c>
      <c r="I927" s="94" t="s">
        <v>62</v>
      </c>
      <c r="J927" s="103" t="s">
        <v>6</v>
      </c>
      <c r="K927" s="92" t="s">
        <v>89</v>
      </c>
      <c r="L927" s="92"/>
      <c r="M927" s="92"/>
      <c r="N927" s="92"/>
    </row>
    <row r="928" spans="1:14" ht="15.75" hidden="1">
      <c r="A928" s="92">
        <v>17055</v>
      </c>
      <c r="B928" s="92"/>
      <c r="C928" s="93">
        <v>2019</v>
      </c>
      <c r="D928" s="92" t="s">
        <v>124</v>
      </c>
      <c r="E928" s="92" t="s">
        <v>623</v>
      </c>
      <c r="F928" s="95">
        <v>1240.8</v>
      </c>
      <c r="G928" s="92" t="s">
        <v>122</v>
      </c>
      <c r="H928" s="95">
        <v>1475.23</v>
      </c>
      <c r="I928" s="94" t="s">
        <v>62</v>
      </c>
      <c r="J928" s="103" t="s">
        <v>6</v>
      </c>
      <c r="K928" s="92" t="s">
        <v>89</v>
      </c>
      <c r="L928" s="92"/>
      <c r="M928" s="92"/>
      <c r="N928" s="92"/>
    </row>
    <row r="929" spans="1:14" ht="15.75" hidden="1">
      <c r="A929" s="92">
        <v>17056</v>
      </c>
      <c r="B929" s="92"/>
      <c r="C929" s="93">
        <v>2019</v>
      </c>
      <c r="D929" s="92" t="s">
        <v>124</v>
      </c>
      <c r="E929" s="92" t="s">
        <v>623</v>
      </c>
      <c r="F929" s="95">
        <v>5344.06</v>
      </c>
      <c r="G929" s="92" t="s">
        <v>122</v>
      </c>
      <c r="H929" s="95">
        <v>5981.2</v>
      </c>
      <c r="I929" s="94" t="s">
        <v>62</v>
      </c>
      <c r="J929" s="103" t="s">
        <v>6</v>
      </c>
      <c r="K929" s="92" t="s">
        <v>89</v>
      </c>
      <c r="L929" s="92"/>
      <c r="M929" s="92"/>
      <c r="N929" s="92"/>
    </row>
    <row r="930" spans="1:14" ht="15.75" hidden="1">
      <c r="A930" s="92">
        <v>17057</v>
      </c>
      <c r="B930" s="92"/>
      <c r="C930" s="93">
        <v>2019</v>
      </c>
      <c r="D930" s="92" t="s">
        <v>124</v>
      </c>
      <c r="E930" s="92" t="s">
        <v>623</v>
      </c>
      <c r="F930" s="95">
        <v>8852.25</v>
      </c>
      <c r="G930" s="92" t="s">
        <v>122</v>
      </c>
      <c r="H930" s="95">
        <v>9849.4</v>
      </c>
      <c r="I930" s="94" t="s">
        <v>62</v>
      </c>
      <c r="J930" s="103" t="s">
        <v>6</v>
      </c>
      <c r="K930" s="92" t="s">
        <v>89</v>
      </c>
      <c r="L930" s="92"/>
      <c r="M930" s="92"/>
      <c r="N930" s="92"/>
    </row>
    <row r="931" spans="1:14" ht="15.75" hidden="1">
      <c r="A931" s="92">
        <v>17058</v>
      </c>
      <c r="B931" s="92"/>
      <c r="C931" s="93">
        <v>2019</v>
      </c>
      <c r="D931" s="92" t="s">
        <v>124</v>
      </c>
      <c r="E931" s="92" t="s">
        <v>623</v>
      </c>
      <c r="F931" s="95">
        <v>2028.95</v>
      </c>
      <c r="G931" s="92" t="s">
        <v>122</v>
      </c>
      <c r="H931" s="95">
        <v>2032.8</v>
      </c>
      <c r="I931" s="94" t="s">
        <v>62</v>
      </c>
      <c r="J931" s="103" t="s">
        <v>6</v>
      </c>
      <c r="K931" s="92" t="s">
        <v>89</v>
      </c>
      <c r="L931" s="92"/>
      <c r="M931" s="92"/>
      <c r="N931" s="92"/>
    </row>
    <row r="932" spans="1:14" ht="15.75" hidden="1">
      <c r="A932" s="92">
        <v>17060</v>
      </c>
      <c r="B932" s="92"/>
      <c r="C932" s="93">
        <v>2019</v>
      </c>
      <c r="D932" s="92" t="s">
        <v>124</v>
      </c>
      <c r="E932" s="92" t="s">
        <v>623</v>
      </c>
      <c r="F932" s="95">
        <v>1267.2</v>
      </c>
      <c r="G932" s="92" t="s">
        <v>122</v>
      </c>
      <c r="H932" s="95">
        <v>1524.43</v>
      </c>
      <c r="I932" s="94" t="s">
        <v>62</v>
      </c>
      <c r="J932" s="103" t="s">
        <v>6</v>
      </c>
      <c r="K932" s="92" t="s">
        <v>89</v>
      </c>
      <c r="L932" s="92"/>
      <c r="M932" s="92"/>
      <c r="N932" s="92"/>
    </row>
    <row r="933" spans="1:14" ht="15.75" hidden="1">
      <c r="A933" s="92">
        <v>17061</v>
      </c>
      <c r="B933" s="92"/>
      <c r="C933" s="93">
        <v>2019</v>
      </c>
      <c r="D933" s="92" t="s">
        <v>124</v>
      </c>
      <c r="E933" s="92" t="s">
        <v>623</v>
      </c>
      <c r="F933" s="95">
        <v>5733.75</v>
      </c>
      <c r="G933" s="92" t="s">
        <v>122</v>
      </c>
      <c r="H933" s="95">
        <v>7205.88</v>
      </c>
      <c r="I933" s="94" t="s">
        <v>62</v>
      </c>
      <c r="J933" s="103" t="s">
        <v>6</v>
      </c>
      <c r="K933" s="92" t="s">
        <v>89</v>
      </c>
      <c r="L933" s="92"/>
      <c r="M933" s="92"/>
      <c r="N933" s="92"/>
    </row>
    <row r="934" spans="1:14" ht="15.75" hidden="1">
      <c r="A934" s="92">
        <v>17062</v>
      </c>
      <c r="B934" s="92"/>
      <c r="C934" s="93">
        <v>2019</v>
      </c>
      <c r="D934" s="92" t="s">
        <v>124</v>
      </c>
      <c r="E934" s="92" t="s">
        <v>623</v>
      </c>
      <c r="F934" s="95">
        <v>603.20000000000005</v>
      </c>
      <c r="G934" s="92" t="s">
        <v>122</v>
      </c>
      <c r="H934" s="95">
        <v>614.33000000000004</v>
      </c>
      <c r="I934" s="94" t="s">
        <v>62</v>
      </c>
      <c r="J934" s="103" t="s">
        <v>6</v>
      </c>
      <c r="K934" s="92" t="s">
        <v>89</v>
      </c>
      <c r="L934" s="92"/>
      <c r="M934" s="92"/>
      <c r="N934" s="92"/>
    </row>
    <row r="935" spans="1:14" ht="15.75" hidden="1">
      <c r="A935" s="92">
        <v>17063</v>
      </c>
      <c r="B935" s="92"/>
      <c r="C935" s="93">
        <v>2019</v>
      </c>
      <c r="D935" s="92" t="s">
        <v>124</v>
      </c>
      <c r="E935" s="92" t="s">
        <v>623</v>
      </c>
      <c r="F935" s="95">
        <v>1049.1199999999999</v>
      </c>
      <c r="G935" s="92" t="s">
        <v>122</v>
      </c>
      <c r="H935" s="95">
        <v>1228.1500000000001</v>
      </c>
      <c r="I935" s="94" t="s">
        <v>62</v>
      </c>
      <c r="J935" s="103" t="s">
        <v>6</v>
      </c>
      <c r="K935" s="92" t="s">
        <v>89</v>
      </c>
      <c r="L935" s="92"/>
      <c r="M935" s="92"/>
      <c r="N935" s="92"/>
    </row>
    <row r="936" spans="1:14" ht="15.75" hidden="1">
      <c r="A936" s="92">
        <v>17066</v>
      </c>
      <c r="B936" s="92"/>
      <c r="C936" s="93">
        <v>2019</v>
      </c>
      <c r="D936" s="92" t="s">
        <v>124</v>
      </c>
      <c r="E936" s="92" t="s">
        <v>624</v>
      </c>
      <c r="F936" s="95">
        <v>4237515.46</v>
      </c>
      <c r="G936" s="92" t="s">
        <v>119</v>
      </c>
      <c r="H936" s="95">
        <v>4427573</v>
      </c>
      <c r="I936" s="94" t="s">
        <v>62</v>
      </c>
      <c r="J936" s="103" t="s">
        <v>6</v>
      </c>
      <c r="K936" s="92" t="s">
        <v>1096</v>
      </c>
      <c r="L936" s="92"/>
      <c r="M936" s="92"/>
      <c r="N936" s="92"/>
    </row>
    <row r="937" spans="1:14" ht="15.75" hidden="1">
      <c r="A937" s="92">
        <v>17067</v>
      </c>
      <c r="B937" s="92"/>
      <c r="C937" s="93">
        <v>2019</v>
      </c>
      <c r="D937" s="92" t="s">
        <v>124</v>
      </c>
      <c r="E937" s="92" t="s">
        <v>624</v>
      </c>
      <c r="F937" s="95">
        <v>7113.35</v>
      </c>
      <c r="G937" s="92" t="s">
        <v>119</v>
      </c>
      <c r="H937" s="95">
        <v>8349</v>
      </c>
      <c r="I937" s="94" t="s">
        <v>62</v>
      </c>
      <c r="J937" s="103" t="s">
        <v>6</v>
      </c>
      <c r="K937" s="92" t="s">
        <v>1096</v>
      </c>
      <c r="L937" s="92"/>
      <c r="M937" s="92"/>
      <c r="N937" s="92"/>
    </row>
    <row r="938" spans="1:14" ht="15.75">
      <c r="A938" s="92">
        <v>17075</v>
      </c>
      <c r="B938" s="92"/>
      <c r="C938" s="93">
        <v>2019</v>
      </c>
      <c r="D938" s="92" t="s">
        <v>117</v>
      </c>
      <c r="E938" s="92" t="s">
        <v>625</v>
      </c>
      <c r="F938" s="95">
        <v>21099.98</v>
      </c>
      <c r="G938" s="92" t="s">
        <v>119</v>
      </c>
      <c r="H938" s="95">
        <v>24504.44</v>
      </c>
      <c r="I938" s="94" t="s">
        <v>65</v>
      </c>
      <c r="J938" s="103" t="s">
        <v>2</v>
      </c>
      <c r="K938" s="92" t="s">
        <v>69</v>
      </c>
      <c r="L938" s="92"/>
      <c r="M938" s="92"/>
      <c r="N938" s="92"/>
    </row>
    <row r="939" spans="1:14" ht="15.75">
      <c r="A939" s="92">
        <v>17076</v>
      </c>
      <c r="B939" s="92"/>
      <c r="C939" s="93">
        <v>2019</v>
      </c>
      <c r="D939" s="92" t="s">
        <v>117</v>
      </c>
      <c r="E939" s="92" t="s">
        <v>626</v>
      </c>
      <c r="F939" s="95">
        <v>56291.21</v>
      </c>
      <c r="G939" s="92" t="s">
        <v>119</v>
      </c>
      <c r="H939" s="95">
        <v>77089.08</v>
      </c>
      <c r="I939" s="94" t="s">
        <v>65</v>
      </c>
      <c r="J939" s="103" t="s">
        <v>2</v>
      </c>
      <c r="K939" s="92" t="s">
        <v>69</v>
      </c>
      <c r="L939" s="92"/>
      <c r="M939" s="92"/>
      <c r="N939" s="92"/>
    </row>
    <row r="940" spans="1:14" ht="15.75">
      <c r="A940" s="92">
        <v>17078</v>
      </c>
      <c r="B940" s="92"/>
      <c r="C940" s="93">
        <v>2019</v>
      </c>
      <c r="D940" s="92" t="s">
        <v>117</v>
      </c>
      <c r="E940" s="92" t="s">
        <v>627</v>
      </c>
      <c r="F940" s="95">
        <v>38210.83</v>
      </c>
      <c r="G940" s="92" t="s">
        <v>119</v>
      </c>
      <c r="H940" s="95">
        <v>57347.47</v>
      </c>
      <c r="I940" s="94" t="s">
        <v>65</v>
      </c>
      <c r="J940" s="103" t="s">
        <v>2</v>
      </c>
      <c r="K940" s="92" t="s">
        <v>69</v>
      </c>
      <c r="L940" s="92"/>
      <c r="M940" s="92"/>
      <c r="N940" s="92"/>
    </row>
    <row r="941" spans="1:14" ht="15.75">
      <c r="A941" s="92">
        <v>17079</v>
      </c>
      <c r="B941" s="92"/>
      <c r="C941" s="93">
        <v>2019</v>
      </c>
      <c r="D941" s="92" t="s">
        <v>117</v>
      </c>
      <c r="E941" s="92" t="s">
        <v>628</v>
      </c>
      <c r="F941" s="95">
        <v>31025.61</v>
      </c>
      <c r="G941" s="92" t="s">
        <v>119</v>
      </c>
      <c r="H941" s="95">
        <v>36756.65</v>
      </c>
      <c r="I941" s="94" t="s">
        <v>65</v>
      </c>
      <c r="J941" s="103" t="s">
        <v>2</v>
      </c>
      <c r="K941" s="92" t="s">
        <v>69</v>
      </c>
      <c r="L941" s="92"/>
      <c r="M941" s="92"/>
      <c r="N941" s="92"/>
    </row>
    <row r="942" spans="1:14" ht="15.75">
      <c r="A942" s="92">
        <v>17081</v>
      </c>
      <c r="B942" s="92"/>
      <c r="C942" s="93">
        <v>2019</v>
      </c>
      <c r="D942" s="92" t="s">
        <v>117</v>
      </c>
      <c r="E942" s="92" t="s">
        <v>629</v>
      </c>
      <c r="F942" s="95">
        <v>38440.1</v>
      </c>
      <c r="G942" s="92" t="s">
        <v>119</v>
      </c>
      <c r="H942" s="95">
        <v>56562.22</v>
      </c>
      <c r="I942" s="94" t="s">
        <v>65</v>
      </c>
      <c r="J942" s="103" t="s">
        <v>2</v>
      </c>
      <c r="K942" s="92" t="s">
        <v>69</v>
      </c>
      <c r="L942" s="92"/>
      <c r="M942" s="92"/>
      <c r="N942" s="92"/>
    </row>
    <row r="943" spans="1:14" ht="15.75">
      <c r="A943" s="92">
        <v>17082</v>
      </c>
      <c r="B943" s="92"/>
      <c r="C943" s="93">
        <v>2019</v>
      </c>
      <c r="D943" s="92" t="s">
        <v>117</v>
      </c>
      <c r="E943" s="92" t="s">
        <v>630</v>
      </c>
      <c r="F943" s="95">
        <v>38210.83</v>
      </c>
      <c r="G943" s="92" t="s">
        <v>119</v>
      </c>
      <c r="H943" s="95">
        <v>57347.47</v>
      </c>
      <c r="I943" s="94" t="s">
        <v>65</v>
      </c>
      <c r="J943" s="103" t="s">
        <v>2</v>
      </c>
      <c r="K943" s="92" t="s">
        <v>69</v>
      </c>
      <c r="L943" s="92"/>
      <c r="M943" s="92"/>
      <c r="N943" s="92"/>
    </row>
    <row r="944" spans="1:14" ht="15.75">
      <c r="A944" s="92">
        <v>17083</v>
      </c>
      <c r="B944" s="92"/>
      <c r="C944" s="93">
        <v>2019</v>
      </c>
      <c r="D944" s="92" t="s">
        <v>117</v>
      </c>
      <c r="E944" s="92" t="s">
        <v>631</v>
      </c>
      <c r="F944" s="95">
        <v>38210.83</v>
      </c>
      <c r="G944" s="92" t="s">
        <v>119</v>
      </c>
      <c r="H944" s="95">
        <v>57347.47</v>
      </c>
      <c r="I944" s="94" t="s">
        <v>65</v>
      </c>
      <c r="J944" s="103" t="s">
        <v>2</v>
      </c>
      <c r="K944" s="92" t="s">
        <v>69</v>
      </c>
      <c r="L944" s="92"/>
      <c r="M944" s="92"/>
      <c r="N944" s="92"/>
    </row>
    <row r="945" spans="1:14" ht="15.75">
      <c r="A945" s="92">
        <v>17085</v>
      </c>
      <c r="B945" s="92"/>
      <c r="C945" s="93">
        <v>2019</v>
      </c>
      <c r="D945" s="92" t="s">
        <v>117</v>
      </c>
      <c r="E945" s="92" t="s">
        <v>632</v>
      </c>
      <c r="F945" s="95">
        <v>111887.61</v>
      </c>
      <c r="G945" s="92" t="s">
        <v>119</v>
      </c>
      <c r="H945" s="95">
        <v>160521.43</v>
      </c>
      <c r="I945" s="94" t="s">
        <v>65</v>
      </c>
      <c r="J945" s="103" t="s">
        <v>2</v>
      </c>
      <c r="K945" s="92" t="s">
        <v>69</v>
      </c>
      <c r="L945" s="92"/>
      <c r="M945" s="92"/>
      <c r="N945" s="92"/>
    </row>
    <row r="946" spans="1:14" ht="15.75">
      <c r="A946" s="92">
        <v>17086</v>
      </c>
      <c r="B946" s="92"/>
      <c r="C946" s="93">
        <v>2019</v>
      </c>
      <c r="D946" s="92" t="s">
        <v>117</v>
      </c>
      <c r="E946" s="92" t="s">
        <v>633</v>
      </c>
      <c r="F946" s="95">
        <v>73674.48</v>
      </c>
      <c r="G946" s="92" t="s">
        <v>119</v>
      </c>
      <c r="H946" s="95">
        <v>104143.25</v>
      </c>
      <c r="I946" s="94" t="s">
        <v>65</v>
      </c>
      <c r="J946" s="103" t="s">
        <v>2</v>
      </c>
      <c r="K946" s="92" t="s">
        <v>69</v>
      </c>
      <c r="L946" s="92"/>
      <c r="M946" s="92"/>
      <c r="N946" s="92"/>
    </row>
    <row r="947" spans="1:14" ht="15.75">
      <c r="A947" s="92">
        <v>17087</v>
      </c>
      <c r="B947" s="92"/>
      <c r="C947" s="93">
        <v>2019</v>
      </c>
      <c r="D947" s="92" t="s">
        <v>203</v>
      </c>
      <c r="E947" s="92" t="s">
        <v>634</v>
      </c>
      <c r="F947" s="95">
        <v>214528.89</v>
      </c>
      <c r="G947" s="92" t="s">
        <v>119</v>
      </c>
      <c r="H947" s="95">
        <v>244607.16</v>
      </c>
      <c r="I947" s="94" t="s">
        <v>70</v>
      </c>
      <c r="J947" s="103" t="s">
        <v>2</v>
      </c>
      <c r="K947" s="92" t="s">
        <v>69</v>
      </c>
      <c r="L947" s="92"/>
      <c r="M947" s="92"/>
      <c r="N947" s="92"/>
    </row>
    <row r="948" spans="1:14" ht="15.75">
      <c r="A948" s="92">
        <v>17088</v>
      </c>
      <c r="B948" s="92"/>
      <c r="C948" s="93">
        <v>2019</v>
      </c>
      <c r="D948" s="92" t="s">
        <v>136</v>
      </c>
      <c r="E948" s="92" t="s">
        <v>594</v>
      </c>
      <c r="F948" s="95">
        <v>330737.67</v>
      </c>
      <c r="G948" s="92" t="s">
        <v>119</v>
      </c>
      <c r="H948" s="95">
        <v>349008.29</v>
      </c>
      <c r="I948" s="94" t="s">
        <v>81</v>
      </c>
      <c r="J948" s="103" t="s">
        <v>2</v>
      </c>
      <c r="K948" s="92" t="s">
        <v>69</v>
      </c>
      <c r="L948" s="92"/>
      <c r="M948" s="92"/>
      <c r="N948" s="92"/>
    </row>
    <row r="949" spans="1:14" ht="15.75" hidden="1">
      <c r="A949" s="92">
        <v>17108</v>
      </c>
      <c r="B949" s="92"/>
      <c r="C949" s="93">
        <v>2019</v>
      </c>
      <c r="D949" s="92" t="s">
        <v>124</v>
      </c>
      <c r="E949" s="92" t="s">
        <v>635</v>
      </c>
      <c r="F949" s="95">
        <v>25581.32</v>
      </c>
      <c r="G949" s="92" t="s">
        <v>119</v>
      </c>
      <c r="H949" s="95">
        <v>25581.32</v>
      </c>
      <c r="I949" s="94" t="s">
        <v>62</v>
      </c>
      <c r="J949" s="103" t="s">
        <v>6</v>
      </c>
      <c r="K949" s="92" t="s">
        <v>63</v>
      </c>
      <c r="L949" s="92" t="s">
        <v>64</v>
      </c>
      <c r="M949" s="92"/>
      <c r="N949" s="92" t="s">
        <v>95</v>
      </c>
    </row>
    <row r="950" spans="1:14" ht="15.75" hidden="1">
      <c r="A950" s="92">
        <v>17139</v>
      </c>
      <c r="B950" s="92"/>
      <c r="C950" s="93">
        <v>2019</v>
      </c>
      <c r="D950" s="92" t="s">
        <v>124</v>
      </c>
      <c r="E950" s="92" t="s">
        <v>636</v>
      </c>
      <c r="F950" s="95">
        <v>21961.5</v>
      </c>
      <c r="G950" s="92" t="s">
        <v>119</v>
      </c>
      <c r="H950" s="95">
        <v>31566.48</v>
      </c>
      <c r="I950" s="94" t="s">
        <v>62</v>
      </c>
      <c r="J950" s="103" t="s">
        <v>6</v>
      </c>
      <c r="K950" s="92" t="s">
        <v>96</v>
      </c>
      <c r="L950" s="92"/>
      <c r="M950" s="92"/>
      <c r="N950" s="92"/>
    </row>
    <row r="951" spans="1:14" ht="15.75" hidden="1">
      <c r="A951" s="92">
        <v>17153</v>
      </c>
      <c r="B951" s="92"/>
      <c r="C951" s="93">
        <v>2019</v>
      </c>
      <c r="D951" s="92" t="s">
        <v>124</v>
      </c>
      <c r="E951" s="92" t="s">
        <v>637</v>
      </c>
      <c r="F951" s="95">
        <v>64431.65</v>
      </c>
      <c r="G951" s="92" t="s">
        <v>156</v>
      </c>
      <c r="H951" s="95">
        <v>64542.01</v>
      </c>
      <c r="I951" s="94" t="s">
        <v>62</v>
      </c>
      <c r="J951" s="103" t="s">
        <v>6</v>
      </c>
      <c r="K951" s="92" t="s">
        <v>89</v>
      </c>
      <c r="L951" s="92"/>
      <c r="M951" s="92"/>
      <c r="N951" s="92"/>
    </row>
    <row r="952" spans="1:14" ht="15.75" hidden="1">
      <c r="A952" s="92">
        <v>17154</v>
      </c>
      <c r="B952" s="92"/>
      <c r="C952" s="93">
        <v>2019</v>
      </c>
      <c r="D952" s="92" t="s">
        <v>124</v>
      </c>
      <c r="E952" s="92" t="s">
        <v>637</v>
      </c>
      <c r="F952" s="95">
        <v>58129.66</v>
      </c>
      <c r="G952" s="92" t="s">
        <v>156</v>
      </c>
      <c r="H952" s="95">
        <v>78692.22</v>
      </c>
      <c r="I952" s="94" t="s">
        <v>62</v>
      </c>
      <c r="J952" s="103" t="s">
        <v>6</v>
      </c>
      <c r="K952" s="92" t="s">
        <v>89</v>
      </c>
      <c r="L952" s="92"/>
      <c r="M952" s="92"/>
      <c r="N952" s="92"/>
    </row>
    <row r="953" spans="1:14" ht="15.75" hidden="1">
      <c r="A953" s="92">
        <v>17157</v>
      </c>
      <c r="B953" s="92"/>
      <c r="C953" s="93">
        <v>2019</v>
      </c>
      <c r="D953" s="92" t="s">
        <v>391</v>
      </c>
      <c r="E953" s="92" t="s">
        <v>638</v>
      </c>
      <c r="F953" s="95">
        <v>77440</v>
      </c>
      <c r="G953" s="92" t="s">
        <v>119</v>
      </c>
      <c r="H953" s="95">
        <v>89522.94</v>
      </c>
      <c r="I953" s="94" t="s">
        <v>80</v>
      </c>
      <c r="J953" s="103" t="s">
        <v>6</v>
      </c>
      <c r="K953" s="92" t="s">
        <v>1096</v>
      </c>
      <c r="L953" s="92"/>
      <c r="M953" s="92"/>
      <c r="N953" s="92"/>
    </row>
    <row r="954" spans="1:14" ht="15.75" hidden="1">
      <c r="A954" s="92">
        <v>17274</v>
      </c>
      <c r="B954" s="92"/>
      <c r="C954" s="93">
        <v>2019</v>
      </c>
      <c r="D954" s="92" t="s">
        <v>124</v>
      </c>
      <c r="E954" s="92" t="s">
        <v>639</v>
      </c>
      <c r="F954" s="95">
        <v>8760.4</v>
      </c>
      <c r="G954" s="92" t="s">
        <v>119</v>
      </c>
      <c r="H954" s="95">
        <v>10043</v>
      </c>
      <c r="I954" s="94" t="s">
        <v>62</v>
      </c>
      <c r="J954" s="103" t="s">
        <v>6</v>
      </c>
      <c r="K954" s="92" t="s">
        <v>96</v>
      </c>
      <c r="L954" s="92"/>
      <c r="M954" s="92"/>
      <c r="N954" s="92"/>
    </row>
    <row r="955" spans="1:14" ht="15.75" hidden="1">
      <c r="A955" s="92">
        <v>17292</v>
      </c>
      <c r="B955" s="92"/>
      <c r="C955" s="93">
        <v>2019</v>
      </c>
      <c r="D955" s="92" t="s">
        <v>120</v>
      </c>
      <c r="E955" s="92" t="s">
        <v>640</v>
      </c>
      <c r="F955" s="95">
        <v>19689.61</v>
      </c>
      <c r="G955" s="92" t="s">
        <v>122</v>
      </c>
      <c r="H955" s="95">
        <v>19881.84</v>
      </c>
      <c r="I955" s="94" t="s">
        <v>84</v>
      </c>
      <c r="J955" s="103" t="s">
        <v>2</v>
      </c>
      <c r="K955" s="92" t="s">
        <v>96</v>
      </c>
      <c r="L955" s="92"/>
      <c r="M955" s="92"/>
      <c r="N955" s="92"/>
    </row>
    <row r="956" spans="1:14" ht="15.75" hidden="1">
      <c r="A956" s="92">
        <v>17315</v>
      </c>
      <c r="B956" s="92"/>
      <c r="C956" s="93">
        <v>2019</v>
      </c>
      <c r="D956" s="92" t="s">
        <v>141</v>
      </c>
      <c r="E956" s="92" t="s">
        <v>641</v>
      </c>
      <c r="F956" s="95">
        <v>26369.46</v>
      </c>
      <c r="G956" s="92" t="s">
        <v>119</v>
      </c>
      <c r="H956" s="95">
        <v>28734.02</v>
      </c>
      <c r="I956" s="94" t="s">
        <v>75</v>
      </c>
      <c r="J956" s="103" t="s">
        <v>2</v>
      </c>
      <c r="K956" s="92" t="s">
        <v>96</v>
      </c>
      <c r="L956" s="92"/>
      <c r="M956" s="92"/>
      <c r="N956" s="92"/>
    </row>
    <row r="957" spans="1:14" ht="15.75">
      <c r="A957" s="92">
        <v>17325</v>
      </c>
      <c r="B957" s="92"/>
      <c r="C957" s="93">
        <v>2019</v>
      </c>
      <c r="D957" s="92" t="s">
        <v>136</v>
      </c>
      <c r="E957" s="92" t="s">
        <v>642</v>
      </c>
      <c r="F957" s="95">
        <v>1164845.8899999999</v>
      </c>
      <c r="G957" s="92" t="s">
        <v>119</v>
      </c>
      <c r="H957" s="95">
        <v>1373544.12</v>
      </c>
      <c r="I957" s="94" t="s">
        <v>81</v>
      </c>
      <c r="J957" s="103" t="s">
        <v>2</v>
      </c>
      <c r="K957" s="92" t="s">
        <v>69</v>
      </c>
      <c r="L957" s="92"/>
      <c r="M957" s="92"/>
      <c r="N957" s="92"/>
    </row>
    <row r="958" spans="1:14" ht="15.75">
      <c r="A958" s="92">
        <v>17350</v>
      </c>
      <c r="B958" s="92"/>
      <c r="C958" s="93">
        <v>2019</v>
      </c>
      <c r="D958" s="92" t="s">
        <v>117</v>
      </c>
      <c r="E958" s="92" t="s">
        <v>643</v>
      </c>
      <c r="F958" s="95">
        <v>17811.68</v>
      </c>
      <c r="G958" s="92" t="s">
        <v>119</v>
      </c>
      <c r="H958" s="95">
        <v>22229.759999999998</v>
      </c>
      <c r="I958" s="94" t="s">
        <v>65</v>
      </c>
      <c r="J958" s="103" t="s">
        <v>2</v>
      </c>
      <c r="K958" s="92" t="s">
        <v>69</v>
      </c>
      <c r="L958" s="92"/>
      <c r="M958" s="92"/>
      <c r="N958" s="92"/>
    </row>
    <row r="959" spans="1:14" ht="15.75">
      <c r="A959" s="92">
        <v>17351</v>
      </c>
      <c r="B959" s="92"/>
      <c r="C959" s="93">
        <v>2019</v>
      </c>
      <c r="D959" s="92" t="s">
        <v>117</v>
      </c>
      <c r="E959" s="92" t="s">
        <v>644</v>
      </c>
      <c r="F959" s="95">
        <v>36837.24</v>
      </c>
      <c r="G959" s="92" t="s">
        <v>119</v>
      </c>
      <c r="H959" s="95">
        <v>52071.62</v>
      </c>
      <c r="I959" s="94" t="s">
        <v>65</v>
      </c>
      <c r="J959" s="103" t="s">
        <v>2</v>
      </c>
      <c r="K959" s="92" t="s">
        <v>69</v>
      </c>
      <c r="L959" s="92"/>
      <c r="M959" s="92"/>
      <c r="N959" s="92"/>
    </row>
    <row r="960" spans="1:14" ht="15.75">
      <c r="A960" s="92">
        <v>17355</v>
      </c>
      <c r="B960" s="92"/>
      <c r="C960" s="93">
        <v>2019</v>
      </c>
      <c r="D960" s="92" t="s">
        <v>117</v>
      </c>
      <c r="E960" s="92" t="s">
        <v>645</v>
      </c>
      <c r="F960" s="95">
        <v>37024.550000000003</v>
      </c>
      <c r="G960" s="92" t="s">
        <v>119</v>
      </c>
      <c r="H960" s="95">
        <v>52071.62</v>
      </c>
      <c r="I960" s="94" t="s">
        <v>65</v>
      </c>
      <c r="J960" s="103" t="s">
        <v>2</v>
      </c>
      <c r="K960" s="92" t="s">
        <v>69</v>
      </c>
      <c r="L960" s="92"/>
      <c r="M960" s="92"/>
      <c r="N960" s="92"/>
    </row>
    <row r="961" spans="1:14" ht="15.75">
      <c r="A961" s="92">
        <v>17356</v>
      </c>
      <c r="B961" s="92"/>
      <c r="C961" s="93">
        <v>2019</v>
      </c>
      <c r="D961" s="92" t="s">
        <v>117</v>
      </c>
      <c r="E961" s="92" t="s">
        <v>646</v>
      </c>
      <c r="F961" s="95">
        <v>68673.070000000007</v>
      </c>
      <c r="G961" s="92" t="s">
        <v>119</v>
      </c>
      <c r="H961" s="95">
        <v>87530.48</v>
      </c>
      <c r="I961" s="94" t="s">
        <v>65</v>
      </c>
      <c r="J961" s="103" t="s">
        <v>2</v>
      </c>
      <c r="K961" s="92" t="s">
        <v>69</v>
      </c>
      <c r="L961" s="92"/>
      <c r="M961" s="92"/>
      <c r="N961" s="92"/>
    </row>
    <row r="962" spans="1:14" ht="15.75" hidden="1">
      <c r="A962" s="92">
        <v>17357</v>
      </c>
      <c r="B962" s="92"/>
      <c r="C962" s="93">
        <v>2019</v>
      </c>
      <c r="D962" s="92" t="s">
        <v>203</v>
      </c>
      <c r="E962" s="92" t="s">
        <v>647</v>
      </c>
      <c r="F962" s="95">
        <v>695307.14</v>
      </c>
      <c r="G962" s="92" t="s">
        <v>119</v>
      </c>
      <c r="H962" s="95">
        <v>1232198.1299999999</v>
      </c>
      <c r="I962" s="94" t="s">
        <v>70</v>
      </c>
      <c r="J962" s="103" t="s">
        <v>2</v>
      </c>
      <c r="K962" s="92" t="s">
        <v>1096</v>
      </c>
      <c r="L962" s="92"/>
      <c r="M962" s="92"/>
      <c r="N962" s="92"/>
    </row>
    <row r="963" spans="1:14" ht="15.75">
      <c r="A963" s="92">
        <v>17359</v>
      </c>
      <c r="B963" s="92"/>
      <c r="C963" s="93">
        <v>2019</v>
      </c>
      <c r="D963" s="92" t="s">
        <v>143</v>
      </c>
      <c r="E963" s="92" t="s">
        <v>648</v>
      </c>
      <c r="F963" s="95">
        <v>5838.5</v>
      </c>
      <c r="G963" s="92" t="s">
        <v>119</v>
      </c>
      <c r="H963" s="95">
        <v>16276.92</v>
      </c>
      <c r="I963" s="94" t="s">
        <v>76</v>
      </c>
      <c r="J963" s="103" t="s">
        <v>2</v>
      </c>
      <c r="K963" s="92" t="s">
        <v>69</v>
      </c>
      <c r="L963" s="92"/>
      <c r="M963" s="92"/>
      <c r="N963" s="92"/>
    </row>
    <row r="964" spans="1:14" ht="15.75" hidden="1">
      <c r="A964" s="92">
        <v>17391</v>
      </c>
      <c r="B964" s="92"/>
      <c r="C964" s="93">
        <v>2019</v>
      </c>
      <c r="D964" s="92" t="s">
        <v>124</v>
      </c>
      <c r="E964" s="92" t="s">
        <v>649</v>
      </c>
      <c r="F964" s="95">
        <v>29699.93</v>
      </c>
      <c r="G964" s="92" t="s">
        <v>122</v>
      </c>
      <c r="H964" s="95">
        <v>29699.99</v>
      </c>
      <c r="I964" s="94" t="s">
        <v>62</v>
      </c>
      <c r="J964" s="103" t="s">
        <v>6</v>
      </c>
      <c r="K964" s="92" t="s">
        <v>1096</v>
      </c>
      <c r="L964" s="92"/>
      <c r="M964" s="92"/>
      <c r="N964" s="92"/>
    </row>
    <row r="965" spans="1:14" ht="15.75" hidden="1">
      <c r="A965" s="92">
        <v>17392</v>
      </c>
      <c r="B965" s="92"/>
      <c r="C965" s="93">
        <v>2019</v>
      </c>
      <c r="D965" s="92" t="s">
        <v>124</v>
      </c>
      <c r="E965" s="92" t="s">
        <v>649</v>
      </c>
      <c r="F965" s="95">
        <v>327424.90000000002</v>
      </c>
      <c r="G965" s="92" t="s">
        <v>122</v>
      </c>
      <c r="H965" s="95">
        <v>334861.02</v>
      </c>
      <c r="I965" s="94" t="s">
        <v>62</v>
      </c>
      <c r="J965" s="103" t="s">
        <v>6</v>
      </c>
      <c r="K965" s="92" t="s">
        <v>1096</v>
      </c>
      <c r="L965" s="92"/>
      <c r="M965" s="92"/>
      <c r="N965" s="92"/>
    </row>
    <row r="966" spans="1:14" ht="15.75" hidden="1">
      <c r="A966" s="92">
        <v>17393</v>
      </c>
      <c r="B966" s="92"/>
      <c r="C966" s="93">
        <v>2019</v>
      </c>
      <c r="D966" s="92" t="s">
        <v>124</v>
      </c>
      <c r="E966" s="92" t="s">
        <v>649</v>
      </c>
      <c r="F966" s="95">
        <v>21505</v>
      </c>
      <c r="G966" s="92" t="s">
        <v>122</v>
      </c>
      <c r="H966" s="95">
        <v>21590.06</v>
      </c>
      <c r="I966" s="94" t="s">
        <v>62</v>
      </c>
      <c r="J966" s="103" t="s">
        <v>6</v>
      </c>
      <c r="K966" s="92" t="s">
        <v>1096</v>
      </c>
      <c r="L966" s="92"/>
      <c r="M966" s="92"/>
      <c r="N966" s="92"/>
    </row>
    <row r="967" spans="1:14" ht="15.75" hidden="1">
      <c r="A967" s="92">
        <v>17394</v>
      </c>
      <c r="B967" s="92"/>
      <c r="C967" s="93">
        <v>2019</v>
      </c>
      <c r="D967" s="92" t="s">
        <v>124</v>
      </c>
      <c r="E967" s="92" t="s">
        <v>649</v>
      </c>
      <c r="F967" s="95">
        <v>2199.1799999999998</v>
      </c>
      <c r="G967" s="92" t="s">
        <v>122</v>
      </c>
      <c r="H967" s="95">
        <v>2200</v>
      </c>
      <c r="I967" s="94" t="s">
        <v>62</v>
      </c>
      <c r="J967" s="103" t="s">
        <v>6</v>
      </c>
      <c r="K967" s="92" t="s">
        <v>1096</v>
      </c>
      <c r="L967" s="92"/>
      <c r="M967" s="92"/>
      <c r="N967" s="92"/>
    </row>
    <row r="968" spans="1:14" ht="15.75" hidden="1">
      <c r="A968" s="92">
        <v>17395</v>
      </c>
      <c r="B968" s="92"/>
      <c r="C968" s="93">
        <v>2019</v>
      </c>
      <c r="D968" s="92" t="s">
        <v>124</v>
      </c>
      <c r="E968" s="92" t="s">
        <v>649</v>
      </c>
      <c r="F968" s="95">
        <v>100738</v>
      </c>
      <c r="G968" s="92" t="s">
        <v>122</v>
      </c>
      <c r="H968" s="95">
        <v>130522</v>
      </c>
      <c r="I968" s="94" t="s">
        <v>62</v>
      </c>
      <c r="J968" s="103" t="s">
        <v>6</v>
      </c>
      <c r="K968" s="92" t="s">
        <v>1096</v>
      </c>
      <c r="L968" s="92"/>
      <c r="M968" s="92"/>
      <c r="N968" s="92"/>
    </row>
    <row r="969" spans="1:14" ht="15.75" hidden="1">
      <c r="A969" s="92">
        <v>17404</v>
      </c>
      <c r="B969" s="92"/>
      <c r="C969" s="93">
        <v>2019</v>
      </c>
      <c r="D969" s="92" t="s">
        <v>124</v>
      </c>
      <c r="E969" s="92" t="s">
        <v>650</v>
      </c>
      <c r="F969" s="95">
        <v>184140</v>
      </c>
      <c r="G969" s="92" t="s">
        <v>122</v>
      </c>
      <c r="H969" s="95">
        <v>242088</v>
      </c>
      <c r="I969" s="94" t="s">
        <v>62</v>
      </c>
      <c r="J969" s="103" t="s">
        <v>6</v>
      </c>
      <c r="K969" s="92" t="s">
        <v>1096</v>
      </c>
      <c r="L969" s="92"/>
      <c r="M969" s="92"/>
      <c r="N969" s="92"/>
    </row>
    <row r="970" spans="1:14" ht="15.75" hidden="1">
      <c r="A970" s="92">
        <v>17405</v>
      </c>
      <c r="B970" s="92"/>
      <c r="C970" s="93">
        <v>2019</v>
      </c>
      <c r="D970" s="92" t="s">
        <v>124</v>
      </c>
      <c r="E970" s="92" t="s">
        <v>651</v>
      </c>
      <c r="F970" s="95">
        <v>103950</v>
      </c>
      <c r="G970" s="92" t="s">
        <v>122</v>
      </c>
      <c r="H970" s="95">
        <v>109725</v>
      </c>
      <c r="I970" s="94" t="s">
        <v>62</v>
      </c>
      <c r="J970" s="103" t="s">
        <v>6</v>
      </c>
      <c r="K970" s="92" t="s">
        <v>89</v>
      </c>
      <c r="L970" s="92"/>
      <c r="M970" s="92"/>
      <c r="N970" s="92"/>
    </row>
    <row r="971" spans="1:14" ht="15.75" hidden="1">
      <c r="A971" s="92">
        <v>17406</v>
      </c>
      <c r="B971" s="92"/>
      <c r="C971" s="93">
        <v>2019</v>
      </c>
      <c r="D971" s="92" t="s">
        <v>124</v>
      </c>
      <c r="E971" s="92" t="s">
        <v>652</v>
      </c>
      <c r="F971" s="95">
        <v>48261.74</v>
      </c>
      <c r="G971" s="92" t="s">
        <v>156</v>
      </c>
      <c r="H971" s="95">
        <v>57936.08</v>
      </c>
      <c r="I971" s="94" t="s">
        <v>62</v>
      </c>
      <c r="J971" s="103" t="s">
        <v>6</v>
      </c>
      <c r="K971" s="92" t="s">
        <v>89</v>
      </c>
      <c r="L971" s="92"/>
      <c r="M971" s="92"/>
      <c r="N971" s="92"/>
    </row>
    <row r="972" spans="1:14" ht="15.75" hidden="1">
      <c r="A972" s="92">
        <v>17461</v>
      </c>
      <c r="B972" s="92"/>
      <c r="C972" s="93">
        <v>2019</v>
      </c>
      <c r="D972" s="92" t="s">
        <v>117</v>
      </c>
      <c r="E972" s="92" t="s">
        <v>653</v>
      </c>
      <c r="F972" s="95">
        <v>2904</v>
      </c>
      <c r="G972" s="92" t="s">
        <v>119</v>
      </c>
      <c r="H972" s="95">
        <v>6103.24</v>
      </c>
      <c r="I972" s="94" t="s">
        <v>65</v>
      </c>
      <c r="J972" s="103" t="s">
        <v>2</v>
      </c>
      <c r="K972" s="92" t="s">
        <v>96</v>
      </c>
      <c r="L972" s="92"/>
      <c r="M972" s="92"/>
      <c r="N972" s="92"/>
    </row>
    <row r="973" spans="1:14" ht="15.75">
      <c r="A973" s="92">
        <v>17462</v>
      </c>
      <c r="B973" s="92"/>
      <c r="C973" s="93">
        <v>2019</v>
      </c>
      <c r="D973" s="92" t="s">
        <v>141</v>
      </c>
      <c r="E973" s="92" t="s">
        <v>654</v>
      </c>
      <c r="F973" s="95">
        <v>84228.1</v>
      </c>
      <c r="G973" s="92" t="s">
        <v>122</v>
      </c>
      <c r="H973" s="95">
        <v>84228.1</v>
      </c>
      <c r="I973" s="94" t="s">
        <v>75</v>
      </c>
      <c r="J973" s="103" t="s">
        <v>2</v>
      </c>
      <c r="K973" s="92" t="s">
        <v>69</v>
      </c>
      <c r="L973" s="92"/>
      <c r="M973" s="92"/>
      <c r="N973" s="92"/>
    </row>
    <row r="974" spans="1:14" ht="15.75">
      <c r="A974" s="92">
        <v>17464</v>
      </c>
      <c r="B974" s="92"/>
      <c r="C974" s="93">
        <v>2019</v>
      </c>
      <c r="D974" s="92" t="s">
        <v>141</v>
      </c>
      <c r="E974" s="92" t="s">
        <v>655</v>
      </c>
      <c r="F974" s="95">
        <v>72037.350000000006</v>
      </c>
      <c r="G974" s="92" t="s">
        <v>122</v>
      </c>
      <c r="H974" s="95">
        <v>72037.350000000006</v>
      </c>
      <c r="I974" s="94" t="s">
        <v>75</v>
      </c>
      <c r="J974" s="103" t="s">
        <v>2</v>
      </c>
      <c r="K974" s="92" t="s">
        <v>69</v>
      </c>
      <c r="L974" s="92"/>
      <c r="M974" s="92"/>
      <c r="N974" s="92"/>
    </row>
    <row r="975" spans="1:14" ht="15.75" hidden="1">
      <c r="A975" s="92">
        <v>17487</v>
      </c>
      <c r="B975" s="92"/>
      <c r="C975" s="93">
        <v>2019</v>
      </c>
      <c r="D975" s="92" t="s">
        <v>124</v>
      </c>
      <c r="E975" s="92" t="s">
        <v>656</v>
      </c>
      <c r="F975" s="95">
        <v>287379.84000000003</v>
      </c>
      <c r="G975" s="92" t="s">
        <v>122</v>
      </c>
      <c r="H975" s="95">
        <v>289396.38</v>
      </c>
      <c r="I975" s="94" t="s">
        <v>62</v>
      </c>
      <c r="J975" s="103" t="s">
        <v>6</v>
      </c>
      <c r="K975" s="92" t="s">
        <v>1096</v>
      </c>
      <c r="L975" s="92"/>
      <c r="M975" s="92"/>
      <c r="N975" s="92"/>
    </row>
    <row r="976" spans="1:14" ht="15.75" hidden="1">
      <c r="A976" s="92">
        <v>17494</v>
      </c>
      <c r="B976" s="92"/>
      <c r="C976" s="93">
        <v>2019</v>
      </c>
      <c r="D976" s="92" t="s">
        <v>124</v>
      </c>
      <c r="E976" s="92" t="s">
        <v>657</v>
      </c>
      <c r="F976" s="95">
        <v>82251.47</v>
      </c>
      <c r="G976" s="92" t="s">
        <v>122</v>
      </c>
      <c r="H976" s="95">
        <v>82251.679999999993</v>
      </c>
      <c r="I976" s="94" t="s">
        <v>62</v>
      </c>
      <c r="J976" s="103" t="s">
        <v>6</v>
      </c>
      <c r="K976" s="92" t="s">
        <v>63</v>
      </c>
      <c r="L976" s="92" t="s">
        <v>64</v>
      </c>
      <c r="M976" s="92"/>
      <c r="N976" s="92" t="s">
        <v>95</v>
      </c>
    </row>
    <row r="977" spans="1:14" ht="15.75" hidden="1">
      <c r="A977" s="92">
        <v>17495</v>
      </c>
      <c r="B977" s="92"/>
      <c r="C977" s="93">
        <v>2019</v>
      </c>
      <c r="D977" s="92" t="s">
        <v>124</v>
      </c>
      <c r="E977" s="92" t="s">
        <v>658</v>
      </c>
      <c r="F977" s="95">
        <v>72600</v>
      </c>
      <c r="G977" s="92" t="s">
        <v>119</v>
      </c>
      <c r="H977" s="95">
        <v>72600</v>
      </c>
      <c r="I977" s="94" t="s">
        <v>62</v>
      </c>
      <c r="J977" s="103" t="s">
        <v>6</v>
      </c>
      <c r="K977" s="92" t="s">
        <v>89</v>
      </c>
      <c r="L977" s="92"/>
      <c r="M977" s="92"/>
      <c r="N977" s="92"/>
    </row>
    <row r="978" spans="1:14" ht="15.75">
      <c r="A978" s="92">
        <v>17506</v>
      </c>
      <c r="B978" s="92"/>
      <c r="C978" s="93">
        <v>2019</v>
      </c>
      <c r="D978" s="92" t="s">
        <v>124</v>
      </c>
      <c r="E978" s="92" t="s">
        <v>659</v>
      </c>
      <c r="F978" s="95">
        <v>44907.94</v>
      </c>
      <c r="G978" s="92" t="s">
        <v>122</v>
      </c>
      <c r="H978" s="95">
        <v>44907.94</v>
      </c>
      <c r="I978" s="94" t="s">
        <v>62</v>
      </c>
      <c r="J978" s="103" t="s">
        <v>6</v>
      </c>
      <c r="K978" s="92" t="s">
        <v>69</v>
      </c>
      <c r="L978" s="92"/>
      <c r="M978" s="92"/>
      <c r="N978" s="92"/>
    </row>
    <row r="979" spans="1:14" ht="15.75">
      <c r="A979" s="92">
        <v>17507</v>
      </c>
      <c r="B979" s="92"/>
      <c r="C979" s="93">
        <v>2019</v>
      </c>
      <c r="D979" s="92" t="s">
        <v>124</v>
      </c>
      <c r="E979" s="92" t="s">
        <v>660</v>
      </c>
      <c r="F979" s="95">
        <v>18992.16</v>
      </c>
      <c r="G979" s="92" t="s">
        <v>122</v>
      </c>
      <c r="H979" s="95">
        <v>18992.16</v>
      </c>
      <c r="I979" s="94" t="s">
        <v>62</v>
      </c>
      <c r="J979" s="103" t="s">
        <v>6</v>
      </c>
      <c r="K979" s="92" t="s">
        <v>69</v>
      </c>
      <c r="L979" s="92"/>
      <c r="M979" s="92"/>
      <c r="N979" s="92"/>
    </row>
    <row r="980" spans="1:14" ht="15.75">
      <c r="A980" s="92">
        <v>17529</v>
      </c>
      <c r="B980" s="92"/>
      <c r="C980" s="93">
        <v>2019</v>
      </c>
      <c r="D980" s="92" t="s">
        <v>203</v>
      </c>
      <c r="E980" s="92" t="s">
        <v>661</v>
      </c>
      <c r="F980" s="95">
        <v>942802.69</v>
      </c>
      <c r="G980" s="92" t="s">
        <v>119</v>
      </c>
      <c r="H980" s="95">
        <v>1552379.05</v>
      </c>
      <c r="I980" s="94" t="s">
        <v>70</v>
      </c>
      <c r="J980" s="103" t="s">
        <v>2</v>
      </c>
      <c r="K980" s="92" t="s">
        <v>69</v>
      </c>
      <c r="L980" s="92"/>
      <c r="M980" s="92"/>
      <c r="N980" s="92"/>
    </row>
    <row r="981" spans="1:14" ht="15.75">
      <c r="A981" s="92">
        <v>17532</v>
      </c>
      <c r="B981" s="92"/>
      <c r="C981" s="93">
        <v>2019</v>
      </c>
      <c r="D981" s="92" t="s">
        <v>117</v>
      </c>
      <c r="E981" s="92" t="s">
        <v>662</v>
      </c>
      <c r="F981" s="95">
        <v>99356.04</v>
      </c>
      <c r="G981" s="92" t="s">
        <v>122</v>
      </c>
      <c r="H981" s="95">
        <v>124444.72</v>
      </c>
      <c r="I981" s="94" t="s">
        <v>65</v>
      </c>
      <c r="J981" s="103" t="s">
        <v>2</v>
      </c>
      <c r="K981" s="92" t="s">
        <v>69</v>
      </c>
      <c r="L981" s="92"/>
      <c r="M981" s="92"/>
      <c r="N981" s="92"/>
    </row>
    <row r="982" spans="1:14" ht="15.75" hidden="1">
      <c r="A982" s="92">
        <v>17534</v>
      </c>
      <c r="B982" s="92"/>
      <c r="C982" s="93">
        <v>2019</v>
      </c>
      <c r="D982" s="92" t="s">
        <v>124</v>
      </c>
      <c r="E982" s="92" t="s">
        <v>663</v>
      </c>
      <c r="F982" s="95">
        <v>259333.25</v>
      </c>
      <c r="G982" s="92" t="s">
        <v>119</v>
      </c>
      <c r="H982" s="95">
        <v>259333.25</v>
      </c>
      <c r="I982" s="94" t="s">
        <v>62</v>
      </c>
      <c r="J982" s="103" t="s">
        <v>6</v>
      </c>
      <c r="K982" s="92" t="s">
        <v>1096</v>
      </c>
      <c r="L982" s="92"/>
      <c r="M982" s="92"/>
      <c r="N982" s="92"/>
    </row>
    <row r="983" spans="1:14" ht="15.75" hidden="1">
      <c r="A983" s="92">
        <v>17571</v>
      </c>
      <c r="B983" s="92"/>
      <c r="C983" s="93">
        <v>2019</v>
      </c>
      <c r="D983" s="92" t="s">
        <v>136</v>
      </c>
      <c r="E983" s="92" t="s">
        <v>664</v>
      </c>
      <c r="F983" s="95">
        <v>200000</v>
      </c>
      <c r="G983" s="92" t="s">
        <v>119</v>
      </c>
      <c r="H983" s="95">
        <v>2252500</v>
      </c>
      <c r="I983" s="94" t="s">
        <v>81</v>
      </c>
      <c r="J983" s="103" t="s">
        <v>2</v>
      </c>
      <c r="K983" s="92" t="s">
        <v>1096</v>
      </c>
      <c r="L983" s="92"/>
      <c r="M983" s="92"/>
      <c r="N983" s="92"/>
    </row>
    <row r="984" spans="1:14" ht="15.75">
      <c r="A984" s="92">
        <v>17583</v>
      </c>
      <c r="B984" s="92"/>
      <c r="C984" s="93">
        <v>2019</v>
      </c>
      <c r="D984" s="92" t="s">
        <v>124</v>
      </c>
      <c r="E984" s="92" t="s">
        <v>665</v>
      </c>
      <c r="F984" s="95">
        <v>14697.14</v>
      </c>
      <c r="G984" s="92" t="s">
        <v>122</v>
      </c>
      <c r="H984" s="95">
        <v>14697.15</v>
      </c>
      <c r="I984" s="94" t="s">
        <v>62</v>
      </c>
      <c r="J984" s="103" t="s">
        <v>6</v>
      </c>
      <c r="K984" s="92" t="s">
        <v>69</v>
      </c>
      <c r="L984" s="92"/>
      <c r="M984" s="92"/>
      <c r="N984" s="92"/>
    </row>
    <row r="985" spans="1:14" ht="15.75" hidden="1">
      <c r="A985" s="92">
        <v>17587</v>
      </c>
      <c r="B985" s="92"/>
      <c r="C985" s="93">
        <v>2019</v>
      </c>
      <c r="D985" s="92" t="s">
        <v>133</v>
      </c>
      <c r="E985" s="92" t="s">
        <v>666</v>
      </c>
      <c r="F985" s="95">
        <v>31199.98</v>
      </c>
      <c r="G985" s="92" t="s">
        <v>122</v>
      </c>
      <c r="H985" s="95">
        <v>31199.98</v>
      </c>
      <c r="I985" s="94" t="s">
        <v>68</v>
      </c>
      <c r="J985" s="103" t="s">
        <v>2</v>
      </c>
      <c r="K985" s="92" t="s">
        <v>89</v>
      </c>
      <c r="L985" s="92"/>
      <c r="M985" s="92"/>
      <c r="N985" s="92"/>
    </row>
    <row r="986" spans="1:14" ht="15.75" hidden="1">
      <c r="A986" s="92">
        <v>17601</v>
      </c>
      <c r="B986" s="92"/>
      <c r="C986" s="93">
        <v>2019</v>
      </c>
      <c r="D986" s="92" t="s">
        <v>120</v>
      </c>
      <c r="E986" s="92" t="s">
        <v>667</v>
      </c>
      <c r="F986" s="95">
        <v>81902.17</v>
      </c>
      <c r="G986" s="92" t="s">
        <v>119</v>
      </c>
      <c r="H986" s="95">
        <v>107907.99</v>
      </c>
      <c r="I986" s="94" t="s">
        <v>84</v>
      </c>
      <c r="J986" s="103" t="s">
        <v>2</v>
      </c>
      <c r="K986" s="92" t="s">
        <v>89</v>
      </c>
      <c r="L986" s="92"/>
      <c r="M986" s="92"/>
      <c r="N986" s="92"/>
    </row>
    <row r="987" spans="1:14" ht="15.75" hidden="1">
      <c r="A987" s="92">
        <v>17603</v>
      </c>
      <c r="B987" s="92"/>
      <c r="C987" s="93">
        <v>2019</v>
      </c>
      <c r="D987" s="92" t="s">
        <v>133</v>
      </c>
      <c r="E987" s="92" t="s">
        <v>668</v>
      </c>
      <c r="F987" s="95">
        <v>108000.05</v>
      </c>
      <c r="G987" s="92" t="s">
        <v>122</v>
      </c>
      <c r="H987" s="95">
        <v>108000.05</v>
      </c>
      <c r="I987" s="94" t="s">
        <v>68</v>
      </c>
      <c r="J987" s="103" t="s">
        <v>2</v>
      </c>
      <c r="K987" s="92" t="s">
        <v>89</v>
      </c>
      <c r="L987" s="92"/>
      <c r="M987" s="92"/>
      <c r="N987" s="92"/>
    </row>
    <row r="988" spans="1:14" ht="15.75" hidden="1">
      <c r="A988" s="92">
        <v>17606</v>
      </c>
      <c r="B988" s="92"/>
      <c r="C988" s="93">
        <v>2019</v>
      </c>
      <c r="D988" s="92" t="s">
        <v>133</v>
      </c>
      <c r="E988" s="92" t="s">
        <v>669</v>
      </c>
      <c r="F988" s="95">
        <v>37999.94</v>
      </c>
      <c r="G988" s="92" t="s">
        <v>122</v>
      </c>
      <c r="H988" s="95">
        <v>37999.94</v>
      </c>
      <c r="I988" s="94" t="s">
        <v>68</v>
      </c>
      <c r="J988" s="103" t="s">
        <v>2</v>
      </c>
      <c r="K988" s="92" t="s">
        <v>89</v>
      </c>
      <c r="L988" s="92"/>
      <c r="M988" s="92"/>
      <c r="N988" s="92"/>
    </row>
    <row r="989" spans="1:14" ht="15.75" hidden="1">
      <c r="A989" s="92">
        <v>17618</v>
      </c>
      <c r="B989" s="92"/>
      <c r="C989" s="93">
        <v>2019</v>
      </c>
      <c r="D989" s="92" t="s">
        <v>124</v>
      </c>
      <c r="E989" s="92" t="s">
        <v>670</v>
      </c>
      <c r="F989" s="95">
        <v>17832617</v>
      </c>
      <c r="G989" s="92" t="s">
        <v>119</v>
      </c>
      <c r="H989" s="95">
        <v>17832617</v>
      </c>
      <c r="I989" s="94" t="s">
        <v>62</v>
      </c>
      <c r="J989" s="103" t="s">
        <v>6</v>
      </c>
      <c r="K989" s="92" t="s">
        <v>1096</v>
      </c>
      <c r="L989" s="92"/>
      <c r="M989" s="92"/>
      <c r="N989" s="92"/>
    </row>
    <row r="990" spans="1:14" ht="15.75">
      <c r="A990" s="92">
        <v>17623</v>
      </c>
      <c r="B990" s="92"/>
      <c r="C990" s="93">
        <v>2019</v>
      </c>
      <c r="D990" s="92" t="s">
        <v>133</v>
      </c>
      <c r="E990" s="92" t="s">
        <v>671</v>
      </c>
      <c r="F990" s="95">
        <v>186558.97</v>
      </c>
      <c r="G990" s="92" t="s">
        <v>119</v>
      </c>
      <c r="H990" s="95">
        <v>270795.03000000003</v>
      </c>
      <c r="I990" s="94" t="s">
        <v>68</v>
      </c>
      <c r="J990" s="103" t="s">
        <v>2</v>
      </c>
      <c r="K990" s="92" t="s">
        <v>69</v>
      </c>
      <c r="L990" s="92"/>
      <c r="M990" s="92"/>
      <c r="N990" s="92"/>
    </row>
    <row r="991" spans="1:14" ht="15.75">
      <c r="A991" s="92">
        <v>17624</v>
      </c>
      <c r="B991" s="92"/>
      <c r="C991" s="93">
        <v>2019</v>
      </c>
      <c r="D991" s="92" t="s">
        <v>136</v>
      </c>
      <c r="E991" s="92" t="s">
        <v>672</v>
      </c>
      <c r="F991" s="95">
        <v>23581.93</v>
      </c>
      <c r="G991" s="92" t="s">
        <v>119</v>
      </c>
      <c r="H991" s="95">
        <v>27475.33</v>
      </c>
      <c r="I991" s="94" t="s">
        <v>81</v>
      </c>
      <c r="J991" s="103" t="s">
        <v>2</v>
      </c>
      <c r="K991" s="92" t="s">
        <v>69</v>
      </c>
      <c r="L991" s="92"/>
      <c r="M991" s="92"/>
      <c r="N991" s="92"/>
    </row>
    <row r="992" spans="1:14" ht="15.75" hidden="1">
      <c r="A992" s="92">
        <v>17628</v>
      </c>
      <c r="B992" s="92"/>
      <c r="C992" s="93">
        <v>2019</v>
      </c>
      <c r="D992" s="92" t="s">
        <v>133</v>
      </c>
      <c r="E992" s="92" t="s">
        <v>673</v>
      </c>
      <c r="F992" s="95">
        <v>400610.32</v>
      </c>
      <c r="G992" s="92" t="s">
        <v>119</v>
      </c>
      <c r="H992" s="95">
        <v>471306.27</v>
      </c>
      <c r="I992" s="94" t="s">
        <v>68</v>
      </c>
      <c r="J992" s="103" t="s">
        <v>2</v>
      </c>
      <c r="K992" s="92" t="s">
        <v>411</v>
      </c>
      <c r="L992" s="92"/>
      <c r="M992" s="92"/>
      <c r="N992" s="92"/>
    </row>
    <row r="993" spans="1:14" ht="15.75">
      <c r="A993" s="92">
        <v>17669</v>
      </c>
      <c r="B993" s="92"/>
      <c r="C993" s="93">
        <v>2019</v>
      </c>
      <c r="D993" s="92" t="s">
        <v>391</v>
      </c>
      <c r="E993" s="92" t="s">
        <v>674</v>
      </c>
      <c r="F993" s="95">
        <v>63238.27</v>
      </c>
      <c r="G993" s="92" t="s">
        <v>119</v>
      </c>
      <c r="H993" s="95">
        <v>88110.07</v>
      </c>
      <c r="I993" s="94" t="s">
        <v>80</v>
      </c>
      <c r="J993" s="103" t="s">
        <v>6</v>
      </c>
      <c r="K993" s="92" t="s">
        <v>69</v>
      </c>
      <c r="L993" s="92"/>
      <c r="M993" s="92"/>
      <c r="N993" s="92"/>
    </row>
    <row r="994" spans="1:14" ht="15.75" hidden="1">
      <c r="A994" s="92">
        <v>17694</v>
      </c>
      <c r="B994" s="92"/>
      <c r="C994" s="93">
        <v>2019</v>
      </c>
      <c r="D994" s="92" t="s">
        <v>124</v>
      </c>
      <c r="E994" s="92" t="s">
        <v>675</v>
      </c>
      <c r="F994" s="95">
        <v>990088</v>
      </c>
      <c r="G994" s="92" t="s">
        <v>119</v>
      </c>
      <c r="H994" s="95">
        <v>990088</v>
      </c>
      <c r="I994" s="94" t="s">
        <v>62</v>
      </c>
      <c r="J994" s="103" t="s">
        <v>6</v>
      </c>
      <c r="K994" s="92" t="s">
        <v>1096</v>
      </c>
      <c r="L994" s="92"/>
      <c r="M994" s="92"/>
      <c r="N994" s="92"/>
    </row>
    <row r="995" spans="1:14" ht="15.75" hidden="1">
      <c r="A995" s="92">
        <v>17695</v>
      </c>
      <c r="B995" s="92"/>
      <c r="C995" s="93">
        <v>2019</v>
      </c>
      <c r="D995" s="92" t="s">
        <v>124</v>
      </c>
      <c r="E995" s="92" t="s">
        <v>675</v>
      </c>
      <c r="F995" s="95">
        <v>1081410</v>
      </c>
      <c r="G995" s="92" t="s">
        <v>119</v>
      </c>
      <c r="H995" s="95">
        <v>1081410</v>
      </c>
      <c r="I995" s="94" t="s">
        <v>62</v>
      </c>
      <c r="J995" s="103" t="s">
        <v>6</v>
      </c>
      <c r="K995" s="92" t="s">
        <v>1096</v>
      </c>
      <c r="L995" s="92"/>
      <c r="M995" s="92"/>
      <c r="N995" s="92"/>
    </row>
    <row r="996" spans="1:14" ht="15.75" hidden="1">
      <c r="A996" s="92">
        <v>17696</v>
      </c>
      <c r="B996" s="92"/>
      <c r="C996" s="93">
        <v>2019</v>
      </c>
      <c r="D996" s="92" t="s">
        <v>124</v>
      </c>
      <c r="E996" s="92" t="s">
        <v>675</v>
      </c>
      <c r="F996" s="95">
        <v>1060048</v>
      </c>
      <c r="G996" s="92" t="s">
        <v>119</v>
      </c>
      <c r="H996" s="95">
        <v>1060048</v>
      </c>
      <c r="I996" s="94" t="s">
        <v>62</v>
      </c>
      <c r="J996" s="103" t="s">
        <v>6</v>
      </c>
      <c r="K996" s="92" t="s">
        <v>1096</v>
      </c>
      <c r="L996" s="92"/>
      <c r="M996" s="92"/>
      <c r="N996" s="92"/>
    </row>
    <row r="997" spans="1:14" ht="15.75" hidden="1">
      <c r="A997" s="92">
        <v>17697</v>
      </c>
      <c r="B997" s="92"/>
      <c r="C997" s="93">
        <v>2019</v>
      </c>
      <c r="D997" s="92" t="s">
        <v>124</v>
      </c>
      <c r="E997" s="92" t="s">
        <v>675</v>
      </c>
      <c r="F997" s="95">
        <v>1012352</v>
      </c>
      <c r="G997" s="92" t="s">
        <v>119</v>
      </c>
      <c r="H997" s="95">
        <v>1012352</v>
      </c>
      <c r="I997" s="94" t="s">
        <v>62</v>
      </c>
      <c r="J997" s="103" t="s">
        <v>6</v>
      </c>
      <c r="K997" s="92" t="s">
        <v>1096</v>
      </c>
      <c r="L997" s="92"/>
      <c r="M997" s="92"/>
      <c r="N997" s="92"/>
    </row>
    <row r="998" spans="1:14" ht="15.75" hidden="1">
      <c r="A998" s="92">
        <v>17703</v>
      </c>
      <c r="B998" s="92"/>
      <c r="C998" s="93">
        <v>2019</v>
      </c>
      <c r="D998" s="92" t="s">
        <v>136</v>
      </c>
      <c r="E998" s="92" t="s">
        <v>676</v>
      </c>
      <c r="F998" s="95">
        <v>36850</v>
      </c>
      <c r="G998" s="92" t="s">
        <v>122</v>
      </c>
      <c r="H998" s="95">
        <v>36850</v>
      </c>
      <c r="I998" s="94" t="s">
        <v>81</v>
      </c>
      <c r="J998" s="103" t="s">
        <v>2</v>
      </c>
      <c r="K998" s="92" t="s">
        <v>89</v>
      </c>
      <c r="L998" s="92"/>
      <c r="M998" s="92"/>
      <c r="N998" s="92"/>
    </row>
    <row r="999" spans="1:14" ht="15.75" hidden="1">
      <c r="A999" s="92">
        <v>17718</v>
      </c>
      <c r="B999" s="92"/>
      <c r="C999" s="93">
        <v>2019</v>
      </c>
      <c r="D999" s="92" t="s">
        <v>203</v>
      </c>
      <c r="E999" s="92" t="s">
        <v>677</v>
      </c>
      <c r="F999" s="95">
        <v>135546.01999999999</v>
      </c>
      <c r="G999" s="92" t="s">
        <v>156</v>
      </c>
      <c r="H999" s="95">
        <v>170633.61</v>
      </c>
      <c r="I999" s="94" t="s">
        <v>70</v>
      </c>
      <c r="J999" s="103" t="s">
        <v>2</v>
      </c>
      <c r="K999" s="92" t="s">
        <v>89</v>
      </c>
      <c r="L999" s="92"/>
      <c r="M999" s="92"/>
      <c r="N999" s="92"/>
    </row>
    <row r="1000" spans="1:14" ht="15.75" hidden="1">
      <c r="A1000" s="92">
        <v>17720</v>
      </c>
      <c r="B1000" s="92"/>
      <c r="C1000" s="93">
        <v>2019</v>
      </c>
      <c r="D1000" s="92" t="s">
        <v>203</v>
      </c>
      <c r="E1000" s="92" t="s">
        <v>678</v>
      </c>
      <c r="F1000" s="95">
        <v>319235</v>
      </c>
      <c r="G1000" s="92" t="s">
        <v>156</v>
      </c>
      <c r="H1000" s="95">
        <v>350000</v>
      </c>
      <c r="I1000" s="94" t="s">
        <v>70</v>
      </c>
      <c r="J1000" s="103" t="s">
        <v>2</v>
      </c>
      <c r="K1000" s="92" t="s">
        <v>89</v>
      </c>
      <c r="L1000" s="92"/>
      <c r="M1000" s="92"/>
      <c r="N1000" s="92"/>
    </row>
    <row r="1001" spans="1:14" ht="15.75" hidden="1">
      <c r="A1001" s="92">
        <v>17723</v>
      </c>
      <c r="B1001" s="92"/>
      <c r="C1001" s="93">
        <v>2019</v>
      </c>
      <c r="D1001" s="92" t="s">
        <v>136</v>
      </c>
      <c r="E1001" s="92" t="s">
        <v>679</v>
      </c>
      <c r="F1001" s="95">
        <v>14883</v>
      </c>
      <c r="G1001" s="92" t="s">
        <v>122</v>
      </c>
      <c r="H1001" s="95">
        <v>14883</v>
      </c>
      <c r="I1001" s="94" t="s">
        <v>81</v>
      </c>
      <c r="J1001" s="103" t="s">
        <v>2</v>
      </c>
      <c r="K1001" s="92" t="s">
        <v>89</v>
      </c>
      <c r="L1001" s="92"/>
      <c r="M1001" s="92"/>
      <c r="N1001" s="92"/>
    </row>
    <row r="1002" spans="1:14" ht="15.75" hidden="1">
      <c r="A1002" s="92">
        <v>17724</v>
      </c>
      <c r="B1002" s="92"/>
      <c r="C1002" s="93">
        <v>2019</v>
      </c>
      <c r="D1002" s="92" t="s">
        <v>136</v>
      </c>
      <c r="E1002" s="92" t="s">
        <v>679</v>
      </c>
      <c r="F1002" s="95">
        <v>6655</v>
      </c>
      <c r="G1002" s="92" t="s">
        <v>122</v>
      </c>
      <c r="H1002" s="95">
        <v>6655</v>
      </c>
      <c r="I1002" s="94" t="s">
        <v>81</v>
      </c>
      <c r="J1002" s="103" t="s">
        <v>2</v>
      </c>
      <c r="K1002" s="92" t="s">
        <v>89</v>
      </c>
      <c r="L1002" s="92"/>
      <c r="M1002" s="92"/>
      <c r="N1002" s="92"/>
    </row>
    <row r="1003" spans="1:14" ht="15.75" hidden="1">
      <c r="A1003" s="92">
        <v>17728</v>
      </c>
      <c r="B1003" s="92"/>
      <c r="C1003" s="93">
        <v>2019</v>
      </c>
      <c r="D1003" s="92" t="s">
        <v>117</v>
      </c>
      <c r="E1003" s="92" t="s">
        <v>680</v>
      </c>
      <c r="F1003" s="95">
        <v>35332</v>
      </c>
      <c r="G1003" s="92" t="s">
        <v>119</v>
      </c>
      <c r="H1003" s="95">
        <v>52030</v>
      </c>
      <c r="I1003" s="94" t="s">
        <v>65</v>
      </c>
      <c r="J1003" s="103" t="s">
        <v>2</v>
      </c>
      <c r="K1003" s="92" t="s">
        <v>89</v>
      </c>
      <c r="L1003" s="92"/>
      <c r="M1003" s="92"/>
      <c r="N1003" s="92"/>
    </row>
    <row r="1004" spans="1:14" ht="15.75">
      <c r="A1004" s="92">
        <v>17733</v>
      </c>
      <c r="B1004" s="92"/>
      <c r="C1004" s="93">
        <v>2019</v>
      </c>
      <c r="D1004" s="92" t="s">
        <v>117</v>
      </c>
      <c r="E1004" s="92" t="s">
        <v>681</v>
      </c>
      <c r="F1004" s="95">
        <v>35681.08</v>
      </c>
      <c r="G1004" s="92" t="s">
        <v>119</v>
      </c>
      <c r="H1004" s="95">
        <v>46489.05</v>
      </c>
      <c r="I1004" s="94" t="s">
        <v>65</v>
      </c>
      <c r="J1004" s="103" t="s">
        <v>2</v>
      </c>
      <c r="K1004" s="92" t="s">
        <v>69</v>
      </c>
      <c r="L1004" s="92"/>
      <c r="M1004" s="92"/>
      <c r="N1004" s="92"/>
    </row>
    <row r="1005" spans="1:14" ht="15.75">
      <c r="A1005" s="92">
        <v>17735</v>
      </c>
      <c r="B1005" s="92"/>
      <c r="C1005" s="93">
        <v>2019</v>
      </c>
      <c r="D1005" s="92" t="s">
        <v>133</v>
      </c>
      <c r="E1005" s="92" t="s">
        <v>682</v>
      </c>
      <c r="F1005" s="95">
        <v>258.94</v>
      </c>
      <c r="G1005" s="92" t="s">
        <v>119</v>
      </c>
      <c r="H1005" s="95">
        <v>1047.8699999999999</v>
      </c>
      <c r="I1005" s="94" t="s">
        <v>68</v>
      </c>
      <c r="J1005" s="103" t="s">
        <v>2</v>
      </c>
      <c r="K1005" s="92" t="s">
        <v>69</v>
      </c>
      <c r="L1005" s="92"/>
      <c r="M1005" s="92"/>
      <c r="N1005" s="92"/>
    </row>
    <row r="1006" spans="1:14" ht="15.75" hidden="1">
      <c r="A1006" s="92">
        <v>17736</v>
      </c>
      <c r="B1006" s="92"/>
      <c r="C1006" s="93">
        <v>2019</v>
      </c>
      <c r="D1006" s="92" t="s">
        <v>136</v>
      </c>
      <c r="E1006" s="92" t="s">
        <v>683</v>
      </c>
      <c r="F1006" s="95">
        <v>10230</v>
      </c>
      <c r="G1006" s="92" t="s">
        <v>122</v>
      </c>
      <c r="H1006" s="95">
        <v>10230</v>
      </c>
      <c r="I1006" s="94" t="s">
        <v>81</v>
      </c>
      <c r="J1006" s="103" t="s">
        <v>2</v>
      </c>
      <c r="K1006" s="92" t="s">
        <v>1096</v>
      </c>
      <c r="L1006" s="92"/>
      <c r="M1006" s="92"/>
      <c r="N1006" s="92"/>
    </row>
    <row r="1007" spans="1:14" ht="15.75" hidden="1">
      <c r="A1007" s="92">
        <v>17737</v>
      </c>
      <c r="B1007" s="92"/>
      <c r="C1007" s="93">
        <v>2019</v>
      </c>
      <c r="D1007" s="92" t="s">
        <v>136</v>
      </c>
      <c r="E1007" s="92" t="s">
        <v>683</v>
      </c>
      <c r="F1007" s="95">
        <v>3300</v>
      </c>
      <c r="G1007" s="92" t="s">
        <v>122</v>
      </c>
      <c r="H1007" s="95">
        <v>3300</v>
      </c>
      <c r="I1007" s="94" t="s">
        <v>81</v>
      </c>
      <c r="J1007" s="103" t="s">
        <v>2</v>
      </c>
      <c r="K1007" s="92" t="s">
        <v>1096</v>
      </c>
      <c r="L1007" s="92"/>
      <c r="M1007" s="92"/>
      <c r="N1007" s="92"/>
    </row>
    <row r="1008" spans="1:14" ht="15.75" hidden="1">
      <c r="A1008" s="92">
        <v>17738</v>
      </c>
      <c r="B1008" s="92"/>
      <c r="C1008" s="93">
        <v>2019</v>
      </c>
      <c r="D1008" s="92" t="s">
        <v>136</v>
      </c>
      <c r="E1008" s="92" t="s">
        <v>683</v>
      </c>
      <c r="F1008" s="95">
        <v>19470</v>
      </c>
      <c r="G1008" s="92" t="s">
        <v>122</v>
      </c>
      <c r="H1008" s="95">
        <v>19470</v>
      </c>
      <c r="I1008" s="94" t="s">
        <v>81</v>
      </c>
      <c r="J1008" s="103" t="s">
        <v>2</v>
      </c>
      <c r="K1008" s="92" t="s">
        <v>1096</v>
      </c>
      <c r="L1008" s="92"/>
      <c r="M1008" s="92"/>
      <c r="N1008" s="92"/>
    </row>
    <row r="1009" spans="1:14" ht="15.75" hidden="1">
      <c r="A1009" s="92">
        <v>17739</v>
      </c>
      <c r="B1009" s="92"/>
      <c r="C1009" s="93">
        <v>2019</v>
      </c>
      <c r="D1009" s="92" t="s">
        <v>136</v>
      </c>
      <c r="E1009" s="92" t="s">
        <v>683</v>
      </c>
      <c r="F1009" s="95">
        <v>11880</v>
      </c>
      <c r="G1009" s="92" t="s">
        <v>122</v>
      </c>
      <c r="H1009" s="95">
        <v>11880</v>
      </c>
      <c r="I1009" s="94" t="s">
        <v>81</v>
      </c>
      <c r="J1009" s="103" t="s">
        <v>2</v>
      </c>
      <c r="K1009" s="92" t="s">
        <v>1096</v>
      </c>
      <c r="L1009" s="92"/>
      <c r="M1009" s="92"/>
      <c r="N1009" s="92"/>
    </row>
    <row r="1010" spans="1:14" ht="15.75" hidden="1">
      <c r="A1010" s="92">
        <v>17740</v>
      </c>
      <c r="B1010" s="92"/>
      <c r="C1010" s="93">
        <v>2019</v>
      </c>
      <c r="D1010" s="92" t="s">
        <v>136</v>
      </c>
      <c r="E1010" s="92" t="s">
        <v>683</v>
      </c>
      <c r="F1010" s="95">
        <v>20680</v>
      </c>
      <c r="G1010" s="92" t="s">
        <v>122</v>
      </c>
      <c r="H1010" s="95">
        <v>20680</v>
      </c>
      <c r="I1010" s="94" t="s">
        <v>81</v>
      </c>
      <c r="J1010" s="103" t="s">
        <v>2</v>
      </c>
      <c r="K1010" s="92" t="s">
        <v>1096</v>
      </c>
      <c r="L1010" s="92"/>
      <c r="M1010" s="92"/>
      <c r="N1010" s="92"/>
    </row>
    <row r="1011" spans="1:14" ht="15.75" hidden="1">
      <c r="A1011" s="92">
        <v>17755</v>
      </c>
      <c r="B1011" s="92"/>
      <c r="C1011" s="93">
        <v>2019</v>
      </c>
      <c r="D1011" s="92" t="s">
        <v>117</v>
      </c>
      <c r="E1011" s="92" t="s">
        <v>684</v>
      </c>
      <c r="F1011" s="95">
        <v>171684.4</v>
      </c>
      <c r="G1011" s="92" t="s">
        <v>119</v>
      </c>
      <c r="H1011" s="95">
        <v>238582.96</v>
      </c>
      <c r="I1011" s="94" t="s">
        <v>65</v>
      </c>
      <c r="J1011" s="103" t="s">
        <v>2</v>
      </c>
      <c r="K1011" s="92" t="s">
        <v>1096</v>
      </c>
      <c r="L1011" s="92"/>
      <c r="M1011" s="92"/>
      <c r="N1011" s="92"/>
    </row>
    <row r="1012" spans="1:14" ht="15.75">
      <c r="A1012" s="92">
        <v>17756</v>
      </c>
      <c r="B1012" s="92"/>
      <c r="C1012" s="93">
        <v>2019</v>
      </c>
      <c r="D1012" s="92" t="s">
        <v>124</v>
      </c>
      <c r="E1012" s="92" t="s">
        <v>685</v>
      </c>
      <c r="F1012" s="95">
        <v>34319.050000000003</v>
      </c>
      <c r="G1012" s="92" t="s">
        <v>122</v>
      </c>
      <c r="H1012" s="95">
        <v>34319.050000000003</v>
      </c>
      <c r="I1012" s="94" t="s">
        <v>62</v>
      </c>
      <c r="J1012" s="103" t="s">
        <v>6</v>
      </c>
      <c r="K1012" s="92" t="s">
        <v>69</v>
      </c>
      <c r="L1012" s="92"/>
      <c r="M1012" s="92"/>
      <c r="N1012" s="92"/>
    </row>
    <row r="1013" spans="1:14" ht="15.75">
      <c r="A1013" s="92">
        <v>17757</v>
      </c>
      <c r="B1013" s="92"/>
      <c r="C1013" s="93">
        <v>2019</v>
      </c>
      <c r="D1013" s="92" t="s">
        <v>117</v>
      </c>
      <c r="E1013" s="92" t="s">
        <v>686</v>
      </c>
      <c r="F1013" s="95">
        <v>3061.91</v>
      </c>
      <c r="G1013" s="92" t="s">
        <v>122</v>
      </c>
      <c r="H1013" s="95">
        <v>3061.91</v>
      </c>
      <c r="I1013" s="94" t="s">
        <v>65</v>
      </c>
      <c r="J1013" s="103" t="s">
        <v>2</v>
      </c>
      <c r="K1013" s="92" t="s">
        <v>69</v>
      </c>
      <c r="L1013" s="92"/>
      <c r="M1013" s="92"/>
      <c r="N1013" s="92"/>
    </row>
    <row r="1014" spans="1:14" ht="15.75" hidden="1">
      <c r="A1014" s="92">
        <v>17758</v>
      </c>
      <c r="B1014" s="92"/>
      <c r="C1014" s="93">
        <v>2019</v>
      </c>
      <c r="D1014" s="92" t="s">
        <v>124</v>
      </c>
      <c r="E1014" s="92" t="s">
        <v>687</v>
      </c>
      <c r="F1014" s="95">
        <v>8046.5</v>
      </c>
      <c r="G1014" s="92" t="s">
        <v>119</v>
      </c>
      <c r="H1014" s="95">
        <v>8653.92</v>
      </c>
      <c r="I1014" s="94" t="s">
        <v>62</v>
      </c>
      <c r="J1014" s="103" t="s">
        <v>6</v>
      </c>
      <c r="K1014" s="92" t="s">
        <v>89</v>
      </c>
      <c r="L1014" s="92"/>
      <c r="M1014" s="92"/>
      <c r="N1014" s="92"/>
    </row>
    <row r="1015" spans="1:14" ht="15.75" hidden="1">
      <c r="A1015" s="92">
        <v>17759</v>
      </c>
      <c r="B1015" s="92"/>
      <c r="C1015" s="93">
        <v>2019</v>
      </c>
      <c r="D1015" s="92" t="s">
        <v>136</v>
      </c>
      <c r="E1015" s="92" t="s">
        <v>679</v>
      </c>
      <c r="F1015" s="95">
        <v>11979</v>
      </c>
      <c r="G1015" s="92" t="s">
        <v>122</v>
      </c>
      <c r="H1015" s="95">
        <v>11979</v>
      </c>
      <c r="I1015" s="94" t="s">
        <v>81</v>
      </c>
      <c r="J1015" s="103" t="s">
        <v>2</v>
      </c>
      <c r="K1015" s="92" t="s">
        <v>89</v>
      </c>
      <c r="L1015" s="92"/>
      <c r="M1015" s="92"/>
      <c r="N1015" s="92"/>
    </row>
    <row r="1016" spans="1:14" ht="15.75" hidden="1">
      <c r="A1016" s="92">
        <v>17760</v>
      </c>
      <c r="B1016" s="92"/>
      <c r="C1016" s="93">
        <v>2019</v>
      </c>
      <c r="D1016" s="92" t="s">
        <v>124</v>
      </c>
      <c r="E1016" s="92" t="s">
        <v>688</v>
      </c>
      <c r="F1016" s="95">
        <v>23516.35</v>
      </c>
      <c r="G1016" s="92" t="s">
        <v>122</v>
      </c>
      <c r="H1016" s="95">
        <v>27648.5</v>
      </c>
      <c r="I1016" s="94" t="s">
        <v>62</v>
      </c>
      <c r="J1016" s="103" t="s">
        <v>6</v>
      </c>
      <c r="K1016" s="92" t="s">
        <v>89</v>
      </c>
      <c r="L1016" s="92"/>
      <c r="M1016" s="92"/>
      <c r="N1016" s="92"/>
    </row>
    <row r="1017" spans="1:14" ht="15.75" hidden="1">
      <c r="A1017" s="92">
        <v>17767</v>
      </c>
      <c r="B1017" s="92"/>
      <c r="C1017" s="93">
        <v>2019</v>
      </c>
      <c r="D1017" s="92" t="s">
        <v>136</v>
      </c>
      <c r="E1017" s="92" t="s">
        <v>689</v>
      </c>
      <c r="F1017" s="95">
        <v>14458.4</v>
      </c>
      <c r="G1017" s="92" t="s">
        <v>122</v>
      </c>
      <c r="H1017" s="95">
        <v>14458.4</v>
      </c>
      <c r="I1017" s="94" t="s">
        <v>81</v>
      </c>
      <c r="J1017" s="103" t="s">
        <v>2</v>
      </c>
      <c r="K1017" s="92" t="s">
        <v>89</v>
      </c>
      <c r="L1017" s="92"/>
      <c r="M1017" s="92"/>
      <c r="N1017" s="92"/>
    </row>
    <row r="1018" spans="1:14" ht="15.75" hidden="1">
      <c r="A1018" s="92">
        <v>17768</v>
      </c>
      <c r="B1018" s="92"/>
      <c r="C1018" s="93">
        <v>2019</v>
      </c>
      <c r="D1018" s="92" t="s">
        <v>136</v>
      </c>
      <c r="E1018" s="92" t="s">
        <v>689</v>
      </c>
      <c r="F1018" s="95">
        <v>6666</v>
      </c>
      <c r="G1018" s="92" t="s">
        <v>122</v>
      </c>
      <c r="H1018" s="95">
        <v>6666</v>
      </c>
      <c r="I1018" s="94" t="s">
        <v>81</v>
      </c>
      <c r="J1018" s="103" t="s">
        <v>2</v>
      </c>
      <c r="K1018" s="92" t="s">
        <v>89</v>
      </c>
      <c r="L1018" s="92"/>
      <c r="M1018" s="92"/>
      <c r="N1018" s="92"/>
    </row>
    <row r="1019" spans="1:14" ht="15.75" hidden="1">
      <c r="A1019" s="92">
        <v>17792</v>
      </c>
      <c r="B1019" s="92"/>
      <c r="C1019" s="93">
        <v>2019</v>
      </c>
      <c r="D1019" s="92" t="s">
        <v>203</v>
      </c>
      <c r="E1019" s="92" t="s">
        <v>690</v>
      </c>
      <c r="F1019" s="95">
        <v>30439.08</v>
      </c>
      <c r="G1019" s="92" t="s">
        <v>122</v>
      </c>
      <c r="H1019" s="95">
        <v>51161.03</v>
      </c>
      <c r="I1019" s="94" t="s">
        <v>70</v>
      </c>
      <c r="J1019" s="103" t="s">
        <v>2</v>
      </c>
      <c r="K1019" s="92" t="s">
        <v>1096</v>
      </c>
      <c r="L1019" s="92"/>
      <c r="M1019" s="92"/>
      <c r="N1019" s="92"/>
    </row>
    <row r="1020" spans="1:14" ht="15.75" hidden="1">
      <c r="A1020" s="92">
        <v>17799</v>
      </c>
      <c r="B1020" s="92"/>
      <c r="C1020" s="93">
        <v>2019</v>
      </c>
      <c r="D1020" s="92" t="s">
        <v>124</v>
      </c>
      <c r="E1020" s="92" t="s">
        <v>691</v>
      </c>
      <c r="F1020" s="95">
        <v>76370.710000000006</v>
      </c>
      <c r="G1020" s="92" t="s">
        <v>156</v>
      </c>
      <c r="H1020" s="95">
        <v>85153</v>
      </c>
      <c r="I1020" s="94" t="s">
        <v>62</v>
      </c>
      <c r="J1020" s="103" t="s">
        <v>6</v>
      </c>
      <c r="K1020" s="92" t="s">
        <v>89</v>
      </c>
      <c r="L1020" s="92"/>
      <c r="M1020" s="92"/>
      <c r="N1020" s="92"/>
    </row>
    <row r="1021" spans="1:14" ht="15.75" hidden="1">
      <c r="A1021" s="92">
        <v>17810</v>
      </c>
      <c r="B1021" s="92"/>
      <c r="C1021" s="93">
        <v>2019</v>
      </c>
      <c r="D1021" s="92" t="s">
        <v>124</v>
      </c>
      <c r="E1021" s="92" t="s">
        <v>692</v>
      </c>
      <c r="F1021" s="95">
        <v>91021.14</v>
      </c>
      <c r="G1021" s="92" t="s">
        <v>156</v>
      </c>
      <c r="H1021" s="95">
        <v>91021.14</v>
      </c>
      <c r="I1021" s="94" t="s">
        <v>62</v>
      </c>
      <c r="J1021" s="103" t="s">
        <v>6</v>
      </c>
      <c r="K1021" s="92" t="s">
        <v>63</v>
      </c>
      <c r="L1021" s="92" t="s">
        <v>64</v>
      </c>
      <c r="M1021" s="92"/>
      <c r="N1021" s="92" t="s">
        <v>95</v>
      </c>
    </row>
    <row r="1022" spans="1:14" ht="15.75">
      <c r="A1022" s="92">
        <v>17811</v>
      </c>
      <c r="B1022" s="92"/>
      <c r="C1022" s="93">
        <v>2019</v>
      </c>
      <c r="D1022" s="92" t="s">
        <v>143</v>
      </c>
      <c r="E1022" s="92" t="s">
        <v>693</v>
      </c>
      <c r="F1022" s="95">
        <v>5494.61</v>
      </c>
      <c r="G1022" s="92" t="s">
        <v>122</v>
      </c>
      <c r="H1022" s="95">
        <v>5494.61</v>
      </c>
      <c r="I1022" s="94" t="s">
        <v>76</v>
      </c>
      <c r="J1022" s="103" t="s">
        <v>2</v>
      </c>
      <c r="K1022" s="92" t="s">
        <v>69</v>
      </c>
      <c r="L1022" s="92"/>
      <c r="M1022" s="92"/>
      <c r="N1022" s="92"/>
    </row>
    <row r="1023" spans="1:14" ht="15.75">
      <c r="A1023" s="92">
        <v>17833</v>
      </c>
      <c r="B1023" s="92"/>
      <c r="C1023" s="93">
        <v>2019</v>
      </c>
      <c r="D1023" s="92" t="s">
        <v>124</v>
      </c>
      <c r="E1023" s="92" t="s">
        <v>694</v>
      </c>
      <c r="F1023" s="95">
        <v>10762.23</v>
      </c>
      <c r="G1023" s="92" t="s">
        <v>122</v>
      </c>
      <c r="H1023" s="95">
        <v>10762.23</v>
      </c>
      <c r="I1023" s="94" t="s">
        <v>62</v>
      </c>
      <c r="J1023" s="103" t="s">
        <v>6</v>
      </c>
      <c r="K1023" s="92" t="s">
        <v>69</v>
      </c>
      <c r="L1023" s="92"/>
      <c r="M1023" s="92"/>
      <c r="N1023" s="92"/>
    </row>
    <row r="1024" spans="1:14" ht="15.75">
      <c r="A1024" s="92">
        <v>17945</v>
      </c>
      <c r="B1024" s="92"/>
      <c r="C1024" s="93">
        <v>2019</v>
      </c>
      <c r="D1024" s="92" t="s">
        <v>124</v>
      </c>
      <c r="E1024" s="92" t="s">
        <v>695</v>
      </c>
      <c r="F1024" s="95">
        <v>5605.93</v>
      </c>
      <c r="G1024" s="92" t="s">
        <v>119</v>
      </c>
      <c r="H1024" s="95">
        <v>6548.25</v>
      </c>
      <c r="I1024" s="94" t="s">
        <v>62</v>
      </c>
      <c r="J1024" s="103" t="s">
        <v>6</v>
      </c>
      <c r="K1024" s="92" t="s">
        <v>69</v>
      </c>
      <c r="L1024" s="92"/>
      <c r="M1024" s="92"/>
      <c r="N1024" s="92"/>
    </row>
    <row r="1025" spans="1:14" ht="15.75">
      <c r="A1025" s="92">
        <v>17946</v>
      </c>
      <c r="B1025" s="92"/>
      <c r="C1025" s="93">
        <v>2019</v>
      </c>
      <c r="D1025" s="92" t="s">
        <v>117</v>
      </c>
      <c r="E1025" s="92" t="s">
        <v>696</v>
      </c>
      <c r="F1025" s="95">
        <v>305712.21000000002</v>
      </c>
      <c r="G1025" s="92" t="s">
        <v>119</v>
      </c>
      <c r="H1025" s="95">
        <v>499259.16</v>
      </c>
      <c r="I1025" s="94" t="s">
        <v>65</v>
      </c>
      <c r="J1025" s="103" t="s">
        <v>2</v>
      </c>
      <c r="K1025" s="92" t="s">
        <v>69</v>
      </c>
      <c r="L1025" s="92"/>
      <c r="M1025" s="92"/>
      <c r="N1025" s="92"/>
    </row>
    <row r="1026" spans="1:14" ht="15.75">
      <c r="A1026" s="92">
        <v>17947</v>
      </c>
      <c r="B1026" s="92"/>
      <c r="C1026" s="93">
        <v>2019</v>
      </c>
      <c r="D1026" s="92" t="s">
        <v>141</v>
      </c>
      <c r="E1026" s="92" t="s">
        <v>697</v>
      </c>
      <c r="F1026" s="95">
        <v>991.47</v>
      </c>
      <c r="G1026" s="92" t="s">
        <v>122</v>
      </c>
      <c r="H1026" s="95">
        <v>991.47</v>
      </c>
      <c r="I1026" s="94" t="s">
        <v>75</v>
      </c>
      <c r="J1026" s="103" t="s">
        <v>2</v>
      </c>
      <c r="K1026" s="92" t="s">
        <v>69</v>
      </c>
      <c r="L1026" s="92"/>
      <c r="M1026" s="92"/>
      <c r="N1026" s="92"/>
    </row>
    <row r="1027" spans="1:14" ht="15.75">
      <c r="A1027" s="92">
        <v>17948</v>
      </c>
      <c r="B1027" s="92"/>
      <c r="C1027" s="93">
        <v>2019</v>
      </c>
      <c r="D1027" s="92" t="s">
        <v>124</v>
      </c>
      <c r="E1027" s="92" t="s">
        <v>698</v>
      </c>
      <c r="F1027" s="95">
        <v>5263.26</v>
      </c>
      <c r="G1027" s="92" t="s">
        <v>122</v>
      </c>
      <c r="H1027" s="95">
        <v>5263.26</v>
      </c>
      <c r="I1027" s="94" t="s">
        <v>62</v>
      </c>
      <c r="J1027" s="103" t="s">
        <v>6</v>
      </c>
      <c r="K1027" s="92" t="s">
        <v>69</v>
      </c>
      <c r="L1027" s="92"/>
      <c r="M1027" s="92"/>
      <c r="N1027" s="92"/>
    </row>
    <row r="1028" spans="1:14" ht="15.75">
      <c r="A1028" s="92">
        <v>17950</v>
      </c>
      <c r="B1028" s="92"/>
      <c r="C1028" s="93">
        <v>2019</v>
      </c>
      <c r="D1028" s="92" t="s">
        <v>143</v>
      </c>
      <c r="E1028" s="92" t="s">
        <v>699</v>
      </c>
      <c r="F1028" s="95">
        <v>3900</v>
      </c>
      <c r="G1028" s="92" t="s">
        <v>122</v>
      </c>
      <c r="H1028" s="95">
        <v>3900</v>
      </c>
      <c r="I1028" s="94" t="s">
        <v>76</v>
      </c>
      <c r="J1028" s="103" t="s">
        <v>2</v>
      </c>
      <c r="K1028" s="92" t="s">
        <v>69</v>
      </c>
      <c r="L1028" s="92"/>
      <c r="M1028" s="92"/>
      <c r="N1028" s="92"/>
    </row>
    <row r="1029" spans="1:14" ht="15.75">
      <c r="A1029" s="92">
        <v>18019</v>
      </c>
      <c r="B1029" s="92"/>
      <c r="C1029" s="93">
        <v>2019</v>
      </c>
      <c r="D1029" s="92" t="s">
        <v>124</v>
      </c>
      <c r="E1029" s="92" t="s">
        <v>700</v>
      </c>
      <c r="F1029" s="95">
        <v>13673</v>
      </c>
      <c r="G1029" s="92" t="s">
        <v>122</v>
      </c>
      <c r="H1029" s="95">
        <v>13673</v>
      </c>
      <c r="I1029" s="94" t="s">
        <v>62</v>
      </c>
      <c r="J1029" s="103" t="s">
        <v>6</v>
      </c>
      <c r="K1029" s="92" t="s">
        <v>69</v>
      </c>
      <c r="L1029" s="92"/>
      <c r="M1029" s="92"/>
      <c r="N1029" s="92"/>
    </row>
    <row r="1030" spans="1:14" ht="15.75" hidden="1">
      <c r="A1030" s="92">
        <v>18025</v>
      </c>
      <c r="B1030" s="92"/>
      <c r="C1030" s="93">
        <v>2019</v>
      </c>
      <c r="D1030" s="92" t="s">
        <v>124</v>
      </c>
      <c r="E1030" s="92" t="s">
        <v>701</v>
      </c>
      <c r="F1030" s="95">
        <v>13656.1</v>
      </c>
      <c r="G1030" s="92" t="s">
        <v>122</v>
      </c>
      <c r="H1030" s="95">
        <v>19602</v>
      </c>
      <c r="I1030" s="94" t="s">
        <v>62</v>
      </c>
      <c r="J1030" s="103" t="s">
        <v>6</v>
      </c>
      <c r="K1030" s="92" t="s">
        <v>89</v>
      </c>
      <c r="L1030" s="92"/>
      <c r="M1030" s="92"/>
      <c r="N1030" s="92"/>
    </row>
    <row r="1031" spans="1:14" ht="15.75" hidden="1">
      <c r="A1031" s="92">
        <v>18026</v>
      </c>
      <c r="B1031" s="92"/>
      <c r="C1031" s="93">
        <v>2019</v>
      </c>
      <c r="D1031" s="92" t="s">
        <v>124</v>
      </c>
      <c r="E1031" s="92" t="s">
        <v>701</v>
      </c>
      <c r="F1031" s="95">
        <v>12787.03</v>
      </c>
      <c r="G1031" s="92" t="s">
        <v>122</v>
      </c>
      <c r="H1031" s="95">
        <v>14558.72</v>
      </c>
      <c r="I1031" s="94" t="s">
        <v>62</v>
      </c>
      <c r="J1031" s="103" t="s">
        <v>6</v>
      </c>
      <c r="K1031" s="92" t="s">
        <v>89</v>
      </c>
      <c r="L1031" s="92"/>
      <c r="M1031" s="92"/>
      <c r="N1031" s="92"/>
    </row>
    <row r="1032" spans="1:14" ht="15.75" hidden="1">
      <c r="A1032" s="92">
        <v>18027</v>
      </c>
      <c r="B1032" s="92"/>
      <c r="C1032" s="93">
        <v>2019</v>
      </c>
      <c r="D1032" s="92" t="s">
        <v>124</v>
      </c>
      <c r="E1032" s="92" t="s">
        <v>701</v>
      </c>
      <c r="F1032" s="95">
        <v>467.54</v>
      </c>
      <c r="G1032" s="92" t="s">
        <v>122</v>
      </c>
      <c r="H1032" s="95">
        <v>726</v>
      </c>
      <c r="I1032" s="94" t="s">
        <v>62</v>
      </c>
      <c r="J1032" s="103" t="s">
        <v>6</v>
      </c>
      <c r="K1032" s="92" t="s">
        <v>89</v>
      </c>
      <c r="L1032" s="92"/>
      <c r="M1032" s="92"/>
      <c r="N1032" s="92"/>
    </row>
    <row r="1033" spans="1:14" ht="15.75" hidden="1">
      <c r="A1033" s="92">
        <v>18049</v>
      </c>
      <c r="B1033" s="92"/>
      <c r="C1033" s="93">
        <v>2019</v>
      </c>
      <c r="D1033" s="92" t="s">
        <v>124</v>
      </c>
      <c r="E1033" s="92" t="s">
        <v>702</v>
      </c>
      <c r="F1033" s="95">
        <v>4403960.6399999997</v>
      </c>
      <c r="G1033" s="92" t="s">
        <v>119</v>
      </c>
      <c r="H1033" s="95">
        <v>4710197.5199999996</v>
      </c>
      <c r="I1033" s="94" t="s">
        <v>62</v>
      </c>
      <c r="J1033" s="103" t="s">
        <v>6</v>
      </c>
      <c r="K1033" s="92" t="s">
        <v>1096</v>
      </c>
      <c r="L1033" s="92"/>
      <c r="M1033" s="92"/>
      <c r="N1033" s="92"/>
    </row>
    <row r="1034" spans="1:14" ht="15.75" hidden="1">
      <c r="A1034" s="92">
        <v>18053</v>
      </c>
      <c r="B1034" s="92"/>
      <c r="C1034" s="93">
        <v>2019</v>
      </c>
      <c r="D1034" s="92" t="s">
        <v>203</v>
      </c>
      <c r="E1034" s="92" t="s">
        <v>703</v>
      </c>
      <c r="F1034" s="95">
        <v>43805.35</v>
      </c>
      <c r="G1034" s="92" t="s">
        <v>122</v>
      </c>
      <c r="H1034" s="95">
        <v>60450.39</v>
      </c>
      <c r="I1034" s="94" t="s">
        <v>70</v>
      </c>
      <c r="J1034" s="103" t="s">
        <v>2</v>
      </c>
      <c r="K1034" s="92" t="s">
        <v>89</v>
      </c>
      <c r="L1034" s="92"/>
      <c r="M1034" s="92"/>
      <c r="N1034" s="92"/>
    </row>
    <row r="1035" spans="1:14" ht="15.75">
      <c r="A1035" s="92">
        <v>18068</v>
      </c>
      <c r="B1035" s="92"/>
      <c r="C1035" s="93">
        <v>2019</v>
      </c>
      <c r="D1035" s="92" t="s">
        <v>124</v>
      </c>
      <c r="E1035" s="92" t="s">
        <v>704</v>
      </c>
      <c r="F1035" s="95">
        <v>9987.64</v>
      </c>
      <c r="G1035" s="92" t="s">
        <v>122</v>
      </c>
      <c r="H1035" s="95">
        <v>9987.64</v>
      </c>
      <c r="I1035" s="94" t="s">
        <v>62</v>
      </c>
      <c r="J1035" s="103" t="s">
        <v>6</v>
      </c>
      <c r="K1035" s="92" t="s">
        <v>69</v>
      </c>
      <c r="L1035" s="92"/>
      <c r="M1035" s="92"/>
      <c r="N1035" s="92"/>
    </row>
    <row r="1036" spans="1:14" ht="15.75" hidden="1">
      <c r="A1036" s="92">
        <v>18072</v>
      </c>
      <c r="B1036" s="92"/>
      <c r="C1036" s="93">
        <v>2019</v>
      </c>
      <c r="D1036" s="92" t="s">
        <v>136</v>
      </c>
      <c r="E1036" s="92" t="s">
        <v>705</v>
      </c>
      <c r="F1036" s="95">
        <v>345728.22</v>
      </c>
      <c r="G1036" s="92" t="s">
        <v>156</v>
      </c>
      <c r="H1036" s="95">
        <v>365000.23</v>
      </c>
      <c r="I1036" s="94" t="s">
        <v>81</v>
      </c>
      <c r="J1036" s="103" t="s">
        <v>2</v>
      </c>
      <c r="K1036" s="92" t="s">
        <v>89</v>
      </c>
      <c r="L1036" s="92"/>
      <c r="M1036" s="92"/>
      <c r="N1036" s="92"/>
    </row>
    <row r="1037" spans="1:14" ht="15.75">
      <c r="A1037" s="92">
        <v>18085</v>
      </c>
      <c r="B1037" s="92"/>
      <c r="C1037" s="93">
        <v>2019</v>
      </c>
      <c r="D1037" s="92" t="s">
        <v>143</v>
      </c>
      <c r="E1037" s="92" t="s">
        <v>706</v>
      </c>
      <c r="F1037" s="95">
        <v>3354.6</v>
      </c>
      <c r="G1037" s="92" t="s">
        <v>122</v>
      </c>
      <c r="H1037" s="95">
        <v>3354.6</v>
      </c>
      <c r="I1037" s="94" t="s">
        <v>76</v>
      </c>
      <c r="J1037" s="103" t="s">
        <v>2</v>
      </c>
      <c r="K1037" s="92" t="s">
        <v>69</v>
      </c>
      <c r="L1037" s="92"/>
      <c r="M1037" s="92"/>
      <c r="N1037" s="92"/>
    </row>
    <row r="1038" spans="1:14" ht="15.75" hidden="1">
      <c r="A1038" s="92">
        <v>18087</v>
      </c>
      <c r="B1038" s="92"/>
      <c r="C1038" s="93">
        <v>2019</v>
      </c>
      <c r="D1038" s="92" t="s">
        <v>124</v>
      </c>
      <c r="E1038" s="92" t="s">
        <v>707</v>
      </c>
      <c r="F1038" s="95">
        <v>2633712.7000000002</v>
      </c>
      <c r="G1038" s="92" t="s">
        <v>119</v>
      </c>
      <c r="H1038" s="95">
        <v>2786661.3</v>
      </c>
      <c r="I1038" s="94" t="s">
        <v>62</v>
      </c>
      <c r="J1038" s="103" t="s">
        <v>6</v>
      </c>
      <c r="K1038" s="92" t="s">
        <v>1096</v>
      </c>
      <c r="L1038" s="92"/>
      <c r="M1038" s="92"/>
      <c r="N1038" s="92"/>
    </row>
    <row r="1039" spans="1:14" ht="15.75" hidden="1">
      <c r="A1039" s="92">
        <v>18088</v>
      </c>
      <c r="B1039" s="92"/>
      <c r="C1039" s="93">
        <v>2019</v>
      </c>
      <c r="D1039" s="92" t="s">
        <v>117</v>
      </c>
      <c r="E1039" s="92" t="s">
        <v>708</v>
      </c>
      <c r="F1039" s="95">
        <v>101739.22</v>
      </c>
      <c r="G1039" s="92" t="s">
        <v>119</v>
      </c>
      <c r="H1039" s="95">
        <v>119693.2</v>
      </c>
      <c r="I1039" s="94" t="s">
        <v>65</v>
      </c>
      <c r="J1039" s="103" t="s">
        <v>2</v>
      </c>
      <c r="K1039" s="92" t="s">
        <v>63</v>
      </c>
      <c r="L1039" s="92" t="s">
        <v>709</v>
      </c>
      <c r="M1039" s="92" t="s">
        <v>710</v>
      </c>
      <c r="N1039" s="92" t="s">
        <v>95</v>
      </c>
    </row>
    <row r="1040" spans="1:14" ht="15.75" hidden="1">
      <c r="A1040" s="92">
        <v>18114</v>
      </c>
      <c r="B1040" s="92"/>
      <c r="C1040" s="93">
        <v>2019</v>
      </c>
      <c r="D1040" s="92" t="s">
        <v>203</v>
      </c>
      <c r="E1040" s="92" t="s">
        <v>711</v>
      </c>
      <c r="F1040" s="95">
        <v>59861.73</v>
      </c>
      <c r="G1040" s="92" t="s">
        <v>122</v>
      </c>
      <c r="H1040" s="95">
        <v>60478.53</v>
      </c>
      <c r="I1040" s="94" t="s">
        <v>70</v>
      </c>
      <c r="J1040" s="103" t="s">
        <v>2</v>
      </c>
      <c r="K1040" s="92" t="s">
        <v>89</v>
      </c>
      <c r="L1040" s="92"/>
      <c r="M1040" s="92"/>
      <c r="N1040" s="92"/>
    </row>
    <row r="1041" spans="1:14" ht="15.75" hidden="1">
      <c r="A1041" s="92">
        <v>18119</v>
      </c>
      <c r="B1041" s="92"/>
      <c r="C1041" s="93">
        <v>2019</v>
      </c>
      <c r="D1041" s="92" t="s">
        <v>391</v>
      </c>
      <c r="E1041" s="92" t="s">
        <v>712</v>
      </c>
      <c r="F1041" s="95">
        <v>51589.22</v>
      </c>
      <c r="G1041" s="92" t="s">
        <v>156</v>
      </c>
      <c r="H1041" s="95">
        <v>114682.94</v>
      </c>
      <c r="I1041" s="94" t="s">
        <v>80</v>
      </c>
      <c r="J1041" s="103" t="s">
        <v>6</v>
      </c>
      <c r="K1041" s="92" t="s">
        <v>1096</v>
      </c>
      <c r="L1041" s="92"/>
      <c r="M1041" s="92"/>
      <c r="N1041" s="92"/>
    </row>
    <row r="1042" spans="1:14" ht="15.75" hidden="1">
      <c r="A1042" s="92">
        <v>18120</v>
      </c>
      <c r="B1042" s="92"/>
      <c r="C1042" s="93">
        <v>2019</v>
      </c>
      <c r="D1042" s="92" t="s">
        <v>124</v>
      </c>
      <c r="E1042" s="92" t="s">
        <v>713</v>
      </c>
      <c r="F1042" s="95">
        <v>51015.56</v>
      </c>
      <c r="G1042" s="92" t="s">
        <v>119</v>
      </c>
      <c r="H1042" s="95">
        <v>59636.01</v>
      </c>
      <c r="I1042" s="94" t="s">
        <v>62</v>
      </c>
      <c r="J1042" s="103" t="s">
        <v>6</v>
      </c>
      <c r="K1042" s="92" t="s">
        <v>1096</v>
      </c>
      <c r="L1042" s="92"/>
      <c r="M1042" s="92"/>
      <c r="N1042" s="92"/>
    </row>
    <row r="1043" spans="1:14" ht="15.75" hidden="1">
      <c r="A1043" s="92">
        <v>18314</v>
      </c>
      <c r="B1043" s="92"/>
      <c r="C1043" s="93">
        <v>2019</v>
      </c>
      <c r="D1043" s="92" t="s">
        <v>124</v>
      </c>
      <c r="E1043" s="92" t="s">
        <v>714</v>
      </c>
      <c r="F1043" s="95">
        <v>67517.58</v>
      </c>
      <c r="G1043" s="92" t="s">
        <v>156</v>
      </c>
      <c r="H1043" s="95">
        <v>79859.58</v>
      </c>
      <c r="I1043" s="94" t="s">
        <v>62</v>
      </c>
      <c r="J1043" s="103" t="s">
        <v>6</v>
      </c>
      <c r="K1043" s="92" t="s">
        <v>96</v>
      </c>
      <c r="L1043" s="92"/>
      <c r="M1043" s="92"/>
      <c r="N1043" s="92"/>
    </row>
    <row r="1044" spans="1:14" ht="15.75" hidden="1">
      <c r="A1044" s="92">
        <v>18318</v>
      </c>
      <c r="B1044" s="92"/>
      <c r="C1044" s="93">
        <v>2019</v>
      </c>
      <c r="D1044" s="92" t="s">
        <v>124</v>
      </c>
      <c r="E1044" s="92" t="s">
        <v>715</v>
      </c>
      <c r="F1044" s="95">
        <v>505296</v>
      </c>
      <c r="G1044" s="92" t="s">
        <v>119</v>
      </c>
      <c r="H1044" s="95">
        <v>536078.4</v>
      </c>
      <c r="I1044" s="94" t="s">
        <v>62</v>
      </c>
      <c r="J1044" s="103" t="s">
        <v>6</v>
      </c>
      <c r="K1044" s="92" t="s">
        <v>1096</v>
      </c>
      <c r="L1044" s="92"/>
      <c r="M1044" s="92"/>
      <c r="N1044" s="92"/>
    </row>
    <row r="1045" spans="1:14" ht="15.75" hidden="1">
      <c r="A1045" s="92">
        <v>18337</v>
      </c>
      <c r="B1045" s="92"/>
      <c r="C1045" s="93">
        <v>2019</v>
      </c>
      <c r="D1045" s="92" t="s">
        <v>117</v>
      </c>
      <c r="E1045" s="92" t="s">
        <v>716</v>
      </c>
      <c r="F1045" s="95">
        <v>174100</v>
      </c>
      <c r="G1045" s="92" t="s">
        <v>119</v>
      </c>
      <c r="H1045" s="95">
        <v>402500</v>
      </c>
      <c r="I1045" s="94" t="s">
        <v>65</v>
      </c>
      <c r="J1045" s="103" t="s">
        <v>2</v>
      </c>
      <c r="K1045" s="92" t="s">
        <v>1096</v>
      </c>
      <c r="L1045" s="92"/>
      <c r="M1045" s="92"/>
      <c r="N1045" s="92"/>
    </row>
    <row r="1046" spans="1:14" ht="15.75" hidden="1">
      <c r="A1046" s="92">
        <v>18338</v>
      </c>
      <c r="B1046" s="92"/>
      <c r="C1046" s="93">
        <v>2019</v>
      </c>
      <c r="D1046" s="92" t="s">
        <v>117</v>
      </c>
      <c r="E1046" s="92" t="s">
        <v>716</v>
      </c>
      <c r="F1046" s="95">
        <v>24642</v>
      </c>
      <c r="G1046" s="92" t="s">
        <v>119</v>
      </c>
      <c r="H1046" s="95">
        <v>52500</v>
      </c>
      <c r="I1046" s="94" t="s">
        <v>65</v>
      </c>
      <c r="J1046" s="103" t="s">
        <v>2</v>
      </c>
      <c r="K1046" s="92" t="s">
        <v>1096</v>
      </c>
      <c r="L1046" s="92"/>
      <c r="M1046" s="92"/>
      <c r="N1046" s="92"/>
    </row>
    <row r="1047" spans="1:14" ht="15.75">
      <c r="A1047" s="92">
        <v>18339</v>
      </c>
      <c r="B1047" s="92"/>
      <c r="C1047" s="93">
        <v>2019</v>
      </c>
      <c r="D1047" s="92" t="s">
        <v>117</v>
      </c>
      <c r="E1047" s="92" t="s">
        <v>717</v>
      </c>
      <c r="F1047" s="95">
        <v>248632.06</v>
      </c>
      <c r="G1047" s="92" t="s">
        <v>119</v>
      </c>
      <c r="H1047" s="95">
        <v>579307.96</v>
      </c>
      <c r="I1047" s="94" t="s">
        <v>65</v>
      </c>
      <c r="J1047" s="103" t="s">
        <v>2</v>
      </c>
      <c r="K1047" s="92" t="s">
        <v>69</v>
      </c>
      <c r="L1047" s="92"/>
      <c r="M1047" s="92"/>
      <c r="N1047" s="92"/>
    </row>
    <row r="1048" spans="1:14" ht="15.75" hidden="1">
      <c r="A1048" s="92">
        <v>18341</v>
      </c>
      <c r="B1048" s="92"/>
      <c r="C1048" s="93">
        <v>2019</v>
      </c>
      <c r="D1048" s="92" t="s">
        <v>124</v>
      </c>
      <c r="E1048" s="92" t="s">
        <v>663</v>
      </c>
      <c r="F1048" s="95">
        <v>227782.5</v>
      </c>
      <c r="G1048" s="92" t="s">
        <v>119</v>
      </c>
      <c r="H1048" s="95">
        <v>227782.5</v>
      </c>
      <c r="I1048" s="94" t="s">
        <v>62</v>
      </c>
      <c r="J1048" s="103" t="s">
        <v>6</v>
      </c>
      <c r="K1048" s="92" t="s">
        <v>1096</v>
      </c>
      <c r="L1048" s="92"/>
      <c r="M1048" s="92"/>
      <c r="N1048" s="92"/>
    </row>
    <row r="1049" spans="1:14" ht="15.75">
      <c r="A1049" s="92">
        <v>18344</v>
      </c>
      <c r="B1049" s="92"/>
      <c r="C1049" s="93">
        <v>2019</v>
      </c>
      <c r="D1049" s="92" t="s">
        <v>391</v>
      </c>
      <c r="E1049" s="92" t="s">
        <v>718</v>
      </c>
      <c r="F1049" s="95">
        <v>37903.300000000003</v>
      </c>
      <c r="G1049" s="92" t="s">
        <v>119</v>
      </c>
      <c r="H1049" s="95">
        <v>54837.2</v>
      </c>
      <c r="I1049" s="94" t="s">
        <v>80</v>
      </c>
      <c r="J1049" s="103" t="s">
        <v>6</v>
      </c>
      <c r="K1049" s="92" t="s">
        <v>69</v>
      </c>
      <c r="L1049" s="92"/>
      <c r="M1049" s="92"/>
      <c r="N1049" s="92"/>
    </row>
    <row r="1050" spans="1:14" ht="15.75" hidden="1">
      <c r="A1050" s="92">
        <v>18386</v>
      </c>
      <c r="B1050" s="92"/>
      <c r="C1050" s="93">
        <v>2019</v>
      </c>
      <c r="D1050" s="92" t="s">
        <v>391</v>
      </c>
      <c r="E1050" s="92" t="s">
        <v>719</v>
      </c>
      <c r="F1050" s="95">
        <v>0</v>
      </c>
      <c r="G1050" s="92" t="s">
        <v>88</v>
      </c>
      <c r="H1050" s="95">
        <v>0</v>
      </c>
      <c r="I1050" s="94" t="s">
        <v>80</v>
      </c>
      <c r="J1050" s="103" t="s">
        <v>6</v>
      </c>
      <c r="K1050" s="92" t="s">
        <v>1096</v>
      </c>
      <c r="L1050" s="92"/>
      <c r="M1050" s="92"/>
      <c r="N1050" s="92"/>
    </row>
    <row r="1051" spans="1:14" ht="15.75">
      <c r="A1051" s="92">
        <v>18388</v>
      </c>
      <c r="B1051" s="92"/>
      <c r="C1051" s="93">
        <v>2019</v>
      </c>
      <c r="D1051" s="92" t="s">
        <v>29</v>
      </c>
      <c r="E1051" s="92" t="s">
        <v>720</v>
      </c>
      <c r="F1051" s="95">
        <v>505.3</v>
      </c>
      <c r="G1051" s="92" t="s">
        <v>122</v>
      </c>
      <c r="H1051" s="95">
        <v>505.3</v>
      </c>
      <c r="I1051" s="94" t="s">
        <v>79</v>
      </c>
      <c r="J1051" s="103" t="s">
        <v>6</v>
      </c>
      <c r="K1051" s="92" t="s">
        <v>69</v>
      </c>
      <c r="L1051" s="92"/>
      <c r="M1051" s="92"/>
      <c r="N1051" s="92"/>
    </row>
    <row r="1052" spans="1:14" ht="15.75">
      <c r="A1052" s="92">
        <v>18390</v>
      </c>
      <c r="B1052" s="92"/>
      <c r="C1052" s="93">
        <v>2019</v>
      </c>
      <c r="D1052" s="92" t="s">
        <v>203</v>
      </c>
      <c r="E1052" s="92" t="s">
        <v>721</v>
      </c>
      <c r="F1052" s="95">
        <v>14520</v>
      </c>
      <c r="G1052" s="92" t="s">
        <v>122</v>
      </c>
      <c r="H1052" s="95">
        <v>14520</v>
      </c>
      <c r="I1052" s="94" t="s">
        <v>70</v>
      </c>
      <c r="J1052" s="103" t="s">
        <v>2</v>
      </c>
      <c r="K1052" s="92" t="s">
        <v>69</v>
      </c>
      <c r="L1052" s="92"/>
      <c r="M1052" s="92"/>
      <c r="N1052" s="92"/>
    </row>
    <row r="1053" spans="1:14" ht="15.75">
      <c r="A1053" s="92">
        <v>18411</v>
      </c>
      <c r="B1053" s="92"/>
      <c r="C1053" s="93">
        <v>2019</v>
      </c>
      <c r="D1053" s="92" t="s">
        <v>203</v>
      </c>
      <c r="E1053" s="92" t="s">
        <v>722</v>
      </c>
      <c r="F1053" s="95">
        <v>3000.8</v>
      </c>
      <c r="G1053" s="92" t="s">
        <v>122</v>
      </c>
      <c r="H1053" s="95">
        <v>3000.8</v>
      </c>
      <c r="I1053" s="94" t="s">
        <v>70</v>
      </c>
      <c r="J1053" s="103" t="s">
        <v>2</v>
      </c>
      <c r="K1053" s="92" t="s">
        <v>69</v>
      </c>
      <c r="L1053" s="92"/>
      <c r="M1053" s="92"/>
      <c r="N1053" s="92"/>
    </row>
    <row r="1054" spans="1:14" ht="15.75">
      <c r="A1054" s="92">
        <v>18415</v>
      </c>
      <c r="B1054" s="92"/>
      <c r="C1054" s="93">
        <v>2019</v>
      </c>
      <c r="D1054" s="92" t="s">
        <v>143</v>
      </c>
      <c r="E1054" s="92" t="s">
        <v>723</v>
      </c>
      <c r="F1054" s="95">
        <v>2500</v>
      </c>
      <c r="G1054" s="92" t="s">
        <v>122</v>
      </c>
      <c r="H1054" s="95">
        <v>2500</v>
      </c>
      <c r="I1054" s="94" t="s">
        <v>76</v>
      </c>
      <c r="J1054" s="103" t="s">
        <v>2</v>
      </c>
      <c r="K1054" s="92" t="s">
        <v>69</v>
      </c>
      <c r="L1054" s="92"/>
      <c r="M1054" s="92"/>
      <c r="N1054" s="92"/>
    </row>
    <row r="1055" spans="1:14" ht="15.75" hidden="1">
      <c r="A1055" s="92">
        <v>18418</v>
      </c>
      <c r="B1055" s="92"/>
      <c r="C1055" s="93">
        <v>2019</v>
      </c>
      <c r="D1055" s="92" t="s">
        <v>124</v>
      </c>
      <c r="E1055" s="92" t="s">
        <v>724</v>
      </c>
      <c r="F1055" s="95">
        <v>1389073.95</v>
      </c>
      <c r="G1055" s="92" t="s">
        <v>156</v>
      </c>
      <c r="H1055" s="95">
        <v>1565171.3</v>
      </c>
      <c r="I1055" s="94" t="s">
        <v>62</v>
      </c>
      <c r="J1055" s="103" t="s">
        <v>6</v>
      </c>
      <c r="K1055" s="92" t="s">
        <v>89</v>
      </c>
      <c r="L1055" s="92"/>
      <c r="M1055" s="92"/>
      <c r="N1055" s="92"/>
    </row>
    <row r="1056" spans="1:14" ht="15.75" hidden="1">
      <c r="A1056" s="92">
        <v>18425</v>
      </c>
      <c r="B1056" s="92"/>
      <c r="C1056" s="93">
        <v>2019</v>
      </c>
      <c r="D1056" s="92" t="s">
        <v>124</v>
      </c>
      <c r="E1056" s="92" t="s">
        <v>725</v>
      </c>
      <c r="F1056" s="95">
        <v>61303.44</v>
      </c>
      <c r="G1056" s="92" t="s">
        <v>156</v>
      </c>
      <c r="H1056" s="95">
        <v>85346.36</v>
      </c>
      <c r="I1056" s="94" t="s">
        <v>62</v>
      </c>
      <c r="J1056" s="103" t="s">
        <v>6</v>
      </c>
      <c r="K1056" s="92" t="s">
        <v>96</v>
      </c>
      <c r="L1056" s="92"/>
      <c r="M1056" s="92"/>
      <c r="N1056" s="92"/>
    </row>
    <row r="1057" spans="1:14" ht="15.75">
      <c r="A1057" s="92">
        <v>18427</v>
      </c>
      <c r="B1057" s="92"/>
      <c r="C1057" s="93">
        <v>2019</v>
      </c>
      <c r="D1057" s="92" t="s">
        <v>143</v>
      </c>
      <c r="E1057" s="92" t="s">
        <v>726</v>
      </c>
      <c r="F1057" s="95">
        <v>3353.52</v>
      </c>
      <c r="G1057" s="92" t="s">
        <v>122</v>
      </c>
      <c r="H1057" s="95">
        <v>3353.52</v>
      </c>
      <c r="I1057" s="94" t="s">
        <v>76</v>
      </c>
      <c r="J1057" s="103" t="s">
        <v>2</v>
      </c>
      <c r="K1057" s="92" t="s">
        <v>69</v>
      </c>
      <c r="L1057" s="92"/>
      <c r="M1057" s="92"/>
      <c r="N1057" s="92"/>
    </row>
    <row r="1058" spans="1:14" ht="15.75">
      <c r="A1058" s="92">
        <v>18428</v>
      </c>
      <c r="B1058" s="92"/>
      <c r="C1058" s="93">
        <v>2019</v>
      </c>
      <c r="D1058" s="92" t="s">
        <v>136</v>
      </c>
      <c r="E1058" s="92" t="s">
        <v>727</v>
      </c>
      <c r="F1058" s="95">
        <v>5494.61</v>
      </c>
      <c r="G1058" s="92" t="s">
        <v>122</v>
      </c>
      <c r="H1058" s="95">
        <v>5494.61</v>
      </c>
      <c r="I1058" s="94" t="s">
        <v>81</v>
      </c>
      <c r="J1058" s="103" t="s">
        <v>2</v>
      </c>
      <c r="K1058" s="92" t="s">
        <v>69</v>
      </c>
      <c r="L1058" s="92"/>
      <c r="M1058" s="92"/>
      <c r="N1058" s="92"/>
    </row>
    <row r="1059" spans="1:14" ht="15.75">
      <c r="A1059" s="92">
        <v>18431</v>
      </c>
      <c r="B1059" s="92"/>
      <c r="C1059" s="93">
        <v>2019</v>
      </c>
      <c r="D1059" s="92" t="s">
        <v>391</v>
      </c>
      <c r="E1059" s="92" t="s">
        <v>728</v>
      </c>
      <c r="F1059" s="95">
        <v>12342</v>
      </c>
      <c r="G1059" s="92" t="s">
        <v>119</v>
      </c>
      <c r="H1059" s="95">
        <v>14178.78</v>
      </c>
      <c r="I1059" s="94" t="s">
        <v>80</v>
      </c>
      <c r="J1059" s="103" t="s">
        <v>6</v>
      </c>
      <c r="K1059" s="92" t="s">
        <v>69</v>
      </c>
      <c r="L1059" s="92"/>
      <c r="M1059" s="92"/>
      <c r="N1059" s="92"/>
    </row>
    <row r="1060" spans="1:14" ht="15.75">
      <c r="A1060" s="92">
        <v>18438</v>
      </c>
      <c r="B1060" s="92"/>
      <c r="C1060" s="93">
        <v>2019</v>
      </c>
      <c r="D1060" s="92" t="s">
        <v>124</v>
      </c>
      <c r="E1060" s="92" t="s">
        <v>729</v>
      </c>
      <c r="F1060" s="95">
        <v>53644.74</v>
      </c>
      <c r="G1060" s="92" t="s">
        <v>122</v>
      </c>
      <c r="H1060" s="95">
        <v>53644.75</v>
      </c>
      <c r="I1060" s="94" t="s">
        <v>62</v>
      </c>
      <c r="J1060" s="103" t="s">
        <v>6</v>
      </c>
      <c r="K1060" s="92" t="s">
        <v>69</v>
      </c>
      <c r="L1060" s="92"/>
      <c r="M1060" s="92"/>
      <c r="N1060" s="92"/>
    </row>
    <row r="1061" spans="1:14" ht="15.75">
      <c r="A1061" s="92">
        <v>18445</v>
      </c>
      <c r="B1061" s="92"/>
      <c r="C1061" s="93">
        <v>2019</v>
      </c>
      <c r="D1061" s="92" t="s">
        <v>124</v>
      </c>
      <c r="E1061" s="92" t="s">
        <v>730</v>
      </c>
      <c r="F1061" s="95">
        <v>10732.7</v>
      </c>
      <c r="G1061" s="92" t="s">
        <v>122</v>
      </c>
      <c r="H1061" s="95">
        <v>10732.7</v>
      </c>
      <c r="I1061" s="94" t="s">
        <v>62</v>
      </c>
      <c r="J1061" s="103" t="s">
        <v>6</v>
      </c>
      <c r="K1061" s="92" t="s">
        <v>69</v>
      </c>
      <c r="L1061" s="92"/>
      <c r="M1061" s="92"/>
      <c r="N1061" s="92"/>
    </row>
    <row r="1062" spans="1:14" ht="15.75" hidden="1">
      <c r="A1062" s="92">
        <v>18459</v>
      </c>
      <c r="B1062" s="92"/>
      <c r="C1062" s="93">
        <v>2019</v>
      </c>
      <c r="D1062" s="92" t="s">
        <v>124</v>
      </c>
      <c r="E1062" s="92" t="s">
        <v>731</v>
      </c>
      <c r="F1062" s="95">
        <v>50941</v>
      </c>
      <c r="G1062" s="92" t="s">
        <v>119</v>
      </c>
      <c r="H1062" s="95">
        <v>75023.42</v>
      </c>
      <c r="I1062" s="94" t="s">
        <v>62</v>
      </c>
      <c r="J1062" s="103" t="s">
        <v>6</v>
      </c>
      <c r="K1062" s="92" t="s">
        <v>1096</v>
      </c>
      <c r="L1062" s="92"/>
      <c r="M1062" s="92"/>
      <c r="N1062" s="92"/>
    </row>
    <row r="1063" spans="1:14" ht="15.75" hidden="1">
      <c r="A1063" s="92">
        <v>18469</v>
      </c>
      <c r="B1063" s="92"/>
      <c r="C1063" s="93">
        <v>2019</v>
      </c>
      <c r="D1063" s="92" t="s">
        <v>124</v>
      </c>
      <c r="E1063" s="92" t="s">
        <v>732</v>
      </c>
      <c r="F1063" s="95">
        <v>173310.72</v>
      </c>
      <c r="G1063" s="92" t="s">
        <v>119</v>
      </c>
      <c r="H1063" s="95">
        <v>184018.35</v>
      </c>
      <c r="I1063" s="94" t="s">
        <v>62</v>
      </c>
      <c r="J1063" s="103" t="s">
        <v>6</v>
      </c>
      <c r="K1063" s="92" t="s">
        <v>1096</v>
      </c>
      <c r="L1063" s="92"/>
      <c r="M1063" s="92"/>
      <c r="N1063" s="92"/>
    </row>
    <row r="1064" spans="1:14" ht="15.75" hidden="1">
      <c r="A1064" s="92">
        <v>18475</v>
      </c>
      <c r="B1064" s="92"/>
      <c r="C1064" s="93">
        <v>2019</v>
      </c>
      <c r="D1064" s="92" t="s">
        <v>124</v>
      </c>
      <c r="E1064" s="92" t="s">
        <v>733</v>
      </c>
      <c r="F1064" s="95">
        <v>14374.8</v>
      </c>
      <c r="G1064" s="92" t="s">
        <v>119</v>
      </c>
      <c r="H1064" s="95">
        <v>22869.87</v>
      </c>
      <c r="I1064" s="94" t="s">
        <v>62</v>
      </c>
      <c r="J1064" s="103" t="s">
        <v>6</v>
      </c>
      <c r="K1064" s="92" t="s">
        <v>96</v>
      </c>
      <c r="L1064" s="92"/>
      <c r="M1064" s="92"/>
      <c r="N1064" s="92"/>
    </row>
    <row r="1065" spans="1:14" ht="15.75">
      <c r="A1065" s="92">
        <v>18479</v>
      </c>
      <c r="B1065" s="92"/>
      <c r="C1065" s="93">
        <v>2019</v>
      </c>
      <c r="D1065" s="92" t="s">
        <v>143</v>
      </c>
      <c r="E1065" s="92" t="s">
        <v>734</v>
      </c>
      <c r="F1065" s="95">
        <v>2559.35</v>
      </c>
      <c r="G1065" s="92" t="s">
        <v>122</v>
      </c>
      <c r="H1065" s="95">
        <v>2559.35</v>
      </c>
      <c r="I1065" s="94" t="s">
        <v>76</v>
      </c>
      <c r="J1065" s="103" t="s">
        <v>2</v>
      </c>
      <c r="K1065" s="92" t="s">
        <v>69</v>
      </c>
      <c r="L1065" s="92"/>
      <c r="M1065" s="92"/>
      <c r="N1065" s="92"/>
    </row>
    <row r="1066" spans="1:14" ht="15.75" hidden="1">
      <c r="A1066" s="92">
        <v>18492</v>
      </c>
      <c r="B1066" s="92"/>
      <c r="C1066" s="93">
        <v>2019</v>
      </c>
      <c r="D1066" s="92" t="s">
        <v>124</v>
      </c>
      <c r="E1066" s="92" t="s">
        <v>735</v>
      </c>
      <c r="F1066" s="95">
        <v>21659</v>
      </c>
      <c r="G1066" s="92" t="s">
        <v>119</v>
      </c>
      <c r="H1066" s="95">
        <v>21659</v>
      </c>
      <c r="I1066" s="94" t="s">
        <v>62</v>
      </c>
      <c r="J1066" s="103" t="s">
        <v>6</v>
      </c>
      <c r="K1066" s="92" t="s">
        <v>63</v>
      </c>
      <c r="L1066" s="92" t="s">
        <v>709</v>
      </c>
      <c r="M1066" s="92" t="s">
        <v>67</v>
      </c>
      <c r="N1066" s="92" t="s">
        <v>87</v>
      </c>
    </row>
    <row r="1067" spans="1:14" ht="15.75" hidden="1">
      <c r="A1067" s="92">
        <v>18494</v>
      </c>
      <c r="B1067" s="92"/>
      <c r="C1067" s="93">
        <v>2019</v>
      </c>
      <c r="D1067" s="92" t="s">
        <v>124</v>
      </c>
      <c r="E1067" s="92" t="s">
        <v>736</v>
      </c>
      <c r="F1067" s="95">
        <v>3717.57</v>
      </c>
      <c r="G1067" s="92" t="s">
        <v>122</v>
      </c>
      <c r="H1067" s="95">
        <v>4168.76</v>
      </c>
      <c r="I1067" s="94" t="s">
        <v>62</v>
      </c>
      <c r="J1067" s="103" t="s">
        <v>6</v>
      </c>
      <c r="K1067" s="92" t="s">
        <v>96</v>
      </c>
      <c r="L1067" s="92"/>
      <c r="M1067" s="92"/>
      <c r="N1067" s="92"/>
    </row>
    <row r="1068" spans="1:14" ht="15.75" hidden="1">
      <c r="A1068" s="92">
        <v>18496</v>
      </c>
      <c r="B1068" s="92"/>
      <c r="C1068" s="93">
        <v>2019</v>
      </c>
      <c r="D1068" s="92" t="s">
        <v>124</v>
      </c>
      <c r="E1068" s="92" t="s">
        <v>736</v>
      </c>
      <c r="F1068" s="95">
        <v>1883.7</v>
      </c>
      <c r="G1068" s="92" t="s">
        <v>122</v>
      </c>
      <c r="H1068" s="95">
        <v>2612.39</v>
      </c>
      <c r="I1068" s="94" t="s">
        <v>62</v>
      </c>
      <c r="J1068" s="103" t="s">
        <v>6</v>
      </c>
      <c r="K1068" s="92" t="s">
        <v>96</v>
      </c>
      <c r="L1068" s="92"/>
      <c r="M1068" s="92"/>
      <c r="N1068" s="92"/>
    </row>
    <row r="1069" spans="1:14" ht="15.75" hidden="1">
      <c r="A1069" s="92">
        <v>18497</v>
      </c>
      <c r="B1069" s="92"/>
      <c r="C1069" s="93">
        <v>2019</v>
      </c>
      <c r="D1069" s="92" t="s">
        <v>124</v>
      </c>
      <c r="E1069" s="92" t="s">
        <v>736</v>
      </c>
      <c r="F1069" s="95">
        <v>4186.6000000000004</v>
      </c>
      <c r="G1069" s="92" t="s">
        <v>122</v>
      </c>
      <c r="H1069" s="95">
        <v>4186.6000000000004</v>
      </c>
      <c r="I1069" s="94" t="s">
        <v>62</v>
      </c>
      <c r="J1069" s="103" t="s">
        <v>6</v>
      </c>
      <c r="K1069" s="92" t="s">
        <v>96</v>
      </c>
      <c r="L1069" s="92"/>
      <c r="M1069" s="92"/>
      <c r="N1069" s="92"/>
    </row>
    <row r="1070" spans="1:14" ht="15.75" hidden="1">
      <c r="A1070" s="92">
        <v>18499</v>
      </c>
      <c r="B1070" s="92"/>
      <c r="C1070" s="93">
        <v>2019</v>
      </c>
      <c r="D1070" s="92" t="s">
        <v>124</v>
      </c>
      <c r="E1070" s="92" t="s">
        <v>736</v>
      </c>
      <c r="F1070" s="95">
        <v>4574.16</v>
      </c>
      <c r="G1070" s="92" t="s">
        <v>122</v>
      </c>
      <c r="H1070" s="95">
        <v>4614.07</v>
      </c>
      <c r="I1070" s="94" t="s">
        <v>62</v>
      </c>
      <c r="J1070" s="103" t="s">
        <v>6</v>
      </c>
      <c r="K1070" s="92" t="s">
        <v>96</v>
      </c>
      <c r="L1070" s="92"/>
      <c r="M1070" s="92"/>
      <c r="N1070" s="92"/>
    </row>
    <row r="1071" spans="1:14" ht="15.75" hidden="1">
      <c r="A1071" s="92">
        <v>18500</v>
      </c>
      <c r="B1071" s="92"/>
      <c r="C1071" s="93">
        <v>2019</v>
      </c>
      <c r="D1071" s="92" t="s">
        <v>124</v>
      </c>
      <c r="E1071" s="92" t="s">
        <v>736</v>
      </c>
      <c r="F1071" s="95">
        <v>7257.58</v>
      </c>
      <c r="G1071" s="92" t="s">
        <v>122</v>
      </c>
      <c r="H1071" s="95">
        <v>8813.64</v>
      </c>
      <c r="I1071" s="94" t="s">
        <v>62</v>
      </c>
      <c r="J1071" s="103" t="s">
        <v>6</v>
      </c>
      <c r="K1071" s="92" t="s">
        <v>96</v>
      </c>
      <c r="L1071" s="92"/>
      <c r="M1071" s="92"/>
      <c r="N1071" s="92"/>
    </row>
    <row r="1072" spans="1:14" ht="15.75" hidden="1">
      <c r="A1072" s="92">
        <v>18552</v>
      </c>
      <c r="B1072" s="92"/>
      <c r="C1072" s="93">
        <v>2019</v>
      </c>
      <c r="D1072" s="92" t="s">
        <v>124</v>
      </c>
      <c r="E1072" s="92" t="s">
        <v>737</v>
      </c>
      <c r="F1072" s="95">
        <v>260470.93</v>
      </c>
      <c r="G1072" s="92" t="s">
        <v>119</v>
      </c>
      <c r="H1072" s="95">
        <v>343277</v>
      </c>
      <c r="I1072" s="94" t="s">
        <v>62</v>
      </c>
      <c r="J1072" s="103" t="s">
        <v>6</v>
      </c>
      <c r="K1072" s="92" t="s">
        <v>1096</v>
      </c>
      <c r="L1072" s="92"/>
      <c r="M1072" s="92"/>
      <c r="N1072" s="92"/>
    </row>
    <row r="1073" spans="1:14" ht="15.75" hidden="1">
      <c r="A1073" s="92">
        <v>18554</v>
      </c>
      <c r="B1073" s="92"/>
      <c r="C1073" s="93">
        <v>2019</v>
      </c>
      <c r="D1073" s="92" t="s">
        <v>124</v>
      </c>
      <c r="E1073" s="92" t="s">
        <v>737</v>
      </c>
      <c r="F1073" s="95">
        <v>369559.07</v>
      </c>
      <c r="G1073" s="92" t="s">
        <v>119</v>
      </c>
      <c r="H1073" s="95">
        <v>439472</v>
      </c>
      <c r="I1073" s="94" t="s">
        <v>62</v>
      </c>
      <c r="J1073" s="103" t="s">
        <v>6</v>
      </c>
      <c r="K1073" s="92" t="s">
        <v>1096</v>
      </c>
      <c r="L1073" s="92"/>
      <c r="M1073" s="92"/>
      <c r="N1073" s="92"/>
    </row>
    <row r="1074" spans="1:14" ht="15.75" hidden="1">
      <c r="A1074" s="92">
        <v>18555</v>
      </c>
      <c r="B1074" s="92"/>
      <c r="C1074" s="93">
        <v>2019</v>
      </c>
      <c r="D1074" s="92" t="s">
        <v>117</v>
      </c>
      <c r="E1074" s="92" t="s">
        <v>738</v>
      </c>
      <c r="F1074" s="95">
        <v>4466</v>
      </c>
      <c r="G1074" s="92" t="s">
        <v>119</v>
      </c>
      <c r="H1074" s="95">
        <v>6143.36</v>
      </c>
      <c r="I1074" s="94" t="s">
        <v>65</v>
      </c>
      <c r="J1074" s="103" t="s">
        <v>2</v>
      </c>
      <c r="K1074" s="92" t="s">
        <v>96</v>
      </c>
      <c r="L1074" s="92"/>
      <c r="M1074" s="92"/>
      <c r="N1074" s="92"/>
    </row>
    <row r="1075" spans="1:14" ht="15.75" hidden="1">
      <c r="A1075" s="92">
        <v>18577</v>
      </c>
      <c r="B1075" s="92"/>
      <c r="C1075" s="93">
        <v>2019</v>
      </c>
      <c r="D1075" s="92" t="s">
        <v>117</v>
      </c>
      <c r="E1075" s="92" t="s">
        <v>738</v>
      </c>
      <c r="F1075" s="95">
        <v>2431</v>
      </c>
      <c r="G1075" s="92" t="s">
        <v>119</v>
      </c>
      <c r="H1075" s="95">
        <v>2438.67</v>
      </c>
      <c r="I1075" s="94" t="s">
        <v>65</v>
      </c>
      <c r="J1075" s="103" t="s">
        <v>2</v>
      </c>
      <c r="K1075" s="92" t="s">
        <v>96</v>
      </c>
      <c r="L1075" s="92"/>
      <c r="M1075" s="92"/>
      <c r="N1075" s="92"/>
    </row>
    <row r="1076" spans="1:14" ht="15.75" hidden="1">
      <c r="A1076" s="92">
        <v>18578</v>
      </c>
      <c r="B1076" s="92"/>
      <c r="C1076" s="93">
        <v>2019</v>
      </c>
      <c r="D1076" s="92" t="s">
        <v>117</v>
      </c>
      <c r="E1076" s="92" t="s">
        <v>738</v>
      </c>
      <c r="F1076" s="95">
        <v>1930.5</v>
      </c>
      <c r="G1076" s="92" t="s">
        <v>119</v>
      </c>
      <c r="H1076" s="95">
        <v>2216.37</v>
      </c>
      <c r="I1076" s="94" t="s">
        <v>65</v>
      </c>
      <c r="J1076" s="103" t="s">
        <v>2</v>
      </c>
      <c r="K1076" s="92" t="s">
        <v>96</v>
      </c>
      <c r="L1076" s="92"/>
      <c r="M1076" s="92"/>
      <c r="N1076" s="92"/>
    </row>
    <row r="1077" spans="1:14" ht="15.75" hidden="1">
      <c r="A1077" s="92">
        <v>18580</v>
      </c>
      <c r="B1077" s="92"/>
      <c r="C1077" s="93">
        <v>2019</v>
      </c>
      <c r="D1077" s="92" t="s">
        <v>117</v>
      </c>
      <c r="E1077" s="92" t="s">
        <v>738</v>
      </c>
      <c r="F1077" s="95">
        <v>2116.11</v>
      </c>
      <c r="G1077" s="92" t="s">
        <v>119</v>
      </c>
      <c r="H1077" s="95">
        <v>3031.47</v>
      </c>
      <c r="I1077" s="94" t="s">
        <v>65</v>
      </c>
      <c r="J1077" s="103" t="s">
        <v>2</v>
      </c>
      <c r="K1077" s="92" t="s">
        <v>96</v>
      </c>
      <c r="L1077" s="92"/>
      <c r="M1077" s="92"/>
      <c r="N1077" s="92"/>
    </row>
    <row r="1078" spans="1:14" ht="15.75" hidden="1">
      <c r="A1078" s="92">
        <v>18581</v>
      </c>
      <c r="B1078" s="92"/>
      <c r="C1078" s="93">
        <v>2019</v>
      </c>
      <c r="D1078" s="92" t="s">
        <v>117</v>
      </c>
      <c r="E1078" s="92" t="s">
        <v>738</v>
      </c>
      <c r="F1078" s="95">
        <v>3828</v>
      </c>
      <c r="G1078" s="92" t="s">
        <v>119</v>
      </c>
      <c r="H1078" s="95">
        <v>6913.02</v>
      </c>
      <c r="I1078" s="94" t="s">
        <v>65</v>
      </c>
      <c r="J1078" s="103" t="s">
        <v>2</v>
      </c>
      <c r="K1078" s="92" t="s">
        <v>96</v>
      </c>
      <c r="L1078" s="92"/>
      <c r="M1078" s="92"/>
      <c r="N1078" s="92"/>
    </row>
    <row r="1079" spans="1:14" ht="15.75" hidden="1">
      <c r="A1079" s="92">
        <v>18582</v>
      </c>
      <c r="B1079" s="92"/>
      <c r="C1079" s="93">
        <v>2019</v>
      </c>
      <c r="D1079" s="92" t="s">
        <v>117</v>
      </c>
      <c r="E1079" s="92" t="s">
        <v>738</v>
      </c>
      <c r="F1079" s="95">
        <v>1716</v>
      </c>
      <c r="G1079" s="92" t="s">
        <v>119</v>
      </c>
      <c r="H1079" s="95">
        <v>2833.87</v>
      </c>
      <c r="I1079" s="94" t="s">
        <v>65</v>
      </c>
      <c r="J1079" s="103" t="s">
        <v>2</v>
      </c>
      <c r="K1079" s="92" t="s">
        <v>96</v>
      </c>
      <c r="L1079" s="92"/>
      <c r="M1079" s="92"/>
      <c r="N1079" s="92"/>
    </row>
    <row r="1080" spans="1:14" ht="15.75" hidden="1">
      <c r="A1080" s="92">
        <v>18590</v>
      </c>
      <c r="B1080" s="92"/>
      <c r="C1080" s="93">
        <v>2019</v>
      </c>
      <c r="D1080" s="92" t="s">
        <v>117</v>
      </c>
      <c r="E1080" s="92" t="s">
        <v>739</v>
      </c>
      <c r="F1080" s="95">
        <v>8228</v>
      </c>
      <c r="G1080" s="92" t="s">
        <v>119</v>
      </c>
      <c r="H1080" s="95">
        <v>10321.299999999999</v>
      </c>
      <c r="I1080" s="94" t="s">
        <v>65</v>
      </c>
      <c r="J1080" s="103" t="s">
        <v>2</v>
      </c>
      <c r="K1080" s="92" t="s">
        <v>89</v>
      </c>
      <c r="L1080" s="92"/>
      <c r="M1080" s="92"/>
      <c r="N1080" s="92"/>
    </row>
    <row r="1081" spans="1:14" ht="15.75" hidden="1">
      <c r="A1081" s="92">
        <v>18591</v>
      </c>
      <c r="B1081" s="92"/>
      <c r="C1081" s="93">
        <v>2019</v>
      </c>
      <c r="D1081" s="92" t="s">
        <v>117</v>
      </c>
      <c r="E1081" s="92" t="s">
        <v>739</v>
      </c>
      <c r="F1081" s="95">
        <v>7656</v>
      </c>
      <c r="G1081" s="92" t="s">
        <v>119</v>
      </c>
      <c r="H1081" s="95">
        <v>9667.61</v>
      </c>
      <c r="I1081" s="94" t="s">
        <v>65</v>
      </c>
      <c r="J1081" s="103" t="s">
        <v>2</v>
      </c>
      <c r="K1081" s="92" t="s">
        <v>89</v>
      </c>
      <c r="L1081" s="92"/>
      <c r="M1081" s="92"/>
      <c r="N1081" s="92"/>
    </row>
    <row r="1082" spans="1:14" ht="15.75" hidden="1">
      <c r="A1082" s="92">
        <v>18592</v>
      </c>
      <c r="B1082" s="92"/>
      <c r="C1082" s="93">
        <v>2019</v>
      </c>
      <c r="D1082" s="92" t="s">
        <v>117</v>
      </c>
      <c r="E1082" s="92" t="s">
        <v>739</v>
      </c>
      <c r="F1082" s="95">
        <v>8107</v>
      </c>
      <c r="G1082" s="92" t="s">
        <v>119</v>
      </c>
      <c r="H1082" s="95">
        <v>9167.57</v>
      </c>
      <c r="I1082" s="94" t="s">
        <v>65</v>
      </c>
      <c r="J1082" s="103" t="s">
        <v>2</v>
      </c>
      <c r="K1082" s="92" t="s">
        <v>89</v>
      </c>
      <c r="L1082" s="92"/>
      <c r="M1082" s="92"/>
      <c r="N1082" s="92"/>
    </row>
    <row r="1083" spans="1:14" ht="15.75" hidden="1">
      <c r="A1083" s="92">
        <v>18593</v>
      </c>
      <c r="B1083" s="92"/>
      <c r="C1083" s="93">
        <v>2019</v>
      </c>
      <c r="D1083" s="92" t="s">
        <v>117</v>
      </c>
      <c r="E1083" s="92" t="s">
        <v>739</v>
      </c>
      <c r="F1083" s="95">
        <v>10285</v>
      </c>
      <c r="G1083" s="92" t="s">
        <v>119</v>
      </c>
      <c r="H1083" s="95">
        <v>10321.299999999999</v>
      </c>
      <c r="I1083" s="94" t="s">
        <v>65</v>
      </c>
      <c r="J1083" s="103" t="s">
        <v>2</v>
      </c>
      <c r="K1083" s="92" t="s">
        <v>89</v>
      </c>
      <c r="L1083" s="92"/>
      <c r="M1083" s="92"/>
      <c r="N1083" s="92"/>
    </row>
    <row r="1084" spans="1:14" ht="15.75" hidden="1">
      <c r="A1084" s="92">
        <v>18594</v>
      </c>
      <c r="B1084" s="92"/>
      <c r="C1084" s="93">
        <v>2019</v>
      </c>
      <c r="D1084" s="92" t="s">
        <v>117</v>
      </c>
      <c r="E1084" s="92" t="s">
        <v>739</v>
      </c>
      <c r="F1084" s="95">
        <v>8712</v>
      </c>
      <c r="G1084" s="92" t="s">
        <v>119</v>
      </c>
      <c r="H1084" s="95">
        <v>10321.299999999999</v>
      </c>
      <c r="I1084" s="94" t="s">
        <v>65</v>
      </c>
      <c r="J1084" s="103" t="s">
        <v>2</v>
      </c>
      <c r="K1084" s="92" t="s">
        <v>89</v>
      </c>
      <c r="L1084" s="92"/>
      <c r="M1084" s="92"/>
      <c r="N1084" s="92"/>
    </row>
    <row r="1085" spans="1:14" ht="15.75" hidden="1">
      <c r="A1085" s="92">
        <v>18610</v>
      </c>
      <c r="B1085" s="92"/>
      <c r="C1085" s="93">
        <v>2019</v>
      </c>
      <c r="D1085" s="92" t="s">
        <v>143</v>
      </c>
      <c r="E1085" s="92" t="s">
        <v>740</v>
      </c>
      <c r="F1085" s="95">
        <v>2191436</v>
      </c>
      <c r="G1085" s="92" t="s">
        <v>122</v>
      </c>
      <c r="H1085" s="95">
        <v>2250664</v>
      </c>
      <c r="I1085" s="94" t="s">
        <v>76</v>
      </c>
      <c r="J1085" s="103" t="s">
        <v>2</v>
      </c>
      <c r="K1085" s="92" t="s">
        <v>1096</v>
      </c>
      <c r="L1085" s="92"/>
      <c r="M1085" s="92"/>
      <c r="N1085" s="92"/>
    </row>
    <row r="1086" spans="1:14" ht="15.75" hidden="1">
      <c r="A1086" s="92">
        <v>18611</v>
      </c>
      <c r="B1086" s="92"/>
      <c r="C1086" s="93">
        <v>2019</v>
      </c>
      <c r="D1086" s="92" t="s">
        <v>143</v>
      </c>
      <c r="E1086" s="92" t="s">
        <v>740</v>
      </c>
      <c r="F1086" s="95">
        <v>2110750.7200000002</v>
      </c>
      <c r="G1086" s="92" t="s">
        <v>122</v>
      </c>
      <c r="H1086" s="95">
        <v>2116608</v>
      </c>
      <c r="I1086" s="94" t="s">
        <v>76</v>
      </c>
      <c r="J1086" s="103" t="s">
        <v>2</v>
      </c>
      <c r="K1086" s="92" t="s">
        <v>1096</v>
      </c>
      <c r="L1086" s="92"/>
      <c r="M1086" s="92"/>
      <c r="N1086" s="92"/>
    </row>
    <row r="1087" spans="1:14" ht="15.75">
      <c r="A1087" s="92">
        <v>18612</v>
      </c>
      <c r="B1087" s="92"/>
      <c r="C1087" s="93">
        <v>2019</v>
      </c>
      <c r="D1087" s="92" t="s">
        <v>124</v>
      </c>
      <c r="E1087" s="92" t="s">
        <v>741</v>
      </c>
      <c r="F1087" s="95">
        <v>65612.25</v>
      </c>
      <c r="G1087" s="92" t="s">
        <v>122</v>
      </c>
      <c r="H1087" s="95">
        <v>65612.25</v>
      </c>
      <c r="I1087" s="94" t="s">
        <v>62</v>
      </c>
      <c r="J1087" s="103" t="s">
        <v>6</v>
      </c>
      <c r="K1087" s="92" t="s">
        <v>69</v>
      </c>
      <c r="L1087" s="92"/>
      <c r="M1087" s="92"/>
      <c r="N1087" s="92"/>
    </row>
    <row r="1088" spans="1:14" ht="15.75" hidden="1">
      <c r="A1088" s="92">
        <v>18615</v>
      </c>
      <c r="B1088" s="92"/>
      <c r="C1088" s="93">
        <v>2019</v>
      </c>
      <c r="D1088" s="92" t="s">
        <v>133</v>
      </c>
      <c r="E1088" s="92" t="s">
        <v>742</v>
      </c>
      <c r="F1088" s="95">
        <v>486952.4</v>
      </c>
      <c r="G1088" s="92" t="s">
        <v>119</v>
      </c>
      <c r="H1088" s="95">
        <v>487403.08</v>
      </c>
      <c r="I1088" s="94" t="s">
        <v>68</v>
      </c>
      <c r="J1088" s="103" t="s">
        <v>2</v>
      </c>
      <c r="K1088" s="92" t="s">
        <v>411</v>
      </c>
      <c r="L1088" s="92"/>
      <c r="M1088" s="92"/>
      <c r="N1088" s="92"/>
    </row>
    <row r="1089" spans="1:14" ht="15.75">
      <c r="A1089" s="92">
        <v>18628</v>
      </c>
      <c r="B1089" s="92"/>
      <c r="C1089" s="93">
        <v>2019</v>
      </c>
      <c r="D1089" s="92" t="s">
        <v>141</v>
      </c>
      <c r="E1089" s="92" t="s">
        <v>743</v>
      </c>
      <c r="F1089" s="95">
        <v>8748.2999999999993</v>
      </c>
      <c r="G1089" s="92" t="s">
        <v>122</v>
      </c>
      <c r="H1089" s="95">
        <v>8748.2999999999993</v>
      </c>
      <c r="I1089" s="94" t="s">
        <v>75</v>
      </c>
      <c r="J1089" s="103" t="s">
        <v>2</v>
      </c>
      <c r="K1089" s="92" t="s">
        <v>69</v>
      </c>
      <c r="L1089" s="92"/>
      <c r="M1089" s="92"/>
      <c r="N1089" s="92"/>
    </row>
    <row r="1090" spans="1:14" ht="15.75">
      <c r="A1090" s="92">
        <v>18630</v>
      </c>
      <c r="B1090" s="92"/>
      <c r="C1090" s="93">
        <v>2019</v>
      </c>
      <c r="D1090" s="92" t="s">
        <v>391</v>
      </c>
      <c r="E1090" s="92" t="s">
        <v>744</v>
      </c>
      <c r="F1090" s="95">
        <v>52762.43</v>
      </c>
      <c r="G1090" s="92" t="s">
        <v>119</v>
      </c>
      <c r="H1090" s="95">
        <v>71355.73</v>
      </c>
      <c r="I1090" s="94" t="s">
        <v>80</v>
      </c>
      <c r="J1090" s="103" t="s">
        <v>6</v>
      </c>
      <c r="K1090" s="92" t="s">
        <v>69</v>
      </c>
      <c r="L1090" s="92"/>
      <c r="M1090" s="92"/>
      <c r="N1090" s="92"/>
    </row>
    <row r="1091" spans="1:14" ht="15.75" hidden="1">
      <c r="A1091" s="92">
        <v>18661</v>
      </c>
      <c r="B1091" s="92"/>
      <c r="C1091" s="93">
        <v>2019</v>
      </c>
      <c r="D1091" s="92" t="s">
        <v>124</v>
      </c>
      <c r="E1091" s="92" t="s">
        <v>745</v>
      </c>
      <c r="F1091" s="95">
        <v>118580</v>
      </c>
      <c r="G1091" s="92" t="s">
        <v>119</v>
      </c>
      <c r="H1091" s="95">
        <v>118580</v>
      </c>
      <c r="I1091" s="94" t="s">
        <v>62</v>
      </c>
      <c r="J1091" s="103" t="s">
        <v>6</v>
      </c>
      <c r="K1091" s="92" t="s">
        <v>1096</v>
      </c>
      <c r="L1091" s="92"/>
      <c r="M1091" s="92"/>
      <c r="N1091" s="92"/>
    </row>
    <row r="1092" spans="1:14" ht="15.75" hidden="1">
      <c r="A1092" s="92">
        <v>18668</v>
      </c>
      <c r="B1092" s="92"/>
      <c r="C1092" s="93">
        <v>2019</v>
      </c>
      <c r="D1092" s="92" t="s">
        <v>136</v>
      </c>
      <c r="E1092" s="92" t="s">
        <v>94</v>
      </c>
      <c r="F1092" s="95">
        <v>1964464.92</v>
      </c>
      <c r="G1092" s="92" t="s">
        <v>119</v>
      </c>
      <c r="H1092" s="95">
        <v>1964645.76</v>
      </c>
      <c r="I1092" s="94" t="s">
        <v>81</v>
      </c>
      <c r="J1092" s="103" t="s">
        <v>2</v>
      </c>
      <c r="K1092" s="92" t="s">
        <v>1096</v>
      </c>
      <c r="L1092" s="92"/>
      <c r="M1092" s="92"/>
      <c r="N1092" s="92"/>
    </row>
    <row r="1093" spans="1:14" ht="15.75" hidden="1">
      <c r="A1093" s="92">
        <v>18738</v>
      </c>
      <c r="B1093" s="92"/>
      <c r="C1093" s="93">
        <v>2019</v>
      </c>
      <c r="D1093" s="92" t="s">
        <v>117</v>
      </c>
      <c r="E1093" s="92" t="s">
        <v>746</v>
      </c>
      <c r="F1093" s="95">
        <v>0</v>
      </c>
      <c r="G1093" s="92" t="s">
        <v>119</v>
      </c>
      <c r="H1093" s="95">
        <v>0</v>
      </c>
      <c r="I1093" s="94" t="s">
        <v>65</v>
      </c>
      <c r="J1093" s="103" t="s">
        <v>2</v>
      </c>
      <c r="K1093" s="92" t="s">
        <v>96</v>
      </c>
      <c r="L1093" s="92"/>
      <c r="M1093" s="92"/>
      <c r="N1093" s="92"/>
    </row>
    <row r="1094" spans="1:14" ht="15.75">
      <c r="A1094" s="92">
        <v>18739</v>
      </c>
      <c r="B1094" s="92"/>
      <c r="C1094" s="93">
        <v>2019</v>
      </c>
      <c r="D1094" s="92" t="s">
        <v>136</v>
      </c>
      <c r="E1094" s="92" t="s">
        <v>747</v>
      </c>
      <c r="F1094" s="95">
        <v>1990840.94</v>
      </c>
      <c r="G1094" s="92" t="s">
        <v>119</v>
      </c>
      <c r="H1094" s="95">
        <v>3303526.97</v>
      </c>
      <c r="I1094" s="94" t="s">
        <v>81</v>
      </c>
      <c r="J1094" s="103" t="s">
        <v>2</v>
      </c>
      <c r="K1094" s="92" t="s">
        <v>69</v>
      </c>
      <c r="L1094" s="92"/>
      <c r="M1094" s="92"/>
      <c r="N1094" s="92"/>
    </row>
    <row r="1095" spans="1:14" ht="15.75">
      <c r="A1095" s="92">
        <v>18745</v>
      </c>
      <c r="B1095" s="92"/>
      <c r="C1095" s="93">
        <v>2019</v>
      </c>
      <c r="D1095" s="92" t="s">
        <v>391</v>
      </c>
      <c r="E1095" s="92" t="s">
        <v>748</v>
      </c>
      <c r="F1095" s="95">
        <v>971.15</v>
      </c>
      <c r="G1095" s="92" t="s">
        <v>119</v>
      </c>
      <c r="H1095" s="95">
        <v>2349.35</v>
      </c>
      <c r="I1095" s="94" t="s">
        <v>80</v>
      </c>
      <c r="J1095" s="103" t="s">
        <v>6</v>
      </c>
      <c r="K1095" s="92" t="s">
        <v>69</v>
      </c>
      <c r="L1095" s="92"/>
      <c r="M1095" s="92"/>
      <c r="N1095" s="92"/>
    </row>
    <row r="1096" spans="1:14" ht="15.75" hidden="1">
      <c r="A1096" s="92">
        <v>18749</v>
      </c>
      <c r="B1096" s="92"/>
      <c r="C1096" s="93">
        <v>2019</v>
      </c>
      <c r="D1096" s="92" t="s">
        <v>133</v>
      </c>
      <c r="E1096" s="92" t="s">
        <v>749</v>
      </c>
      <c r="F1096" s="95">
        <v>200000</v>
      </c>
      <c r="G1096" s="92" t="s">
        <v>122</v>
      </c>
      <c r="H1096" s="95">
        <v>200000</v>
      </c>
      <c r="I1096" s="94" t="s">
        <v>68</v>
      </c>
      <c r="J1096" s="103" t="s">
        <v>2</v>
      </c>
      <c r="K1096" s="92" t="s">
        <v>1096</v>
      </c>
      <c r="L1096" s="92"/>
      <c r="M1096" s="92"/>
      <c r="N1096" s="92"/>
    </row>
    <row r="1097" spans="1:14" ht="15.75" hidden="1">
      <c r="A1097" s="92">
        <v>18750</v>
      </c>
      <c r="B1097" s="92"/>
      <c r="C1097" s="93">
        <v>2019</v>
      </c>
      <c r="D1097" s="92" t="s">
        <v>117</v>
      </c>
      <c r="E1097" s="92" t="s">
        <v>746</v>
      </c>
      <c r="F1097" s="95">
        <v>0</v>
      </c>
      <c r="G1097" s="92" t="s">
        <v>119</v>
      </c>
      <c r="H1097" s="95">
        <v>0</v>
      </c>
      <c r="I1097" s="94" t="s">
        <v>65</v>
      </c>
      <c r="J1097" s="103" t="s">
        <v>2</v>
      </c>
      <c r="K1097" s="92" t="s">
        <v>96</v>
      </c>
      <c r="L1097" s="92"/>
      <c r="M1097" s="92"/>
      <c r="N1097" s="92"/>
    </row>
    <row r="1098" spans="1:14" ht="15.75" hidden="1">
      <c r="A1098" s="92">
        <v>18771</v>
      </c>
      <c r="B1098" s="92"/>
      <c r="C1098" s="93">
        <v>2019</v>
      </c>
      <c r="D1098" s="92" t="s">
        <v>124</v>
      </c>
      <c r="E1098" s="92" t="s">
        <v>750</v>
      </c>
      <c r="F1098" s="95">
        <v>46483.839999999997</v>
      </c>
      <c r="G1098" s="92" t="s">
        <v>122</v>
      </c>
      <c r="H1098" s="95">
        <v>62816</v>
      </c>
      <c r="I1098" s="94" t="s">
        <v>62</v>
      </c>
      <c r="J1098" s="103" t="s">
        <v>6</v>
      </c>
      <c r="K1098" s="92" t="s">
        <v>63</v>
      </c>
      <c r="L1098" s="92" t="s">
        <v>709</v>
      </c>
      <c r="M1098" s="92" t="s">
        <v>710</v>
      </c>
      <c r="N1098" s="92" t="s">
        <v>95</v>
      </c>
    </row>
    <row r="1099" spans="1:14" ht="15.75" hidden="1">
      <c r="A1099" s="92">
        <v>18772</v>
      </c>
      <c r="B1099" s="92"/>
      <c r="C1099" s="93">
        <v>2019</v>
      </c>
      <c r="D1099" s="92" t="s">
        <v>124</v>
      </c>
      <c r="E1099" s="92" t="s">
        <v>750</v>
      </c>
      <c r="F1099" s="95">
        <v>32328.75</v>
      </c>
      <c r="G1099" s="92" t="s">
        <v>122</v>
      </c>
      <c r="H1099" s="95">
        <v>43574.96</v>
      </c>
      <c r="I1099" s="94" t="s">
        <v>62</v>
      </c>
      <c r="J1099" s="103" t="s">
        <v>6</v>
      </c>
      <c r="K1099" s="92" t="s">
        <v>63</v>
      </c>
      <c r="L1099" s="92" t="s">
        <v>709</v>
      </c>
      <c r="M1099" s="92" t="s">
        <v>710</v>
      </c>
      <c r="N1099" s="92" t="s">
        <v>95</v>
      </c>
    </row>
    <row r="1100" spans="1:14" ht="15.75" hidden="1">
      <c r="A1100" s="92">
        <v>18773</v>
      </c>
      <c r="B1100" s="92"/>
      <c r="C1100" s="93">
        <v>2019</v>
      </c>
      <c r="D1100" s="92" t="s">
        <v>124</v>
      </c>
      <c r="E1100" s="92" t="s">
        <v>750</v>
      </c>
      <c r="F1100" s="95">
        <v>112594.35</v>
      </c>
      <c r="G1100" s="92" t="s">
        <v>122</v>
      </c>
      <c r="H1100" s="95">
        <v>112594.34</v>
      </c>
      <c r="I1100" s="94" t="s">
        <v>62</v>
      </c>
      <c r="J1100" s="103" t="s">
        <v>6</v>
      </c>
      <c r="K1100" s="92" t="s">
        <v>63</v>
      </c>
      <c r="L1100" s="92" t="s">
        <v>709</v>
      </c>
      <c r="M1100" s="92" t="s">
        <v>710</v>
      </c>
      <c r="N1100" s="92" t="s">
        <v>95</v>
      </c>
    </row>
    <row r="1101" spans="1:14" ht="15.75" hidden="1">
      <c r="A1101" s="92">
        <v>18775</v>
      </c>
      <c r="B1101" s="92"/>
      <c r="C1101" s="93">
        <v>2019</v>
      </c>
      <c r="D1101" s="92" t="s">
        <v>124</v>
      </c>
      <c r="E1101" s="92" t="s">
        <v>750</v>
      </c>
      <c r="F1101" s="95">
        <v>14943.18</v>
      </c>
      <c r="G1101" s="92" t="s">
        <v>122</v>
      </c>
      <c r="H1101" s="95">
        <v>14943.2</v>
      </c>
      <c r="I1101" s="94" t="s">
        <v>62</v>
      </c>
      <c r="J1101" s="103" t="s">
        <v>6</v>
      </c>
      <c r="K1101" s="92" t="s">
        <v>63</v>
      </c>
      <c r="L1101" s="92" t="s">
        <v>709</v>
      </c>
      <c r="M1101" s="92" t="s">
        <v>710</v>
      </c>
      <c r="N1101" s="92" t="s">
        <v>95</v>
      </c>
    </row>
    <row r="1102" spans="1:14" ht="15.75" hidden="1">
      <c r="A1102" s="92">
        <v>18776</v>
      </c>
      <c r="B1102" s="92"/>
      <c r="C1102" s="93">
        <v>2019</v>
      </c>
      <c r="D1102" s="92" t="s">
        <v>124</v>
      </c>
      <c r="E1102" s="92" t="s">
        <v>751</v>
      </c>
      <c r="F1102" s="95">
        <v>31644.04</v>
      </c>
      <c r="G1102" s="92" t="s">
        <v>156</v>
      </c>
      <c r="H1102" s="95">
        <v>52928.9</v>
      </c>
      <c r="I1102" s="94" t="s">
        <v>62</v>
      </c>
      <c r="J1102" s="103" t="s">
        <v>6</v>
      </c>
      <c r="K1102" s="92" t="s">
        <v>96</v>
      </c>
      <c r="L1102" s="92"/>
      <c r="M1102" s="92"/>
      <c r="N1102" s="92"/>
    </row>
    <row r="1103" spans="1:14" ht="15.75" hidden="1">
      <c r="A1103" s="92">
        <v>18778</v>
      </c>
      <c r="B1103" s="92"/>
      <c r="C1103" s="93">
        <v>2019</v>
      </c>
      <c r="D1103" s="92" t="s">
        <v>124</v>
      </c>
      <c r="E1103" s="92" t="s">
        <v>750</v>
      </c>
      <c r="F1103" s="95">
        <v>49904.9</v>
      </c>
      <c r="G1103" s="92" t="s">
        <v>122</v>
      </c>
      <c r="H1103" s="95">
        <v>53941.19</v>
      </c>
      <c r="I1103" s="94" t="s">
        <v>62</v>
      </c>
      <c r="J1103" s="103" t="s">
        <v>6</v>
      </c>
      <c r="K1103" s="92" t="s">
        <v>63</v>
      </c>
      <c r="L1103" s="92" t="s">
        <v>709</v>
      </c>
      <c r="M1103" s="92" t="s">
        <v>710</v>
      </c>
      <c r="N1103" s="92" t="s">
        <v>95</v>
      </c>
    </row>
    <row r="1104" spans="1:14" ht="15.75" hidden="1">
      <c r="A1104" s="92">
        <v>18779</v>
      </c>
      <c r="B1104" s="92"/>
      <c r="C1104" s="93">
        <v>2019</v>
      </c>
      <c r="D1104" s="92" t="s">
        <v>124</v>
      </c>
      <c r="E1104" s="92" t="s">
        <v>750</v>
      </c>
      <c r="F1104" s="95">
        <v>6949.86</v>
      </c>
      <c r="G1104" s="92" t="s">
        <v>122</v>
      </c>
      <c r="H1104" s="95">
        <v>7627.11</v>
      </c>
      <c r="I1104" s="94" t="s">
        <v>62</v>
      </c>
      <c r="J1104" s="103" t="s">
        <v>6</v>
      </c>
      <c r="K1104" s="92" t="s">
        <v>63</v>
      </c>
      <c r="L1104" s="92" t="s">
        <v>709</v>
      </c>
      <c r="M1104" s="92" t="s">
        <v>710</v>
      </c>
      <c r="N1104" s="92" t="s">
        <v>95</v>
      </c>
    </row>
    <row r="1105" spans="1:14" ht="15.75" hidden="1">
      <c r="A1105" s="92">
        <v>18780</v>
      </c>
      <c r="B1105" s="92"/>
      <c r="C1105" s="93">
        <v>2019</v>
      </c>
      <c r="D1105" s="92" t="s">
        <v>124</v>
      </c>
      <c r="E1105" s="92" t="s">
        <v>752</v>
      </c>
      <c r="F1105" s="95">
        <v>154783.20000000001</v>
      </c>
      <c r="G1105" s="92" t="s">
        <v>119</v>
      </c>
      <c r="H1105" s="95">
        <v>161907.68</v>
      </c>
      <c r="I1105" s="94" t="s">
        <v>62</v>
      </c>
      <c r="J1105" s="103" t="s">
        <v>6</v>
      </c>
      <c r="K1105" s="92" t="s">
        <v>1096</v>
      </c>
      <c r="L1105" s="92"/>
      <c r="M1105" s="92"/>
      <c r="N1105" s="92"/>
    </row>
    <row r="1106" spans="1:14" ht="15.75" hidden="1">
      <c r="A1106" s="92">
        <v>18781</v>
      </c>
      <c r="B1106" s="92"/>
      <c r="C1106" s="93">
        <v>2019</v>
      </c>
      <c r="D1106" s="92" t="s">
        <v>124</v>
      </c>
      <c r="E1106" s="92" t="s">
        <v>750</v>
      </c>
      <c r="F1106" s="95">
        <v>26929.68</v>
      </c>
      <c r="G1106" s="92" t="s">
        <v>122</v>
      </c>
      <c r="H1106" s="95">
        <v>31956.29</v>
      </c>
      <c r="I1106" s="94" t="s">
        <v>62</v>
      </c>
      <c r="J1106" s="103" t="s">
        <v>6</v>
      </c>
      <c r="K1106" s="92" t="s">
        <v>63</v>
      </c>
      <c r="L1106" s="92" t="s">
        <v>709</v>
      </c>
      <c r="M1106" s="92" t="s">
        <v>710</v>
      </c>
      <c r="N1106" s="92" t="s">
        <v>95</v>
      </c>
    </row>
    <row r="1107" spans="1:14" ht="15.75" hidden="1">
      <c r="A1107" s="92">
        <v>18782</v>
      </c>
      <c r="B1107" s="92"/>
      <c r="C1107" s="93">
        <v>2019</v>
      </c>
      <c r="D1107" s="92" t="s">
        <v>124</v>
      </c>
      <c r="E1107" s="92" t="s">
        <v>750</v>
      </c>
      <c r="F1107" s="95">
        <v>60544.86</v>
      </c>
      <c r="G1107" s="92" t="s">
        <v>122</v>
      </c>
      <c r="H1107" s="95">
        <v>71825.64</v>
      </c>
      <c r="I1107" s="94" t="s">
        <v>62</v>
      </c>
      <c r="J1107" s="103" t="s">
        <v>6</v>
      </c>
      <c r="K1107" s="92" t="s">
        <v>63</v>
      </c>
      <c r="L1107" s="92" t="s">
        <v>709</v>
      </c>
      <c r="M1107" s="92" t="s">
        <v>710</v>
      </c>
      <c r="N1107" s="92" t="s">
        <v>95</v>
      </c>
    </row>
    <row r="1108" spans="1:14" ht="15.75" hidden="1">
      <c r="A1108" s="92">
        <v>18783</v>
      </c>
      <c r="B1108" s="92"/>
      <c r="C1108" s="93">
        <v>2019</v>
      </c>
      <c r="D1108" s="92" t="s">
        <v>124</v>
      </c>
      <c r="E1108" s="92" t="s">
        <v>750</v>
      </c>
      <c r="F1108" s="95">
        <v>14415.15</v>
      </c>
      <c r="G1108" s="92" t="s">
        <v>122</v>
      </c>
      <c r="H1108" s="95">
        <v>14415.15</v>
      </c>
      <c r="I1108" s="94" t="s">
        <v>62</v>
      </c>
      <c r="J1108" s="103" t="s">
        <v>6</v>
      </c>
      <c r="K1108" s="92" t="s">
        <v>63</v>
      </c>
      <c r="L1108" s="92" t="s">
        <v>709</v>
      </c>
      <c r="M1108" s="92" t="s">
        <v>710</v>
      </c>
      <c r="N1108" s="92" t="s">
        <v>95</v>
      </c>
    </row>
    <row r="1109" spans="1:14" ht="15.75" hidden="1">
      <c r="A1109" s="92">
        <v>18784</v>
      </c>
      <c r="B1109" s="92"/>
      <c r="C1109" s="93">
        <v>2019</v>
      </c>
      <c r="D1109" s="92" t="s">
        <v>124</v>
      </c>
      <c r="E1109" s="92" t="s">
        <v>750</v>
      </c>
      <c r="F1109" s="95">
        <v>38815.35</v>
      </c>
      <c r="G1109" s="92" t="s">
        <v>122</v>
      </c>
      <c r="H1109" s="95">
        <v>160993.66</v>
      </c>
      <c r="I1109" s="94" t="s">
        <v>62</v>
      </c>
      <c r="J1109" s="103" t="s">
        <v>6</v>
      </c>
      <c r="K1109" s="92" t="s">
        <v>63</v>
      </c>
      <c r="L1109" s="92" t="s">
        <v>709</v>
      </c>
      <c r="M1109" s="92" t="s">
        <v>710</v>
      </c>
      <c r="N1109" s="92" t="s">
        <v>95</v>
      </c>
    </row>
    <row r="1110" spans="1:14" ht="15.75" hidden="1">
      <c r="A1110" s="92">
        <v>18785</v>
      </c>
      <c r="B1110" s="92"/>
      <c r="C1110" s="93">
        <v>2019</v>
      </c>
      <c r="D1110" s="92" t="s">
        <v>117</v>
      </c>
      <c r="E1110" s="92" t="s">
        <v>746</v>
      </c>
      <c r="F1110" s="95">
        <v>0</v>
      </c>
      <c r="G1110" s="92" t="s">
        <v>119</v>
      </c>
      <c r="H1110" s="95">
        <v>0</v>
      </c>
      <c r="I1110" s="94" t="s">
        <v>65</v>
      </c>
      <c r="J1110" s="103" t="s">
        <v>2</v>
      </c>
      <c r="K1110" s="92" t="s">
        <v>96</v>
      </c>
      <c r="L1110" s="92"/>
      <c r="M1110" s="92"/>
      <c r="N1110" s="92"/>
    </row>
    <row r="1111" spans="1:14" ht="15.75" hidden="1">
      <c r="A1111" s="92">
        <v>18786</v>
      </c>
      <c r="B1111" s="92"/>
      <c r="C1111" s="93">
        <v>2019</v>
      </c>
      <c r="D1111" s="92" t="s">
        <v>124</v>
      </c>
      <c r="E1111" s="92" t="s">
        <v>750</v>
      </c>
      <c r="F1111" s="95">
        <v>11558.38</v>
      </c>
      <c r="G1111" s="92" t="s">
        <v>122</v>
      </c>
      <c r="H1111" s="95">
        <v>47941.42</v>
      </c>
      <c r="I1111" s="94" t="s">
        <v>62</v>
      </c>
      <c r="J1111" s="103" t="s">
        <v>6</v>
      </c>
      <c r="K1111" s="92" t="s">
        <v>63</v>
      </c>
      <c r="L1111" s="92" t="s">
        <v>709</v>
      </c>
      <c r="M1111" s="92" t="s">
        <v>710</v>
      </c>
      <c r="N1111" s="92" t="s">
        <v>95</v>
      </c>
    </row>
    <row r="1112" spans="1:14" ht="15.75" hidden="1">
      <c r="A1112" s="92">
        <v>18788</v>
      </c>
      <c r="B1112" s="92"/>
      <c r="C1112" s="93">
        <v>2019</v>
      </c>
      <c r="D1112" s="92" t="s">
        <v>124</v>
      </c>
      <c r="E1112" s="92" t="s">
        <v>750</v>
      </c>
      <c r="F1112" s="95">
        <v>18652.580000000002</v>
      </c>
      <c r="G1112" s="92" t="s">
        <v>122</v>
      </c>
      <c r="H1112" s="95">
        <v>77362.73</v>
      </c>
      <c r="I1112" s="94" t="s">
        <v>62</v>
      </c>
      <c r="J1112" s="103" t="s">
        <v>6</v>
      </c>
      <c r="K1112" s="92" t="s">
        <v>63</v>
      </c>
      <c r="L1112" s="92" t="s">
        <v>709</v>
      </c>
      <c r="M1112" s="92" t="s">
        <v>710</v>
      </c>
      <c r="N1112" s="92" t="s">
        <v>95</v>
      </c>
    </row>
    <row r="1113" spans="1:14" ht="15.75" hidden="1">
      <c r="A1113" s="92">
        <v>18789</v>
      </c>
      <c r="B1113" s="92"/>
      <c r="C1113" s="93">
        <v>2019</v>
      </c>
      <c r="D1113" s="92" t="s">
        <v>124</v>
      </c>
      <c r="E1113" s="92" t="s">
        <v>750</v>
      </c>
      <c r="F1113" s="95">
        <v>13203.02</v>
      </c>
      <c r="G1113" s="92" t="s">
        <v>122</v>
      </c>
      <c r="H1113" s="95">
        <v>54757.57</v>
      </c>
      <c r="I1113" s="94" t="s">
        <v>62</v>
      </c>
      <c r="J1113" s="103" t="s">
        <v>6</v>
      </c>
      <c r="K1113" s="92" t="s">
        <v>63</v>
      </c>
      <c r="L1113" s="92" t="s">
        <v>709</v>
      </c>
      <c r="M1113" s="92" t="s">
        <v>710</v>
      </c>
      <c r="N1113" s="92" t="s">
        <v>95</v>
      </c>
    </row>
    <row r="1114" spans="1:14" ht="15.75" hidden="1">
      <c r="A1114" s="92">
        <v>18790</v>
      </c>
      <c r="B1114" s="92"/>
      <c r="C1114" s="93">
        <v>2019</v>
      </c>
      <c r="D1114" s="92" t="s">
        <v>124</v>
      </c>
      <c r="E1114" s="92" t="s">
        <v>750</v>
      </c>
      <c r="F1114" s="95">
        <v>24804.080000000002</v>
      </c>
      <c r="G1114" s="92" t="s">
        <v>122</v>
      </c>
      <c r="H1114" s="95">
        <v>102875.15</v>
      </c>
      <c r="I1114" s="94" t="s">
        <v>62</v>
      </c>
      <c r="J1114" s="103" t="s">
        <v>6</v>
      </c>
      <c r="K1114" s="92" t="s">
        <v>63</v>
      </c>
      <c r="L1114" s="92" t="s">
        <v>709</v>
      </c>
      <c r="M1114" s="92" t="s">
        <v>710</v>
      </c>
      <c r="N1114" s="92" t="s">
        <v>95</v>
      </c>
    </row>
    <row r="1115" spans="1:14" ht="15.75" hidden="1">
      <c r="A1115" s="92">
        <v>18791</v>
      </c>
      <c r="B1115" s="92"/>
      <c r="C1115" s="93">
        <v>2019</v>
      </c>
      <c r="D1115" s="92" t="s">
        <v>124</v>
      </c>
      <c r="E1115" s="92" t="s">
        <v>750</v>
      </c>
      <c r="F1115" s="95">
        <v>13191.39</v>
      </c>
      <c r="G1115" s="92" t="s">
        <v>122</v>
      </c>
      <c r="H1115" s="95">
        <v>54711.85</v>
      </c>
      <c r="I1115" s="94" t="s">
        <v>62</v>
      </c>
      <c r="J1115" s="103" t="s">
        <v>6</v>
      </c>
      <c r="K1115" s="92" t="s">
        <v>63</v>
      </c>
      <c r="L1115" s="92" t="s">
        <v>709</v>
      </c>
      <c r="M1115" s="92" t="s">
        <v>710</v>
      </c>
      <c r="N1115" s="92" t="s">
        <v>95</v>
      </c>
    </row>
    <row r="1116" spans="1:14" ht="15.75" hidden="1">
      <c r="A1116" s="92">
        <v>18792</v>
      </c>
      <c r="B1116" s="92"/>
      <c r="C1116" s="93">
        <v>2019</v>
      </c>
      <c r="D1116" s="92" t="s">
        <v>124</v>
      </c>
      <c r="E1116" s="92" t="s">
        <v>750</v>
      </c>
      <c r="F1116" s="95">
        <v>9124.1299999999992</v>
      </c>
      <c r="G1116" s="92" t="s">
        <v>122</v>
      </c>
      <c r="H1116" s="95">
        <v>37836.86</v>
      </c>
      <c r="I1116" s="94" t="s">
        <v>62</v>
      </c>
      <c r="J1116" s="103" t="s">
        <v>6</v>
      </c>
      <c r="K1116" s="92" t="s">
        <v>63</v>
      </c>
      <c r="L1116" s="92" t="s">
        <v>709</v>
      </c>
      <c r="M1116" s="92" t="s">
        <v>710</v>
      </c>
      <c r="N1116" s="92" t="s">
        <v>95</v>
      </c>
    </row>
    <row r="1117" spans="1:14" ht="15.75" hidden="1">
      <c r="A1117" s="92">
        <v>18793</v>
      </c>
      <c r="B1117" s="92"/>
      <c r="C1117" s="93">
        <v>2019</v>
      </c>
      <c r="D1117" s="92" t="s">
        <v>124</v>
      </c>
      <c r="E1117" s="92" t="s">
        <v>750</v>
      </c>
      <c r="F1117" s="95">
        <v>4366.33</v>
      </c>
      <c r="G1117" s="92" t="s">
        <v>122</v>
      </c>
      <c r="H1117" s="95">
        <v>18109.650000000001</v>
      </c>
      <c r="I1117" s="94" t="s">
        <v>62</v>
      </c>
      <c r="J1117" s="103" t="s">
        <v>6</v>
      </c>
      <c r="K1117" s="92" t="s">
        <v>63</v>
      </c>
      <c r="L1117" s="92" t="s">
        <v>709</v>
      </c>
      <c r="M1117" s="92" t="s">
        <v>710</v>
      </c>
      <c r="N1117" s="92" t="s">
        <v>95</v>
      </c>
    </row>
    <row r="1118" spans="1:14" ht="15.75" hidden="1">
      <c r="A1118" s="92">
        <v>18831</v>
      </c>
      <c r="B1118" s="92"/>
      <c r="C1118" s="93">
        <v>2019</v>
      </c>
      <c r="D1118" s="92" t="s">
        <v>124</v>
      </c>
      <c r="E1118" s="92" t="s">
        <v>750</v>
      </c>
      <c r="F1118" s="95">
        <v>51078.74</v>
      </c>
      <c r="G1118" s="92" t="s">
        <v>122</v>
      </c>
      <c r="H1118" s="95">
        <v>92820</v>
      </c>
      <c r="I1118" s="94" t="s">
        <v>62</v>
      </c>
      <c r="J1118" s="103" t="s">
        <v>6</v>
      </c>
      <c r="K1118" s="92" t="s">
        <v>63</v>
      </c>
      <c r="L1118" s="92" t="s">
        <v>709</v>
      </c>
      <c r="M1118" s="92" t="s">
        <v>710</v>
      </c>
      <c r="N1118" s="92" t="s">
        <v>95</v>
      </c>
    </row>
    <row r="1119" spans="1:14" ht="15.75" hidden="1">
      <c r="A1119" s="92">
        <v>18833</v>
      </c>
      <c r="B1119" s="92"/>
      <c r="C1119" s="93">
        <v>2019</v>
      </c>
      <c r="D1119" s="92" t="s">
        <v>124</v>
      </c>
      <c r="E1119" s="92" t="s">
        <v>750</v>
      </c>
      <c r="F1119" s="95">
        <v>16976.62</v>
      </c>
      <c r="G1119" s="92" t="s">
        <v>122</v>
      </c>
      <c r="H1119" s="95">
        <v>19973.990000000002</v>
      </c>
      <c r="I1119" s="94" t="s">
        <v>62</v>
      </c>
      <c r="J1119" s="103" t="s">
        <v>6</v>
      </c>
      <c r="K1119" s="92" t="s">
        <v>63</v>
      </c>
      <c r="L1119" s="92" t="s">
        <v>709</v>
      </c>
      <c r="M1119" s="92" t="s">
        <v>710</v>
      </c>
      <c r="N1119" s="92" t="s">
        <v>95</v>
      </c>
    </row>
    <row r="1120" spans="1:14" ht="15.75" hidden="1">
      <c r="A1120" s="92">
        <v>18834</v>
      </c>
      <c r="B1120" s="92"/>
      <c r="C1120" s="93">
        <v>2019</v>
      </c>
      <c r="D1120" s="92" t="s">
        <v>124</v>
      </c>
      <c r="E1120" s="92" t="s">
        <v>750</v>
      </c>
      <c r="F1120" s="95">
        <v>36782.68</v>
      </c>
      <c r="G1120" s="92" t="s">
        <v>122</v>
      </c>
      <c r="H1120" s="95">
        <v>43276.98</v>
      </c>
      <c r="I1120" s="94" t="s">
        <v>62</v>
      </c>
      <c r="J1120" s="103" t="s">
        <v>6</v>
      </c>
      <c r="K1120" s="92" t="s">
        <v>63</v>
      </c>
      <c r="L1120" s="92" t="s">
        <v>709</v>
      </c>
      <c r="M1120" s="92" t="s">
        <v>710</v>
      </c>
      <c r="N1120" s="92" t="s">
        <v>95</v>
      </c>
    </row>
    <row r="1121" spans="1:14" ht="15.75" hidden="1">
      <c r="A1121" s="92">
        <v>18835</v>
      </c>
      <c r="B1121" s="92"/>
      <c r="C1121" s="93">
        <v>2019</v>
      </c>
      <c r="D1121" s="92" t="s">
        <v>124</v>
      </c>
      <c r="E1121" s="92" t="s">
        <v>750</v>
      </c>
      <c r="F1121" s="95">
        <v>6764.04</v>
      </c>
      <c r="G1121" s="92" t="s">
        <v>122</v>
      </c>
      <c r="H1121" s="95">
        <v>6754.65</v>
      </c>
      <c r="I1121" s="94" t="s">
        <v>62</v>
      </c>
      <c r="J1121" s="103" t="s">
        <v>6</v>
      </c>
      <c r="K1121" s="92" t="s">
        <v>63</v>
      </c>
      <c r="L1121" s="92" t="s">
        <v>709</v>
      </c>
      <c r="M1121" s="92" t="s">
        <v>710</v>
      </c>
      <c r="N1121" s="92" t="s">
        <v>95</v>
      </c>
    </row>
    <row r="1122" spans="1:14" ht="15.75" hidden="1">
      <c r="A1122" s="92">
        <v>18836</v>
      </c>
      <c r="B1122" s="92"/>
      <c r="C1122" s="93">
        <v>2019</v>
      </c>
      <c r="D1122" s="92" t="s">
        <v>124</v>
      </c>
      <c r="E1122" s="92" t="s">
        <v>750</v>
      </c>
      <c r="F1122" s="95">
        <v>45291.27</v>
      </c>
      <c r="G1122" s="92" t="s">
        <v>122</v>
      </c>
      <c r="H1122" s="95">
        <v>97927.07</v>
      </c>
      <c r="I1122" s="94" t="s">
        <v>62</v>
      </c>
      <c r="J1122" s="103" t="s">
        <v>6</v>
      </c>
      <c r="K1122" s="92" t="s">
        <v>63</v>
      </c>
      <c r="L1122" s="92" t="s">
        <v>709</v>
      </c>
      <c r="M1122" s="92" t="s">
        <v>710</v>
      </c>
      <c r="N1122" s="92" t="s">
        <v>95</v>
      </c>
    </row>
    <row r="1123" spans="1:14" ht="15.75" hidden="1">
      <c r="A1123" s="92">
        <v>18837</v>
      </c>
      <c r="B1123" s="92"/>
      <c r="C1123" s="93">
        <v>2019</v>
      </c>
      <c r="D1123" s="92" t="s">
        <v>124</v>
      </c>
      <c r="E1123" s="92" t="s">
        <v>750</v>
      </c>
      <c r="F1123" s="95">
        <v>651789.25</v>
      </c>
      <c r="G1123" s="92" t="s">
        <v>122</v>
      </c>
      <c r="H1123" s="95">
        <v>1151514</v>
      </c>
      <c r="I1123" s="94" t="s">
        <v>62</v>
      </c>
      <c r="J1123" s="103" t="s">
        <v>6</v>
      </c>
      <c r="K1123" s="92" t="s">
        <v>63</v>
      </c>
      <c r="L1123" s="92" t="s">
        <v>709</v>
      </c>
      <c r="M1123" s="92" t="s">
        <v>710</v>
      </c>
      <c r="N1123" s="92" t="s">
        <v>95</v>
      </c>
    </row>
    <row r="1124" spans="1:14" ht="15.75" hidden="1">
      <c r="A1124" s="92">
        <v>18839</v>
      </c>
      <c r="B1124" s="92"/>
      <c r="C1124" s="93">
        <v>2019</v>
      </c>
      <c r="D1124" s="92" t="s">
        <v>124</v>
      </c>
      <c r="E1124" s="92" t="s">
        <v>750</v>
      </c>
      <c r="F1124" s="95">
        <v>98708.51</v>
      </c>
      <c r="G1124" s="92" t="s">
        <v>122</v>
      </c>
      <c r="H1124" s="95">
        <v>174283.2</v>
      </c>
      <c r="I1124" s="94" t="s">
        <v>62</v>
      </c>
      <c r="J1124" s="103" t="s">
        <v>6</v>
      </c>
      <c r="K1124" s="92" t="s">
        <v>63</v>
      </c>
      <c r="L1124" s="92" t="s">
        <v>709</v>
      </c>
      <c r="M1124" s="92" t="s">
        <v>710</v>
      </c>
      <c r="N1124" s="92" t="s">
        <v>95</v>
      </c>
    </row>
    <row r="1125" spans="1:14" ht="15.75" hidden="1">
      <c r="A1125" s="92">
        <v>18841</v>
      </c>
      <c r="B1125" s="92"/>
      <c r="C1125" s="93">
        <v>2019</v>
      </c>
      <c r="D1125" s="92" t="s">
        <v>124</v>
      </c>
      <c r="E1125" s="92" t="s">
        <v>750</v>
      </c>
      <c r="F1125" s="95">
        <v>105561.09</v>
      </c>
      <c r="G1125" s="92" t="s">
        <v>122</v>
      </c>
      <c r="H1125" s="95">
        <v>114119.8</v>
      </c>
      <c r="I1125" s="94" t="s">
        <v>62</v>
      </c>
      <c r="J1125" s="103" t="s">
        <v>6</v>
      </c>
      <c r="K1125" s="92" t="s">
        <v>63</v>
      </c>
      <c r="L1125" s="92" t="s">
        <v>709</v>
      </c>
      <c r="M1125" s="92" t="s">
        <v>710</v>
      </c>
      <c r="N1125" s="92" t="s">
        <v>95</v>
      </c>
    </row>
    <row r="1126" spans="1:14" ht="15.75" hidden="1">
      <c r="A1126" s="92">
        <v>18842</v>
      </c>
      <c r="B1126" s="92"/>
      <c r="C1126" s="93">
        <v>2019</v>
      </c>
      <c r="D1126" s="92" t="s">
        <v>124</v>
      </c>
      <c r="E1126" s="92" t="s">
        <v>750</v>
      </c>
      <c r="F1126" s="95">
        <v>182437.7</v>
      </c>
      <c r="G1126" s="92" t="s">
        <v>122</v>
      </c>
      <c r="H1126" s="95">
        <v>211052.64</v>
      </c>
      <c r="I1126" s="94" t="s">
        <v>62</v>
      </c>
      <c r="J1126" s="103" t="s">
        <v>6</v>
      </c>
      <c r="K1126" s="92" t="s">
        <v>63</v>
      </c>
      <c r="L1126" s="92" t="s">
        <v>709</v>
      </c>
      <c r="M1126" s="92" t="s">
        <v>710</v>
      </c>
      <c r="N1126" s="92" t="s">
        <v>95</v>
      </c>
    </row>
    <row r="1127" spans="1:14" ht="15.75" hidden="1">
      <c r="A1127" s="92">
        <v>18843</v>
      </c>
      <c r="B1127" s="92"/>
      <c r="C1127" s="93">
        <v>2019</v>
      </c>
      <c r="D1127" s="92" t="s">
        <v>124</v>
      </c>
      <c r="E1127" s="92" t="s">
        <v>750</v>
      </c>
      <c r="F1127" s="95">
        <v>49015.56</v>
      </c>
      <c r="G1127" s="92" t="s">
        <v>122</v>
      </c>
      <c r="H1127" s="95">
        <v>94723.199999999997</v>
      </c>
      <c r="I1127" s="94" t="s">
        <v>62</v>
      </c>
      <c r="J1127" s="103" t="s">
        <v>6</v>
      </c>
      <c r="K1127" s="92" t="s">
        <v>63</v>
      </c>
      <c r="L1127" s="92" t="s">
        <v>709</v>
      </c>
      <c r="M1127" s="92" t="s">
        <v>710</v>
      </c>
      <c r="N1127" s="92" t="s">
        <v>95</v>
      </c>
    </row>
    <row r="1128" spans="1:14" ht="15.75" hidden="1">
      <c r="A1128" s="92">
        <v>18844</v>
      </c>
      <c r="B1128" s="92"/>
      <c r="C1128" s="93">
        <v>2019</v>
      </c>
      <c r="D1128" s="92" t="s">
        <v>124</v>
      </c>
      <c r="E1128" s="92" t="s">
        <v>750</v>
      </c>
      <c r="F1128" s="95">
        <v>40846.29</v>
      </c>
      <c r="G1128" s="92" t="s">
        <v>122</v>
      </c>
      <c r="H1128" s="95">
        <v>78936</v>
      </c>
      <c r="I1128" s="94" t="s">
        <v>62</v>
      </c>
      <c r="J1128" s="103" t="s">
        <v>6</v>
      </c>
      <c r="K1128" s="92" t="s">
        <v>63</v>
      </c>
      <c r="L1128" s="92" t="s">
        <v>709</v>
      </c>
      <c r="M1128" s="92" t="s">
        <v>710</v>
      </c>
      <c r="N1128" s="92" t="s">
        <v>95</v>
      </c>
    </row>
    <row r="1129" spans="1:14" ht="15.75" hidden="1">
      <c r="A1129" s="92">
        <v>18846</v>
      </c>
      <c r="B1129" s="92"/>
      <c r="C1129" s="93">
        <v>2019</v>
      </c>
      <c r="D1129" s="92" t="s">
        <v>124</v>
      </c>
      <c r="E1129" s="92" t="s">
        <v>750</v>
      </c>
      <c r="F1129" s="95">
        <v>13444.7</v>
      </c>
      <c r="G1129" s="92" t="s">
        <v>122</v>
      </c>
      <c r="H1129" s="95">
        <v>13444.7</v>
      </c>
      <c r="I1129" s="94" t="s">
        <v>62</v>
      </c>
      <c r="J1129" s="103" t="s">
        <v>6</v>
      </c>
      <c r="K1129" s="92" t="s">
        <v>63</v>
      </c>
      <c r="L1129" s="92" t="s">
        <v>709</v>
      </c>
      <c r="M1129" s="92" t="s">
        <v>710</v>
      </c>
      <c r="N1129" s="92" t="s">
        <v>95</v>
      </c>
    </row>
    <row r="1130" spans="1:14" ht="15.75" hidden="1">
      <c r="A1130" s="92">
        <v>18847</v>
      </c>
      <c r="B1130" s="92"/>
      <c r="C1130" s="93">
        <v>2019</v>
      </c>
      <c r="D1130" s="92" t="s">
        <v>124</v>
      </c>
      <c r="E1130" s="92" t="s">
        <v>750</v>
      </c>
      <c r="F1130" s="95">
        <v>67628.600000000006</v>
      </c>
      <c r="G1130" s="92" t="s">
        <v>122</v>
      </c>
      <c r="H1130" s="95">
        <v>73112</v>
      </c>
      <c r="I1130" s="94" t="s">
        <v>62</v>
      </c>
      <c r="J1130" s="103" t="s">
        <v>6</v>
      </c>
      <c r="K1130" s="92" t="s">
        <v>63</v>
      </c>
      <c r="L1130" s="92" t="s">
        <v>709</v>
      </c>
      <c r="M1130" s="92" t="s">
        <v>710</v>
      </c>
      <c r="N1130" s="92" t="s">
        <v>95</v>
      </c>
    </row>
    <row r="1131" spans="1:14" ht="15.75" hidden="1">
      <c r="A1131" s="92">
        <v>18848</v>
      </c>
      <c r="B1131" s="92"/>
      <c r="C1131" s="93">
        <v>2019</v>
      </c>
      <c r="D1131" s="92" t="s">
        <v>124</v>
      </c>
      <c r="E1131" s="92" t="s">
        <v>750</v>
      </c>
      <c r="F1131" s="95">
        <v>52679.12</v>
      </c>
      <c r="G1131" s="92" t="s">
        <v>122</v>
      </c>
      <c r="H1131" s="95">
        <v>56950.400000000001</v>
      </c>
      <c r="I1131" s="94" t="s">
        <v>62</v>
      </c>
      <c r="J1131" s="103" t="s">
        <v>6</v>
      </c>
      <c r="K1131" s="92" t="s">
        <v>63</v>
      </c>
      <c r="L1131" s="92" t="s">
        <v>709</v>
      </c>
      <c r="M1131" s="92" t="s">
        <v>710</v>
      </c>
      <c r="N1131" s="92" t="s">
        <v>95</v>
      </c>
    </row>
    <row r="1132" spans="1:14" ht="15.75" hidden="1">
      <c r="A1132" s="92">
        <v>18850</v>
      </c>
      <c r="B1132" s="92"/>
      <c r="C1132" s="93">
        <v>2019</v>
      </c>
      <c r="D1132" s="92" t="s">
        <v>124</v>
      </c>
      <c r="E1132" s="92" t="s">
        <v>750</v>
      </c>
      <c r="F1132" s="95">
        <v>88310.47</v>
      </c>
      <c r="G1132" s="92" t="s">
        <v>122</v>
      </c>
      <c r="H1132" s="95">
        <v>91990.080000000002</v>
      </c>
      <c r="I1132" s="94" t="s">
        <v>62</v>
      </c>
      <c r="J1132" s="103" t="s">
        <v>6</v>
      </c>
      <c r="K1132" s="92" t="s">
        <v>63</v>
      </c>
      <c r="L1132" s="92" t="s">
        <v>709</v>
      </c>
      <c r="M1132" s="92" t="s">
        <v>710</v>
      </c>
      <c r="N1132" s="92" t="s">
        <v>95</v>
      </c>
    </row>
    <row r="1133" spans="1:14" ht="15.75" hidden="1">
      <c r="A1133" s="92">
        <v>18853</v>
      </c>
      <c r="B1133" s="92"/>
      <c r="C1133" s="93">
        <v>2019</v>
      </c>
      <c r="D1133" s="92" t="s">
        <v>124</v>
      </c>
      <c r="E1133" s="92" t="s">
        <v>750</v>
      </c>
      <c r="F1133" s="95">
        <v>39762.370000000003</v>
      </c>
      <c r="G1133" s="92" t="s">
        <v>122</v>
      </c>
      <c r="H1133" s="95">
        <v>45007.040000000001</v>
      </c>
      <c r="I1133" s="94" t="s">
        <v>62</v>
      </c>
      <c r="J1133" s="103" t="s">
        <v>6</v>
      </c>
      <c r="K1133" s="92" t="s">
        <v>63</v>
      </c>
      <c r="L1133" s="92" t="s">
        <v>709</v>
      </c>
      <c r="M1133" s="92" t="s">
        <v>710</v>
      </c>
      <c r="N1133" s="92" t="s">
        <v>95</v>
      </c>
    </row>
    <row r="1134" spans="1:14" ht="15.75" hidden="1">
      <c r="A1134" s="92">
        <v>18854</v>
      </c>
      <c r="B1134" s="92"/>
      <c r="C1134" s="93">
        <v>2019</v>
      </c>
      <c r="D1134" s="92" t="s">
        <v>124</v>
      </c>
      <c r="E1134" s="92" t="s">
        <v>750</v>
      </c>
      <c r="F1134" s="95">
        <v>68637.919999999998</v>
      </c>
      <c r="G1134" s="92" t="s">
        <v>122</v>
      </c>
      <c r="H1134" s="95">
        <v>79270.460000000006</v>
      </c>
      <c r="I1134" s="94" t="s">
        <v>62</v>
      </c>
      <c r="J1134" s="103" t="s">
        <v>6</v>
      </c>
      <c r="K1134" s="92" t="s">
        <v>63</v>
      </c>
      <c r="L1134" s="92" t="s">
        <v>709</v>
      </c>
      <c r="M1134" s="92" t="s">
        <v>710</v>
      </c>
      <c r="N1134" s="92" t="s">
        <v>95</v>
      </c>
    </row>
    <row r="1135" spans="1:14" ht="15.75" hidden="1">
      <c r="A1135" s="92">
        <v>18855</v>
      </c>
      <c r="B1135" s="92"/>
      <c r="C1135" s="93">
        <v>2019</v>
      </c>
      <c r="D1135" s="92" t="s">
        <v>124</v>
      </c>
      <c r="E1135" s="92" t="s">
        <v>750</v>
      </c>
      <c r="F1135" s="95">
        <v>121345.58</v>
      </c>
      <c r="G1135" s="92" t="s">
        <v>122</v>
      </c>
      <c r="H1135" s="95">
        <v>166848.24</v>
      </c>
      <c r="I1135" s="94" t="s">
        <v>62</v>
      </c>
      <c r="J1135" s="103" t="s">
        <v>6</v>
      </c>
      <c r="K1135" s="92" t="s">
        <v>63</v>
      </c>
      <c r="L1135" s="92" t="s">
        <v>709</v>
      </c>
      <c r="M1135" s="92" t="s">
        <v>710</v>
      </c>
      <c r="N1135" s="92" t="s">
        <v>95</v>
      </c>
    </row>
    <row r="1136" spans="1:14" ht="15.75" hidden="1">
      <c r="A1136" s="92">
        <v>18857</v>
      </c>
      <c r="B1136" s="92"/>
      <c r="C1136" s="93">
        <v>2019</v>
      </c>
      <c r="D1136" s="92" t="s">
        <v>124</v>
      </c>
      <c r="E1136" s="92" t="s">
        <v>750</v>
      </c>
      <c r="F1136" s="95">
        <v>87360</v>
      </c>
      <c r="G1136" s="92" t="s">
        <v>122</v>
      </c>
      <c r="H1136" s="95">
        <v>102946.19</v>
      </c>
      <c r="I1136" s="94" t="s">
        <v>62</v>
      </c>
      <c r="J1136" s="103" t="s">
        <v>6</v>
      </c>
      <c r="K1136" s="92" t="s">
        <v>63</v>
      </c>
      <c r="L1136" s="92" t="s">
        <v>709</v>
      </c>
      <c r="M1136" s="92" t="s">
        <v>710</v>
      </c>
      <c r="N1136" s="92" t="s">
        <v>95</v>
      </c>
    </row>
    <row r="1137" spans="1:14" ht="15.75" hidden="1">
      <c r="A1137" s="92">
        <v>18858</v>
      </c>
      <c r="B1137" s="92"/>
      <c r="C1137" s="93">
        <v>2019</v>
      </c>
      <c r="D1137" s="92" t="s">
        <v>124</v>
      </c>
      <c r="E1137" s="92" t="s">
        <v>750</v>
      </c>
      <c r="F1137" s="95">
        <v>41866.239999999998</v>
      </c>
      <c r="G1137" s="92" t="s">
        <v>122</v>
      </c>
      <c r="H1137" s="95">
        <v>54196.480000000003</v>
      </c>
      <c r="I1137" s="94" t="s">
        <v>62</v>
      </c>
      <c r="J1137" s="103" t="s">
        <v>6</v>
      </c>
      <c r="K1137" s="92" t="s">
        <v>63</v>
      </c>
      <c r="L1137" s="92" t="s">
        <v>709</v>
      </c>
      <c r="M1137" s="92" t="s">
        <v>710</v>
      </c>
      <c r="N1137" s="92" t="s">
        <v>95</v>
      </c>
    </row>
    <row r="1138" spans="1:14" ht="15.75">
      <c r="A1138" s="92">
        <v>18859</v>
      </c>
      <c r="B1138" s="92"/>
      <c r="C1138" s="93">
        <v>2019</v>
      </c>
      <c r="D1138" s="92" t="s">
        <v>117</v>
      </c>
      <c r="E1138" s="92" t="s">
        <v>753</v>
      </c>
      <c r="F1138" s="95">
        <v>60221.98</v>
      </c>
      <c r="G1138" s="92" t="s">
        <v>119</v>
      </c>
      <c r="H1138" s="95">
        <v>69295.899999999994</v>
      </c>
      <c r="I1138" s="94" t="s">
        <v>65</v>
      </c>
      <c r="J1138" s="103" t="s">
        <v>2</v>
      </c>
      <c r="K1138" s="92" t="s">
        <v>69</v>
      </c>
      <c r="L1138" s="92"/>
      <c r="M1138" s="92"/>
      <c r="N1138" s="92"/>
    </row>
    <row r="1139" spans="1:14" ht="15.75" hidden="1">
      <c r="A1139" s="92">
        <v>18860</v>
      </c>
      <c r="B1139" s="92"/>
      <c r="C1139" s="93">
        <v>2019</v>
      </c>
      <c r="D1139" s="92" t="s">
        <v>124</v>
      </c>
      <c r="E1139" s="92" t="s">
        <v>750</v>
      </c>
      <c r="F1139" s="95">
        <v>53968.54</v>
      </c>
      <c r="G1139" s="92" t="s">
        <v>122</v>
      </c>
      <c r="H1139" s="95">
        <v>69841.2</v>
      </c>
      <c r="I1139" s="94" t="s">
        <v>62</v>
      </c>
      <c r="J1139" s="103" t="s">
        <v>6</v>
      </c>
      <c r="K1139" s="92" t="s">
        <v>63</v>
      </c>
      <c r="L1139" s="92" t="s">
        <v>709</v>
      </c>
      <c r="M1139" s="92" t="s">
        <v>710</v>
      </c>
      <c r="N1139" s="92" t="s">
        <v>95</v>
      </c>
    </row>
    <row r="1140" spans="1:14" ht="15.75" hidden="1">
      <c r="A1140" s="92">
        <v>18861</v>
      </c>
      <c r="B1140" s="92"/>
      <c r="C1140" s="93">
        <v>2019</v>
      </c>
      <c r="D1140" s="92" t="s">
        <v>124</v>
      </c>
      <c r="E1140" s="92" t="s">
        <v>750</v>
      </c>
      <c r="F1140" s="95">
        <v>201461.26</v>
      </c>
      <c r="G1140" s="92" t="s">
        <v>122</v>
      </c>
      <c r="H1140" s="95">
        <v>281249.45</v>
      </c>
      <c r="I1140" s="94" t="s">
        <v>62</v>
      </c>
      <c r="J1140" s="103" t="s">
        <v>6</v>
      </c>
      <c r="K1140" s="92" t="s">
        <v>63</v>
      </c>
      <c r="L1140" s="92" t="s">
        <v>709</v>
      </c>
      <c r="M1140" s="92" t="s">
        <v>710</v>
      </c>
      <c r="N1140" s="92" t="s">
        <v>95</v>
      </c>
    </row>
    <row r="1141" spans="1:14" ht="15.75" hidden="1">
      <c r="A1141" s="92">
        <v>18864</v>
      </c>
      <c r="B1141" s="92"/>
      <c r="C1141" s="93">
        <v>2019</v>
      </c>
      <c r="D1141" s="92" t="s">
        <v>124</v>
      </c>
      <c r="E1141" s="92" t="s">
        <v>750</v>
      </c>
      <c r="F1141" s="95">
        <v>27235.45</v>
      </c>
      <c r="G1141" s="92" t="s">
        <v>122</v>
      </c>
      <c r="H1141" s="95">
        <v>37159.199999999997</v>
      </c>
      <c r="I1141" s="94" t="s">
        <v>62</v>
      </c>
      <c r="J1141" s="103" t="s">
        <v>6</v>
      </c>
      <c r="K1141" s="92" t="s">
        <v>63</v>
      </c>
      <c r="L1141" s="92" t="s">
        <v>709</v>
      </c>
      <c r="M1141" s="92" t="s">
        <v>710</v>
      </c>
      <c r="N1141" s="92" t="s">
        <v>95</v>
      </c>
    </row>
    <row r="1142" spans="1:14" ht="15.75" hidden="1">
      <c r="A1142" s="92">
        <v>18865</v>
      </c>
      <c r="B1142" s="92"/>
      <c r="C1142" s="93">
        <v>2019</v>
      </c>
      <c r="D1142" s="92" t="s">
        <v>124</v>
      </c>
      <c r="E1142" s="92" t="s">
        <v>750</v>
      </c>
      <c r="F1142" s="95">
        <v>47992.09</v>
      </c>
      <c r="G1142" s="92" t="s">
        <v>122</v>
      </c>
      <c r="H1142" s="95">
        <v>87508.51</v>
      </c>
      <c r="I1142" s="94" t="s">
        <v>62</v>
      </c>
      <c r="J1142" s="103" t="s">
        <v>6</v>
      </c>
      <c r="K1142" s="92" t="s">
        <v>63</v>
      </c>
      <c r="L1142" s="92" t="s">
        <v>709</v>
      </c>
      <c r="M1142" s="92" t="s">
        <v>710</v>
      </c>
      <c r="N1142" s="92" t="s">
        <v>95</v>
      </c>
    </row>
    <row r="1143" spans="1:14" ht="15.75" hidden="1">
      <c r="A1143" s="92">
        <v>18867</v>
      </c>
      <c r="B1143" s="92"/>
      <c r="C1143" s="93">
        <v>2019</v>
      </c>
      <c r="D1143" s="92" t="s">
        <v>124</v>
      </c>
      <c r="E1143" s="92" t="s">
        <v>750</v>
      </c>
      <c r="F1143" s="95">
        <v>17825.63</v>
      </c>
      <c r="G1143" s="92" t="s">
        <v>122</v>
      </c>
      <c r="H1143" s="95">
        <v>32503.16</v>
      </c>
      <c r="I1143" s="94" t="s">
        <v>62</v>
      </c>
      <c r="J1143" s="103" t="s">
        <v>6</v>
      </c>
      <c r="K1143" s="92" t="s">
        <v>63</v>
      </c>
      <c r="L1143" s="92" t="s">
        <v>709</v>
      </c>
      <c r="M1143" s="92" t="s">
        <v>710</v>
      </c>
      <c r="N1143" s="92" t="s">
        <v>95</v>
      </c>
    </row>
    <row r="1144" spans="1:14" ht="15.75" hidden="1">
      <c r="A1144" s="92">
        <v>18868</v>
      </c>
      <c r="B1144" s="92"/>
      <c r="C1144" s="93">
        <v>2019</v>
      </c>
      <c r="D1144" s="92" t="s">
        <v>124</v>
      </c>
      <c r="E1144" s="92" t="s">
        <v>750</v>
      </c>
      <c r="F1144" s="95">
        <v>401593.92</v>
      </c>
      <c r="G1144" s="92" t="s">
        <v>122</v>
      </c>
      <c r="H1144" s="95">
        <v>529522.24</v>
      </c>
      <c r="I1144" s="94" t="s">
        <v>62</v>
      </c>
      <c r="J1144" s="103" t="s">
        <v>6</v>
      </c>
      <c r="K1144" s="92" t="s">
        <v>63</v>
      </c>
      <c r="L1144" s="92" t="s">
        <v>709</v>
      </c>
      <c r="M1144" s="92" t="s">
        <v>710</v>
      </c>
      <c r="N1144" s="92" t="s">
        <v>95</v>
      </c>
    </row>
    <row r="1145" spans="1:14" ht="15.75" hidden="1">
      <c r="A1145" s="92">
        <v>18869</v>
      </c>
      <c r="B1145" s="92"/>
      <c r="C1145" s="93">
        <v>2019</v>
      </c>
      <c r="D1145" s="92" t="s">
        <v>124</v>
      </c>
      <c r="E1145" s="92" t="s">
        <v>750</v>
      </c>
      <c r="F1145" s="95">
        <v>14774.33</v>
      </c>
      <c r="G1145" s="92" t="s">
        <v>122</v>
      </c>
      <c r="H1145" s="95">
        <v>23351.91</v>
      </c>
      <c r="I1145" s="94" t="s">
        <v>62</v>
      </c>
      <c r="J1145" s="103" t="s">
        <v>6</v>
      </c>
      <c r="K1145" s="92" t="s">
        <v>63</v>
      </c>
      <c r="L1145" s="92" t="s">
        <v>709</v>
      </c>
      <c r="M1145" s="92" t="s">
        <v>710</v>
      </c>
      <c r="N1145" s="92" t="s">
        <v>95</v>
      </c>
    </row>
    <row r="1146" spans="1:14" ht="15.75" hidden="1">
      <c r="A1146" s="92">
        <v>18886</v>
      </c>
      <c r="B1146" s="92"/>
      <c r="C1146" s="93">
        <v>2019</v>
      </c>
      <c r="D1146" s="92" t="s">
        <v>124</v>
      </c>
      <c r="E1146" s="92" t="s">
        <v>754</v>
      </c>
      <c r="F1146" s="95">
        <v>90634.26</v>
      </c>
      <c r="G1146" s="92" t="s">
        <v>156</v>
      </c>
      <c r="H1146" s="95">
        <v>96799.99</v>
      </c>
      <c r="I1146" s="94" t="s">
        <v>62</v>
      </c>
      <c r="J1146" s="103" t="s">
        <v>6</v>
      </c>
      <c r="K1146" s="92" t="s">
        <v>96</v>
      </c>
      <c r="L1146" s="92"/>
      <c r="M1146" s="92"/>
      <c r="N1146" s="92"/>
    </row>
    <row r="1147" spans="1:14" ht="15.75" hidden="1">
      <c r="A1147" s="92">
        <v>18887</v>
      </c>
      <c r="B1147" s="92"/>
      <c r="C1147" s="93">
        <v>2019</v>
      </c>
      <c r="D1147" s="92" t="s">
        <v>136</v>
      </c>
      <c r="E1147" s="92" t="s">
        <v>755</v>
      </c>
      <c r="F1147" s="95">
        <v>12465.48</v>
      </c>
      <c r="G1147" s="92" t="s">
        <v>122</v>
      </c>
      <c r="H1147" s="95">
        <v>14695.51</v>
      </c>
      <c r="I1147" s="94" t="s">
        <v>81</v>
      </c>
      <c r="J1147" s="103" t="s">
        <v>2</v>
      </c>
      <c r="K1147" s="92" t="s">
        <v>89</v>
      </c>
      <c r="L1147" s="92"/>
      <c r="M1147" s="92"/>
      <c r="N1147" s="92"/>
    </row>
    <row r="1148" spans="1:14" ht="15.75" hidden="1">
      <c r="A1148" s="92">
        <v>18888</v>
      </c>
      <c r="B1148" s="92"/>
      <c r="C1148" s="93">
        <v>2019</v>
      </c>
      <c r="D1148" s="92" t="s">
        <v>136</v>
      </c>
      <c r="E1148" s="92" t="s">
        <v>755</v>
      </c>
      <c r="F1148" s="95">
        <v>16731</v>
      </c>
      <c r="G1148" s="92" t="s">
        <v>122</v>
      </c>
      <c r="H1148" s="95">
        <v>19420.22</v>
      </c>
      <c r="I1148" s="94" t="s">
        <v>81</v>
      </c>
      <c r="J1148" s="103" t="s">
        <v>2</v>
      </c>
      <c r="K1148" s="92" t="s">
        <v>89</v>
      </c>
      <c r="L1148" s="92"/>
      <c r="M1148" s="92"/>
      <c r="N1148" s="92"/>
    </row>
    <row r="1149" spans="1:14" ht="15.75" hidden="1">
      <c r="A1149" s="92">
        <v>18892</v>
      </c>
      <c r="B1149" s="92"/>
      <c r="C1149" s="93">
        <v>2019</v>
      </c>
      <c r="D1149" s="92" t="s">
        <v>136</v>
      </c>
      <c r="E1149" s="92" t="s">
        <v>755</v>
      </c>
      <c r="F1149" s="95">
        <v>28897</v>
      </c>
      <c r="G1149" s="92" t="s">
        <v>122</v>
      </c>
      <c r="H1149" s="95">
        <v>34491.050000000003</v>
      </c>
      <c r="I1149" s="94" t="s">
        <v>81</v>
      </c>
      <c r="J1149" s="103" t="s">
        <v>2</v>
      </c>
      <c r="K1149" s="92" t="s">
        <v>89</v>
      </c>
      <c r="L1149" s="92"/>
      <c r="M1149" s="92"/>
      <c r="N1149" s="92"/>
    </row>
    <row r="1150" spans="1:14" ht="15.75" hidden="1">
      <c r="A1150" s="92">
        <v>18893</v>
      </c>
      <c r="B1150" s="92"/>
      <c r="C1150" s="93">
        <v>2019</v>
      </c>
      <c r="D1150" s="92" t="s">
        <v>136</v>
      </c>
      <c r="E1150" s="92" t="s">
        <v>755</v>
      </c>
      <c r="F1150" s="95">
        <v>16738.7</v>
      </c>
      <c r="G1150" s="92" t="s">
        <v>122</v>
      </c>
      <c r="H1150" s="95">
        <v>18836.62</v>
      </c>
      <c r="I1150" s="94" t="s">
        <v>81</v>
      </c>
      <c r="J1150" s="103" t="s">
        <v>2</v>
      </c>
      <c r="K1150" s="92" t="s">
        <v>89</v>
      </c>
      <c r="L1150" s="92"/>
      <c r="M1150" s="92"/>
      <c r="N1150" s="92"/>
    </row>
    <row r="1151" spans="1:14" ht="15.75" hidden="1">
      <c r="A1151" s="92">
        <v>18894</v>
      </c>
      <c r="B1151" s="92"/>
      <c r="C1151" s="93">
        <v>2019</v>
      </c>
      <c r="D1151" s="92" t="s">
        <v>136</v>
      </c>
      <c r="E1151" s="92" t="s">
        <v>756</v>
      </c>
      <c r="F1151" s="95">
        <v>20412.7</v>
      </c>
      <c r="G1151" s="92" t="s">
        <v>122</v>
      </c>
      <c r="H1151" s="95">
        <v>25264.799999999999</v>
      </c>
      <c r="I1151" s="94" t="s">
        <v>81</v>
      </c>
      <c r="J1151" s="103" t="s">
        <v>2</v>
      </c>
      <c r="K1151" s="92" t="s">
        <v>1096</v>
      </c>
      <c r="L1151" s="92"/>
      <c r="M1151" s="92"/>
      <c r="N1151" s="92"/>
    </row>
    <row r="1152" spans="1:14" ht="15.75" hidden="1">
      <c r="A1152" s="92">
        <v>18895</v>
      </c>
      <c r="B1152" s="92"/>
      <c r="C1152" s="93">
        <v>2019</v>
      </c>
      <c r="D1152" s="92" t="s">
        <v>136</v>
      </c>
      <c r="E1152" s="92" t="s">
        <v>756</v>
      </c>
      <c r="F1152" s="95">
        <v>8215.9</v>
      </c>
      <c r="G1152" s="92" t="s">
        <v>122</v>
      </c>
      <c r="H1152" s="95">
        <v>10164</v>
      </c>
      <c r="I1152" s="94" t="s">
        <v>81</v>
      </c>
      <c r="J1152" s="103" t="s">
        <v>2</v>
      </c>
      <c r="K1152" s="92" t="s">
        <v>1096</v>
      </c>
      <c r="L1152" s="92"/>
      <c r="M1152" s="92"/>
      <c r="N1152" s="92"/>
    </row>
    <row r="1153" spans="1:14" ht="15.75" hidden="1">
      <c r="A1153" s="92">
        <v>18896</v>
      </c>
      <c r="B1153" s="92"/>
      <c r="C1153" s="93">
        <v>2019</v>
      </c>
      <c r="D1153" s="92" t="s">
        <v>136</v>
      </c>
      <c r="E1153" s="92" t="s">
        <v>756</v>
      </c>
      <c r="F1153" s="95">
        <v>38199.699999999997</v>
      </c>
      <c r="G1153" s="92" t="s">
        <v>122</v>
      </c>
      <c r="H1153" s="95">
        <v>47286.8</v>
      </c>
      <c r="I1153" s="94" t="s">
        <v>81</v>
      </c>
      <c r="J1153" s="103" t="s">
        <v>2</v>
      </c>
      <c r="K1153" s="92" t="s">
        <v>1096</v>
      </c>
      <c r="L1153" s="92"/>
      <c r="M1153" s="92"/>
      <c r="N1153" s="92"/>
    </row>
    <row r="1154" spans="1:14" ht="15.75" hidden="1">
      <c r="A1154" s="92">
        <v>18898</v>
      </c>
      <c r="B1154" s="92"/>
      <c r="C1154" s="93">
        <v>2019</v>
      </c>
      <c r="D1154" s="92" t="s">
        <v>136</v>
      </c>
      <c r="E1154" s="92" t="s">
        <v>756</v>
      </c>
      <c r="F1154" s="95">
        <v>15330.7</v>
      </c>
      <c r="G1154" s="92" t="s">
        <v>122</v>
      </c>
      <c r="H1154" s="95">
        <v>18972.8</v>
      </c>
      <c r="I1154" s="94" t="s">
        <v>81</v>
      </c>
      <c r="J1154" s="103" t="s">
        <v>2</v>
      </c>
      <c r="K1154" s="92" t="s">
        <v>1096</v>
      </c>
      <c r="L1154" s="92"/>
      <c r="M1154" s="92"/>
      <c r="N1154" s="92"/>
    </row>
    <row r="1155" spans="1:14" ht="15.75" hidden="1">
      <c r="A1155" s="92">
        <v>18904</v>
      </c>
      <c r="B1155" s="92"/>
      <c r="C1155" s="93">
        <v>2019</v>
      </c>
      <c r="D1155" s="92" t="s">
        <v>136</v>
      </c>
      <c r="E1155" s="92" t="s">
        <v>757</v>
      </c>
      <c r="F1155" s="95">
        <v>3501959.87</v>
      </c>
      <c r="G1155" s="92" t="s">
        <v>119</v>
      </c>
      <c r="H1155" s="95">
        <v>3889063.65</v>
      </c>
      <c r="I1155" s="94" t="s">
        <v>81</v>
      </c>
      <c r="J1155" s="103" t="s">
        <v>2</v>
      </c>
      <c r="K1155" s="92" t="s">
        <v>1096</v>
      </c>
      <c r="L1155" s="92"/>
      <c r="M1155" s="92"/>
      <c r="N1155" s="92"/>
    </row>
    <row r="1156" spans="1:14" ht="15.75">
      <c r="A1156" s="92">
        <v>18910</v>
      </c>
      <c r="B1156" s="92"/>
      <c r="C1156" s="93">
        <v>2019</v>
      </c>
      <c r="D1156" s="92" t="s">
        <v>120</v>
      </c>
      <c r="E1156" s="92" t="s">
        <v>758</v>
      </c>
      <c r="F1156" s="95">
        <v>20000</v>
      </c>
      <c r="G1156" s="92" t="s">
        <v>122</v>
      </c>
      <c r="H1156" s="95">
        <v>20000.009999999998</v>
      </c>
      <c r="I1156" s="94" t="s">
        <v>84</v>
      </c>
      <c r="J1156" s="103" t="s">
        <v>2</v>
      </c>
      <c r="K1156" s="92" t="s">
        <v>69</v>
      </c>
      <c r="L1156" s="92"/>
      <c r="M1156" s="92"/>
      <c r="N1156" s="92"/>
    </row>
    <row r="1157" spans="1:14" ht="15.75">
      <c r="A1157" s="92">
        <v>18913</v>
      </c>
      <c r="B1157" s="92"/>
      <c r="C1157" s="93">
        <v>2019</v>
      </c>
      <c r="D1157" s="92" t="s">
        <v>143</v>
      </c>
      <c r="E1157" s="92" t="s">
        <v>759</v>
      </c>
      <c r="F1157" s="95">
        <v>2000</v>
      </c>
      <c r="G1157" s="92" t="s">
        <v>122</v>
      </c>
      <c r="H1157" s="95">
        <v>2000</v>
      </c>
      <c r="I1157" s="94" t="s">
        <v>76</v>
      </c>
      <c r="J1157" s="103" t="s">
        <v>2</v>
      </c>
      <c r="K1157" s="92" t="s">
        <v>69</v>
      </c>
      <c r="L1157" s="92"/>
      <c r="M1157" s="92"/>
      <c r="N1157" s="92"/>
    </row>
    <row r="1158" spans="1:14" ht="15.75">
      <c r="A1158" s="92">
        <v>18916</v>
      </c>
      <c r="B1158" s="92"/>
      <c r="C1158" s="93">
        <v>2019</v>
      </c>
      <c r="D1158" s="92" t="s">
        <v>120</v>
      </c>
      <c r="E1158" s="92" t="s">
        <v>760</v>
      </c>
      <c r="F1158" s="95">
        <v>11000</v>
      </c>
      <c r="G1158" s="92" t="s">
        <v>122</v>
      </c>
      <c r="H1158" s="95">
        <v>11000</v>
      </c>
      <c r="I1158" s="94" t="s">
        <v>84</v>
      </c>
      <c r="J1158" s="103" t="s">
        <v>2</v>
      </c>
      <c r="K1158" s="92" t="s">
        <v>69</v>
      </c>
      <c r="L1158" s="92"/>
      <c r="M1158" s="92"/>
      <c r="N1158" s="92"/>
    </row>
    <row r="1159" spans="1:14" ht="15.75">
      <c r="A1159" s="92">
        <v>18919</v>
      </c>
      <c r="B1159" s="92"/>
      <c r="C1159" s="93">
        <v>2019</v>
      </c>
      <c r="D1159" s="92" t="s">
        <v>120</v>
      </c>
      <c r="E1159" s="92" t="s">
        <v>761</v>
      </c>
      <c r="F1159" s="95">
        <v>54100</v>
      </c>
      <c r="G1159" s="92" t="s">
        <v>122</v>
      </c>
      <c r="H1159" s="95">
        <v>54100</v>
      </c>
      <c r="I1159" s="94" t="s">
        <v>84</v>
      </c>
      <c r="J1159" s="103" t="s">
        <v>2</v>
      </c>
      <c r="K1159" s="92" t="s">
        <v>69</v>
      </c>
      <c r="L1159" s="92"/>
      <c r="M1159" s="92"/>
      <c r="N1159" s="92"/>
    </row>
    <row r="1160" spans="1:14" ht="15.75" hidden="1">
      <c r="A1160" s="92">
        <v>18920</v>
      </c>
      <c r="B1160" s="92"/>
      <c r="C1160" s="93">
        <v>2019</v>
      </c>
      <c r="D1160" s="92" t="s">
        <v>117</v>
      </c>
      <c r="E1160" s="92" t="s">
        <v>746</v>
      </c>
      <c r="F1160" s="95">
        <v>0</v>
      </c>
      <c r="G1160" s="92" t="s">
        <v>119</v>
      </c>
      <c r="H1160" s="95">
        <v>0</v>
      </c>
      <c r="I1160" s="94" t="s">
        <v>65</v>
      </c>
      <c r="J1160" s="103" t="s">
        <v>2</v>
      </c>
      <c r="K1160" s="92" t="s">
        <v>96</v>
      </c>
      <c r="L1160" s="92"/>
      <c r="M1160" s="92"/>
      <c r="N1160" s="92"/>
    </row>
    <row r="1161" spans="1:14" ht="15.75" hidden="1">
      <c r="A1161" s="92">
        <v>18922</v>
      </c>
      <c r="B1161" s="92"/>
      <c r="C1161" s="93">
        <v>2019</v>
      </c>
      <c r="D1161" s="92" t="s">
        <v>117</v>
      </c>
      <c r="E1161" s="92" t="s">
        <v>746</v>
      </c>
      <c r="F1161" s="95">
        <v>0</v>
      </c>
      <c r="G1161" s="92" t="s">
        <v>119</v>
      </c>
      <c r="H1161" s="95">
        <v>0</v>
      </c>
      <c r="I1161" s="94" t="s">
        <v>65</v>
      </c>
      <c r="J1161" s="103" t="s">
        <v>2</v>
      </c>
      <c r="K1161" s="92" t="s">
        <v>96</v>
      </c>
      <c r="L1161" s="92"/>
      <c r="M1161" s="92"/>
      <c r="N1161" s="92"/>
    </row>
    <row r="1162" spans="1:14" ht="15.75" hidden="1">
      <c r="A1162" s="92">
        <v>18967</v>
      </c>
      <c r="B1162" s="92"/>
      <c r="C1162" s="93">
        <v>2019</v>
      </c>
      <c r="D1162" s="92" t="s">
        <v>143</v>
      </c>
      <c r="E1162" s="92" t="s">
        <v>740</v>
      </c>
      <c r="F1162" s="95">
        <v>136269.12</v>
      </c>
      <c r="G1162" s="92" t="s">
        <v>122</v>
      </c>
      <c r="H1162" s="95">
        <v>136269.12</v>
      </c>
      <c r="I1162" s="94" t="s">
        <v>76</v>
      </c>
      <c r="J1162" s="103" t="s">
        <v>2</v>
      </c>
      <c r="K1162" s="92" t="s">
        <v>1096</v>
      </c>
      <c r="L1162" s="92"/>
      <c r="M1162" s="92"/>
      <c r="N1162" s="92"/>
    </row>
    <row r="1163" spans="1:14" ht="15.75" hidden="1">
      <c r="A1163" s="92">
        <v>18968</v>
      </c>
      <c r="B1163" s="92"/>
      <c r="C1163" s="93">
        <v>2019</v>
      </c>
      <c r="D1163" s="92" t="s">
        <v>143</v>
      </c>
      <c r="E1163" s="92" t="s">
        <v>740</v>
      </c>
      <c r="F1163" s="95">
        <v>265356</v>
      </c>
      <c r="G1163" s="92" t="s">
        <v>122</v>
      </c>
      <c r="H1163" s="95">
        <v>283046.40000000002</v>
      </c>
      <c r="I1163" s="94" t="s">
        <v>76</v>
      </c>
      <c r="J1163" s="103" t="s">
        <v>2</v>
      </c>
      <c r="K1163" s="92" t="s">
        <v>1096</v>
      </c>
      <c r="L1163" s="92"/>
      <c r="M1163" s="92"/>
      <c r="N1163" s="92"/>
    </row>
    <row r="1164" spans="1:14" ht="15.75">
      <c r="A1164" s="92">
        <v>19046</v>
      </c>
      <c r="B1164" s="92"/>
      <c r="C1164" s="93">
        <v>2019</v>
      </c>
      <c r="D1164" s="92" t="s">
        <v>124</v>
      </c>
      <c r="E1164" s="92" t="s">
        <v>762</v>
      </c>
      <c r="F1164" s="95">
        <v>35051.519999999997</v>
      </c>
      <c r="G1164" s="92" t="s">
        <v>122</v>
      </c>
      <c r="H1164" s="95">
        <v>35051.519999999997</v>
      </c>
      <c r="I1164" s="94" t="s">
        <v>62</v>
      </c>
      <c r="J1164" s="103" t="s">
        <v>6</v>
      </c>
      <c r="K1164" s="92" t="s">
        <v>69</v>
      </c>
      <c r="L1164" s="92"/>
      <c r="M1164" s="92"/>
      <c r="N1164" s="92"/>
    </row>
    <row r="1165" spans="1:14" ht="15.75" hidden="1">
      <c r="A1165" s="92">
        <v>19047</v>
      </c>
      <c r="B1165" s="92"/>
      <c r="C1165" s="93">
        <v>2019</v>
      </c>
      <c r="D1165" s="92" t="s">
        <v>143</v>
      </c>
      <c r="E1165" s="92" t="s">
        <v>740</v>
      </c>
      <c r="F1165" s="95">
        <v>283296</v>
      </c>
      <c r="G1165" s="92" t="s">
        <v>122</v>
      </c>
      <c r="H1165" s="95">
        <v>283296</v>
      </c>
      <c r="I1165" s="94" t="s">
        <v>76</v>
      </c>
      <c r="J1165" s="103" t="s">
        <v>2</v>
      </c>
      <c r="K1165" s="92" t="s">
        <v>1096</v>
      </c>
      <c r="L1165" s="92"/>
      <c r="M1165" s="92"/>
      <c r="N1165" s="92"/>
    </row>
    <row r="1166" spans="1:14" ht="15.75" hidden="1">
      <c r="A1166" s="92">
        <v>19048</v>
      </c>
      <c r="B1166" s="92"/>
      <c r="C1166" s="93">
        <v>2019</v>
      </c>
      <c r="D1166" s="92" t="s">
        <v>143</v>
      </c>
      <c r="E1166" s="92" t="s">
        <v>740</v>
      </c>
      <c r="F1166" s="95">
        <v>726718.72</v>
      </c>
      <c r="G1166" s="92" t="s">
        <v>122</v>
      </c>
      <c r="H1166" s="95">
        <v>726718.72</v>
      </c>
      <c r="I1166" s="94" t="s">
        <v>76</v>
      </c>
      <c r="J1166" s="103" t="s">
        <v>2</v>
      </c>
      <c r="K1166" s="92" t="s">
        <v>1096</v>
      </c>
      <c r="L1166" s="92"/>
      <c r="M1166" s="92"/>
      <c r="N1166" s="92"/>
    </row>
    <row r="1167" spans="1:14" ht="15.75">
      <c r="A1167" s="92">
        <v>19652</v>
      </c>
      <c r="B1167" s="92"/>
      <c r="C1167" s="93">
        <v>2019</v>
      </c>
      <c r="D1167" s="92" t="s">
        <v>72</v>
      </c>
      <c r="E1167" s="92" t="s">
        <v>763</v>
      </c>
      <c r="F1167" s="95">
        <v>2040.54</v>
      </c>
      <c r="G1167" s="92" t="s">
        <v>122</v>
      </c>
      <c r="H1167" s="95">
        <v>2040.54</v>
      </c>
      <c r="I1167" s="94" t="s">
        <v>71</v>
      </c>
      <c r="J1167" s="103" t="s">
        <v>2</v>
      </c>
      <c r="K1167" s="92" t="s">
        <v>69</v>
      </c>
      <c r="L1167" s="92"/>
      <c r="M1167" s="92"/>
      <c r="N1167" s="92"/>
    </row>
    <row r="1168" spans="1:14" ht="15.75">
      <c r="A1168" s="92">
        <v>19662</v>
      </c>
      <c r="B1168" s="92"/>
      <c r="C1168" s="93">
        <v>2019</v>
      </c>
      <c r="D1168" s="92" t="s">
        <v>143</v>
      </c>
      <c r="E1168" s="92" t="s">
        <v>764</v>
      </c>
      <c r="F1168" s="95">
        <v>35000</v>
      </c>
      <c r="G1168" s="92" t="s">
        <v>122</v>
      </c>
      <c r="H1168" s="95">
        <v>35000</v>
      </c>
      <c r="I1168" s="94" t="s">
        <v>76</v>
      </c>
      <c r="J1168" s="103" t="s">
        <v>2</v>
      </c>
      <c r="K1168" s="92" t="s">
        <v>69</v>
      </c>
      <c r="L1168" s="92"/>
      <c r="M1168" s="92"/>
      <c r="N1168" s="92"/>
    </row>
    <row r="1169" spans="1:14" ht="15.75">
      <c r="A1169" s="92">
        <v>19676</v>
      </c>
      <c r="B1169" s="92"/>
      <c r="C1169" s="93">
        <v>2019</v>
      </c>
      <c r="D1169" s="92" t="s">
        <v>72</v>
      </c>
      <c r="E1169" s="92" t="s">
        <v>765</v>
      </c>
      <c r="F1169" s="95">
        <v>758.19</v>
      </c>
      <c r="G1169" s="92" t="s">
        <v>122</v>
      </c>
      <c r="H1169" s="95">
        <v>758.19</v>
      </c>
      <c r="I1169" s="94" t="s">
        <v>71</v>
      </c>
      <c r="J1169" s="103" t="s">
        <v>2</v>
      </c>
      <c r="K1169" s="92" t="s">
        <v>69</v>
      </c>
      <c r="L1169" s="92"/>
      <c r="M1169" s="92"/>
      <c r="N1169" s="92"/>
    </row>
    <row r="1170" spans="1:14" ht="15.75">
      <c r="A1170" s="92">
        <v>19678</v>
      </c>
      <c r="B1170" s="92"/>
      <c r="C1170" s="93">
        <v>2019</v>
      </c>
      <c r="D1170" s="92" t="s">
        <v>72</v>
      </c>
      <c r="E1170" s="92" t="s">
        <v>766</v>
      </c>
      <c r="F1170" s="95">
        <v>1837.14</v>
      </c>
      <c r="G1170" s="92" t="s">
        <v>122</v>
      </c>
      <c r="H1170" s="95">
        <v>1837.14</v>
      </c>
      <c r="I1170" s="94" t="s">
        <v>71</v>
      </c>
      <c r="J1170" s="103" t="s">
        <v>2</v>
      </c>
      <c r="K1170" s="92" t="s">
        <v>69</v>
      </c>
      <c r="L1170" s="92"/>
      <c r="M1170" s="92"/>
      <c r="N1170" s="92"/>
    </row>
    <row r="1171" spans="1:14" ht="15.75">
      <c r="A1171" s="92">
        <v>19683</v>
      </c>
      <c r="B1171" s="92"/>
      <c r="C1171" s="93">
        <v>2019</v>
      </c>
      <c r="D1171" s="92" t="s">
        <v>72</v>
      </c>
      <c r="E1171" s="92" t="s">
        <v>767</v>
      </c>
      <c r="F1171" s="95">
        <v>867.58</v>
      </c>
      <c r="G1171" s="92" t="s">
        <v>122</v>
      </c>
      <c r="H1171" s="95">
        <v>867.58</v>
      </c>
      <c r="I1171" s="94" t="s">
        <v>71</v>
      </c>
      <c r="J1171" s="103" t="s">
        <v>2</v>
      </c>
      <c r="K1171" s="92" t="s">
        <v>69</v>
      </c>
      <c r="L1171" s="92"/>
      <c r="M1171" s="92"/>
      <c r="N1171" s="92"/>
    </row>
    <row r="1172" spans="1:14" ht="15.75">
      <c r="A1172" s="92">
        <v>19687</v>
      </c>
      <c r="B1172" s="92"/>
      <c r="C1172" s="93">
        <v>2019</v>
      </c>
      <c r="D1172" s="92" t="s">
        <v>72</v>
      </c>
      <c r="E1172" s="92" t="s">
        <v>768</v>
      </c>
      <c r="F1172" s="95">
        <v>8892.59</v>
      </c>
      <c r="G1172" s="92" t="s">
        <v>122</v>
      </c>
      <c r="H1172" s="95">
        <v>8892.59</v>
      </c>
      <c r="I1172" s="94" t="s">
        <v>71</v>
      </c>
      <c r="J1172" s="103" t="s">
        <v>2</v>
      </c>
      <c r="K1172" s="92" t="s">
        <v>69</v>
      </c>
      <c r="L1172" s="92"/>
      <c r="M1172" s="92"/>
      <c r="N1172" s="92"/>
    </row>
    <row r="1173" spans="1:14" ht="15.75">
      <c r="A1173" s="92">
        <v>19690</v>
      </c>
      <c r="B1173" s="92"/>
      <c r="C1173" s="93">
        <v>2019</v>
      </c>
      <c r="D1173" s="92" t="s">
        <v>143</v>
      </c>
      <c r="E1173" s="92" t="s">
        <v>769</v>
      </c>
      <c r="F1173" s="95">
        <v>1000</v>
      </c>
      <c r="G1173" s="92" t="s">
        <v>122</v>
      </c>
      <c r="H1173" s="95">
        <v>1000</v>
      </c>
      <c r="I1173" s="94" t="s">
        <v>76</v>
      </c>
      <c r="J1173" s="103" t="s">
        <v>2</v>
      </c>
      <c r="K1173" s="92" t="s">
        <v>69</v>
      </c>
      <c r="L1173" s="92"/>
      <c r="M1173" s="92"/>
      <c r="N1173" s="92"/>
    </row>
    <row r="1174" spans="1:14" ht="15.75" hidden="1">
      <c r="A1174" s="92">
        <v>19723</v>
      </c>
      <c r="B1174" s="92"/>
      <c r="C1174" s="93">
        <v>2019</v>
      </c>
      <c r="D1174" s="92" t="s">
        <v>124</v>
      </c>
      <c r="E1174" s="92" t="s">
        <v>770</v>
      </c>
      <c r="F1174" s="95">
        <v>21790.89</v>
      </c>
      <c r="G1174" s="92" t="s">
        <v>119</v>
      </c>
      <c r="H1174" s="95">
        <v>31581</v>
      </c>
      <c r="I1174" s="94" t="s">
        <v>62</v>
      </c>
      <c r="J1174" s="103" t="s">
        <v>6</v>
      </c>
      <c r="K1174" s="92" t="s">
        <v>96</v>
      </c>
      <c r="L1174" s="92"/>
      <c r="M1174" s="92"/>
      <c r="N1174" s="92"/>
    </row>
    <row r="1175" spans="1:14" ht="15.75" hidden="1">
      <c r="A1175" s="92">
        <v>19732</v>
      </c>
      <c r="B1175" s="92"/>
      <c r="C1175" s="93">
        <v>2019</v>
      </c>
      <c r="D1175" s="92" t="s">
        <v>124</v>
      </c>
      <c r="E1175" s="92" t="s">
        <v>771</v>
      </c>
      <c r="F1175" s="95">
        <v>90750.399999999994</v>
      </c>
      <c r="G1175" s="92" t="s">
        <v>156</v>
      </c>
      <c r="H1175" s="95">
        <v>96798.79</v>
      </c>
      <c r="I1175" s="94" t="s">
        <v>62</v>
      </c>
      <c r="J1175" s="103" t="s">
        <v>6</v>
      </c>
      <c r="K1175" s="92" t="s">
        <v>96</v>
      </c>
      <c r="L1175" s="92"/>
      <c r="M1175" s="92"/>
      <c r="N1175" s="92"/>
    </row>
    <row r="1176" spans="1:14" ht="15.75" hidden="1">
      <c r="A1176" s="92">
        <v>19788</v>
      </c>
      <c r="B1176" s="92"/>
      <c r="C1176" s="93">
        <v>2019</v>
      </c>
      <c r="D1176" s="92" t="s">
        <v>124</v>
      </c>
      <c r="E1176" s="92" t="s">
        <v>772</v>
      </c>
      <c r="F1176" s="95">
        <v>35823.14</v>
      </c>
      <c r="G1176" s="92" t="s">
        <v>122</v>
      </c>
      <c r="H1176" s="95">
        <v>35833.760000000002</v>
      </c>
      <c r="I1176" s="94" t="s">
        <v>62</v>
      </c>
      <c r="J1176" s="103" t="s">
        <v>6</v>
      </c>
      <c r="K1176" s="92" t="s">
        <v>1096</v>
      </c>
      <c r="L1176" s="92"/>
      <c r="M1176" s="92"/>
      <c r="N1176" s="92"/>
    </row>
    <row r="1177" spans="1:14" ht="15.75" hidden="1">
      <c r="A1177" s="92">
        <v>19791</v>
      </c>
      <c r="B1177" s="92"/>
      <c r="C1177" s="93">
        <v>2019</v>
      </c>
      <c r="D1177" s="92" t="s">
        <v>117</v>
      </c>
      <c r="E1177" s="92" t="s">
        <v>773</v>
      </c>
      <c r="F1177" s="95">
        <v>20583.04</v>
      </c>
      <c r="G1177" s="92" t="s">
        <v>119</v>
      </c>
      <c r="H1177" s="95">
        <v>42881.34</v>
      </c>
      <c r="I1177" s="94" t="s">
        <v>65</v>
      </c>
      <c r="J1177" s="103" t="s">
        <v>2</v>
      </c>
      <c r="K1177" s="92" t="s">
        <v>1096</v>
      </c>
      <c r="L1177" s="92"/>
      <c r="M1177" s="92"/>
      <c r="N1177" s="92"/>
    </row>
    <row r="1178" spans="1:14" ht="15.75" hidden="1">
      <c r="A1178" s="92">
        <v>19792</v>
      </c>
      <c r="B1178" s="92"/>
      <c r="C1178" s="93">
        <v>2019</v>
      </c>
      <c r="D1178" s="92" t="s">
        <v>117</v>
      </c>
      <c r="E1178" s="92" t="s">
        <v>773</v>
      </c>
      <c r="F1178" s="95">
        <v>22082.5</v>
      </c>
      <c r="G1178" s="92" t="s">
        <v>119</v>
      </c>
      <c r="H1178" s="95">
        <v>42881.34</v>
      </c>
      <c r="I1178" s="94" t="s">
        <v>65</v>
      </c>
      <c r="J1178" s="103" t="s">
        <v>2</v>
      </c>
      <c r="K1178" s="92" t="s">
        <v>1096</v>
      </c>
      <c r="L1178" s="92"/>
      <c r="M1178" s="92"/>
      <c r="N1178" s="92"/>
    </row>
    <row r="1179" spans="1:14" ht="15.75" hidden="1">
      <c r="A1179" s="92">
        <v>19793</v>
      </c>
      <c r="B1179" s="92"/>
      <c r="C1179" s="93">
        <v>2019</v>
      </c>
      <c r="D1179" s="92" t="s">
        <v>117</v>
      </c>
      <c r="E1179" s="92" t="s">
        <v>773</v>
      </c>
      <c r="F1179" s="95">
        <v>6610.29</v>
      </c>
      <c r="G1179" s="92" t="s">
        <v>119</v>
      </c>
      <c r="H1179" s="95">
        <v>10169.67</v>
      </c>
      <c r="I1179" s="94" t="s">
        <v>65</v>
      </c>
      <c r="J1179" s="103" t="s">
        <v>2</v>
      </c>
      <c r="K1179" s="92" t="s">
        <v>1096</v>
      </c>
      <c r="L1179" s="92"/>
      <c r="M1179" s="92"/>
      <c r="N1179" s="92"/>
    </row>
    <row r="1180" spans="1:14" ht="15.75" hidden="1">
      <c r="A1180" s="92">
        <v>19794</v>
      </c>
      <c r="B1180" s="92"/>
      <c r="C1180" s="93">
        <v>2019</v>
      </c>
      <c r="D1180" s="92" t="s">
        <v>117</v>
      </c>
      <c r="E1180" s="92" t="s">
        <v>773</v>
      </c>
      <c r="F1180" s="95">
        <v>42178.36</v>
      </c>
      <c r="G1180" s="92" t="s">
        <v>119</v>
      </c>
      <c r="H1180" s="95">
        <v>58581.06</v>
      </c>
      <c r="I1180" s="94" t="s">
        <v>65</v>
      </c>
      <c r="J1180" s="103" t="s">
        <v>2</v>
      </c>
      <c r="K1180" s="92" t="s">
        <v>1096</v>
      </c>
      <c r="L1180" s="92"/>
      <c r="M1180" s="92"/>
      <c r="N1180" s="92"/>
    </row>
    <row r="1181" spans="1:14" ht="15.75">
      <c r="A1181" s="92">
        <v>19797</v>
      </c>
      <c r="B1181" s="92"/>
      <c r="C1181" s="93">
        <v>2019</v>
      </c>
      <c r="D1181" s="92" t="s">
        <v>124</v>
      </c>
      <c r="E1181" s="92" t="s">
        <v>774</v>
      </c>
      <c r="F1181" s="95">
        <v>10096.18</v>
      </c>
      <c r="G1181" s="92" t="s">
        <v>119</v>
      </c>
      <c r="H1181" s="95">
        <v>11118.25</v>
      </c>
      <c r="I1181" s="94" t="s">
        <v>62</v>
      </c>
      <c r="J1181" s="103" t="s">
        <v>6</v>
      </c>
      <c r="K1181" s="92" t="s">
        <v>69</v>
      </c>
      <c r="L1181" s="92"/>
      <c r="M1181" s="92"/>
      <c r="N1181" s="92"/>
    </row>
    <row r="1182" spans="1:14" ht="15.75" hidden="1">
      <c r="A1182" s="92">
        <v>19844</v>
      </c>
      <c r="B1182" s="92"/>
      <c r="C1182" s="93">
        <v>2019</v>
      </c>
      <c r="D1182" s="92" t="s">
        <v>124</v>
      </c>
      <c r="E1182" s="92" t="s">
        <v>775</v>
      </c>
      <c r="F1182" s="95">
        <v>72600</v>
      </c>
      <c r="G1182" s="92" t="s">
        <v>122</v>
      </c>
      <c r="H1182" s="95">
        <v>75600</v>
      </c>
      <c r="I1182" s="94" t="s">
        <v>62</v>
      </c>
      <c r="J1182" s="103" t="s">
        <v>6</v>
      </c>
      <c r="K1182" s="92" t="s">
        <v>89</v>
      </c>
      <c r="L1182" s="92"/>
      <c r="M1182" s="92"/>
      <c r="N1182" s="92"/>
    </row>
    <row r="1183" spans="1:14" ht="15.75" hidden="1">
      <c r="A1183" s="92">
        <v>19851</v>
      </c>
      <c r="B1183" s="92"/>
      <c r="C1183" s="93">
        <v>2019</v>
      </c>
      <c r="D1183" s="92" t="s">
        <v>124</v>
      </c>
      <c r="E1183" s="92" t="s">
        <v>317</v>
      </c>
      <c r="F1183" s="95">
        <v>130500</v>
      </c>
      <c r="G1183" s="92" t="s">
        <v>119</v>
      </c>
      <c r="H1183" s="95">
        <v>130500</v>
      </c>
      <c r="I1183" s="94" t="s">
        <v>62</v>
      </c>
      <c r="J1183" s="103" t="s">
        <v>6</v>
      </c>
      <c r="K1183" s="92" t="s">
        <v>63</v>
      </c>
      <c r="L1183" s="92" t="s">
        <v>709</v>
      </c>
      <c r="M1183" s="92" t="s">
        <v>710</v>
      </c>
      <c r="N1183" s="92" t="s">
        <v>95</v>
      </c>
    </row>
    <row r="1184" spans="1:14" ht="15.75">
      <c r="A1184" s="92">
        <v>19864</v>
      </c>
      <c r="B1184" s="92"/>
      <c r="C1184" s="93">
        <v>2019</v>
      </c>
      <c r="D1184" s="92" t="s">
        <v>203</v>
      </c>
      <c r="E1184" s="92" t="s">
        <v>776</v>
      </c>
      <c r="F1184" s="95">
        <v>12000</v>
      </c>
      <c r="G1184" s="92" t="s">
        <v>122</v>
      </c>
      <c r="H1184" s="95">
        <v>12000.01</v>
      </c>
      <c r="I1184" s="94" t="s">
        <v>70</v>
      </c>
      <c r="J1184" s="103" t="s">
        <v>2</v>
      </c>
      <c r="K1184" s="92" t="s">
        <v>69</v>
      </c>
      <c r="L1184" s="92"/>
      <c r="M1184" s="92"/>
      <c r="N1184" s="92"/>
    </row>
    <row r="1185" spans="1:14" ht="15.75">
      <c r="A1185" s="92">
        <v>19866</v>
      </c>
      <c r="B1185" s="92"/>
      <c r="C1185" s="93">
        <v>2019</v>
      </c>
      <c r="D1185" s="92" t="s">
        <v>120</v>
      </c>
      <c r="E1185" s="92" t="s">
        <v>777</v>
      </c>
      <c r="F1185" s="95">
        <v>30000</v>
      </c>
      <c r="G1185" s="92" t="s">
        <v>122</v>
      </c>
      <c r="H1185" s="95">
        <v>30000</v>
      </c>
      <c r="I1185" s="94" t="s">
        <v>84</v>
      </c>
      <c r="J1185" s="103" t="s">
        <v>2</v>
      </c>
      <c r="K1185" s="92" t="s">
        <v>69</v>
      </c>
      <c r="L1185" s="92"/>
      <c r="M1185" s="92"/>
      <c r="N1185" s="92"/>
    </row>
    <row r="1186" spans="1:14" ht="15.75">
      <c r="A1186" s="92">
        <v>19869</v>
      </c>
      <c r="B1186" s="92"/>
      <c r="C1186" s="93">
        <v>2019</v>
      </c>
      <c r="D1186" s="92" t="s">
        <v>143</v>
      </c>
      <c r="E1186" s="92" t="s">
        <v>778</v>
      </c>
      <c r="F1186" s="95">
        <v>5000</v>
      </c>
      <c r="G1186" s="92" t="s">
        <v>122</v>
      </c>
      <c r="H1186" s="95">
        <v>5000</v>
      </c>
      <c r="I1186" s="94" t="s">
        <v>76</v>
      </c>
      <c r="J1186" s="103" t="s">
        <v>2</v>
      </c>
      <c r="K1186" s="92" t="s">
        <v>69</v>
      </c>
      <c r="L1186" s="92"/>
      <c r="M1186" s="92"/>
      <c r="N1186" s="92"/>
    </row>
    <row r="1187" spans="1:14" ht="15.75" hidden="1">
      <c r="A1187" s="92">
        <v>20015</v>
      </c>
      <c r="B1187" s="92"/>
      <c r="C1187" s="93">
        <v>2019</v>
      </c>
      <c r="D1187" s="92" t="s">
        <v>124</v>
      </c>
      <c r="E1187" s="92" t="s">
        <v>779</v>
      </c>
      <c r="F1187" s="95">
        <v>39270</v>
      </c>
      <c r="G1187" s="92" t="s">
        <v>122</v>
      </c>
      <c r="H1187" s="95">
        <v>43197</v>
      </c>
      <c r="I1187" s="94" t="s">
        <v>62</v>
      </c>
      <c r="J1187" s="103" t="s">
        <v>6</v>
      </c>
      <c r="K1187" s="92" t="s">
        <v>63</v>
      </c>
      <c r="L1187" s="92" t="s">
        <v>709</v>
      </c>
      <c r="M1187" s="92" t="s">
        <v>710</v>
      </c>
      <c r="N1187" s="92" t="s">
        <v>90</v>
      </c>
    </row>
    <row r="1188" spans="1:14" ht="15.75">
      <c r="A1188" s="92">
        <v>20028</v>
      </c>
      <c r="B1188" s="92"/>
      <c r="C1188" s="93">
        <v>2019</v>
      </c>
      <c r="D1188" s="92" t="s">
        <v>391</v>
      </c>
      <c r="E1188" s="92" t="s">
        <v>780</v>
      </c>
      <c r="F1188" s="95">
        <v>1078.96</v>
      </c>
      <c r="G1188" s="92" t="s">
        <v>122</v>
      </c>
      <c r="H1188" s="95">
        <v>1078.96</v>
      </c>
      <c r="I1188" s="94" t="s">
        <v>80</v>
      </c>
      <c r="J1188" s="103" t="s">
        <v>6</v>
      </c>
      <c r="K1188" s="92" t="s">
        <v>69</v>
      </c>
      <c r="L1188" s="92"/>
      <c r="M1188" s="92"/>
      <c r="N1188" s="92"/>
    </row>
    <row r="1189" spans="1:14" ht="15.75">
      <c r="A1189" s="92">
        <v>20042</v>
      </c>
      <c r="B1189" s="92"/>
      <c r="C1189" s="93">
        <v>2019</v>
      </c>
      <c r="D1189" s="92" t="s">
        <v>391</v>
      </c>
      <c r="E1189" s="92" t="s">
        <v>781</v>
      </c>
      <c r="F1189" s="95">
        <v>289.19</v>
      </c>
      <c r="G1189" s="92" t="s">
        <v>122</v>
      </c>
      <c r="H1189" s="95">
        <v>289.19</v>
      </c>
      <c r="I1189" s="94" t="s">
        <v>80</v>
      </c>
      <c r="J1189" s="103" t="s">
        <v>6</v>
      </c>
      <c r="K1189" s="92" t="s">
        <v>69</v>
      </c>
      <c r="L1189" s="92"/>
      <c r="M1189" s="92"/>
      <c r="N1189" s="92"/>
    </row>
    <row r="1190" spans="1:14" ht="15.75">
      <c r="A1190" s="92">
        <v>20057</v>
      </c>
      <c r="B1190" s="92"/>
      <c r="C1190" s="93">
        <v>2019</v>
      </c>
      <c r="D1190" s="92" t="s">
        <v>391</v>
      </c>
      <c r="E1190" s="92" t="s">
        <v>782</v>
      </c>
      <c r="F1190" s="95">
        <v>751.89</v>
      </c>
      <c r="G1190" s="92" t="s">
        <v>122</v>
      </c>
      <c r="H1190" s="95">
        <v>751.89</v>
      </c>
      <c r="I1190" s="94" t="s">
        <v>80</v>
      </c>
      <c r="J1190" s="103" t="s">
        <v>6</v>
      </c>
      <c r="K1190" s="92" t="s">
        <v>69</v>
      </c>
      <c r="L1190" s="92"/>
      <c r="M1190" s="92"/>
      <c r="N1190" s="92"/>
    </row>
    <row r="1191" spans="1:14" ht="15.75">
      <c r="A1191" s="92">
        <v>20059</v>
      </c>
      <c r="B1191" s="92"/>
      <c r="C1191" s="93">
        <v>2019</v>
      </c>
      <c r="D1191" s="92" t="s">
        <v>391</v>
      </c>
      <c r="E1191" s="92" t="s">
        <v>783</v>
      </c>
      <c r="F1191" s="95">
        <v>291.61</v>
      </c>
      <c r="G1191" s="92" t="s">
        <v>122</v>
      </c>
      <c r="H1191" s="95">
        <v>291.61</v>
      </c>
      <c r="I1191" s="94" t="s">
        <v>80</v>
      </c>
      <c r="J1191" s="103" t="s">
        <v>6</v>
      </c>
      <c r="K1191" s="92" t="s">
        <v>69</v>
      </c>
      <c r="L1191" s="92"/>
      <c r="M1191" s="92"/>
      <c r="N1191" s="92"/>
    </row>
    <row r="1192" spans="1:14" ht="15.75" hidden="1">
      <c r="A1192" s="92">
        <v>20068</v>
      </c>
      <c r="B1192" s="92"/>
      <c r="C1192" s="93">
        <v>2019</v>
      </c>
      <c r="D1192" s="92" t="s">
        <v>117</v>
      </c>
      <c r="E1192" s="92" t="s">
        <v>784</v>
      </c>
      <c r="F1192" s="95">
        <v>30613</v>
      </c>
      <c r="G1192" s="92" t="s">
        <v>119</v>
      </c>
      <c r="H1192" s="95">
        <v>40814.39</v>
      </c>
      <c r="I1192" s="94" t="s">
        <v>65</v>
      </c>
      <c r="J1192" s="103" t="s">
        <v>2</v>
      </c>
      <c r="K1192" s="92" t="s">
        <v>63</v>
      </c>
      <c r="L1192" s="92" t="s">
        <v>709</v>
      </c>
      <c r="M1192" s="92" t="s">
        <v>710</v>
      </c>
      <c r="N1192" s="92" t="s">
        <v>90</v>
      </c>
    </row>
    <row r="1193" spans="1:14" ht="15.75" hidden="1">
      <c r="A1193" s="92">
        <v>20077</v>
      </c>
      <c r="B1193" s="92"/>
      <c r="C1193" s="93">
        <v>2019</v>
      </c>
      <c r="D1193" s="92" t="s">
        <v>29</v>
      </c>
      <c r="E1193" s="92" t="s">
        <v>785</v>
      </c>
      <c r="F1193" s="95">
        <v>479160</v>
      </c>
      <c r="G1193" s="92" t="s">
        <v>119</v>
      </c>
      <c r="H1193" s="95">
        <v>520023.18</v>
      </c>
      <c r="I1193" s="94" t="s">
        <v>79</v>
      </c>
      <c r="J1193" s="103" t="s">
        <v>6</v>
      </c>
      <c r="K1193" s="92" t="s">
        <v>1096</v>
      </c>
      <c r="L1193" s="92"/>
      <c r="M1193" s="92"/>
      <c r="N1193" s="92"/>
    </row>
    <row r="1194" spans="1:14" ht="15.75">
      <c r="A1194" s="92">
        <v>20716</v>
      </c>
      <c r="B1194" s="92"/>
      <c r="C1194" s="93">
        <v>2019</v>
      </c>
      <c r="D1194" s="92" t="s">
        <v>120</v>
      </c>
      <c r="E1194" s="92" t="s">
        <v>786</v>
      </c>
      <c r="F1194" s="95">
        <v>14500</v>
      </c>
      <c r="G1194" s="92" t="s">
        <v>122</v>
      </c>
      <c r="H1194" s="95">
        <v>14500</v>
      </c>
      <c r="I1194" s="94" t="s">
        <v>84</v>
      </c>
      <c r="J1194" s="103" t="s">
        <v>2</v>
      </c>
      <c r="K1194" s="92" t="s">
        <v>69</v>
      </c>
      <c r="L1194" s="92"/>
      <c r="M1194" s="92"/>
      <c r="N1194" s="92"/>
    </row>
    <row r="1195" spans="1:14" ht="15.75">
      <c r="A1195" s="92">
        <v>20722</v>
      </c>
      <c r="B1195" s="92"/>
      <c r="C1195" s="93">
        <v>2019</v>
      </c>
      <c r="D1195" s="92" t="s">
        <v>120</v>
      </c>
      <c r="E1195" s="92" t="s">
        <v>787</v>
      </c>
      <c r="F1195" s="95">
        <v>57200</v>
      </c>
      <c r="G1195" s="92" t="s">
        <v>122</v>
      </c>
      <c r="H1195" s="95">
        <v>57200</v>
      </c>
      <c r="I1195" s="94" t="s">
        <v>84</v>
      </c>
      <c r="J1195" s="103" t="s">
        <v>2</v>
      </c>
      <c r="K1195" s="92" t="s">
        <v>69</v>
      </c>
      <c r="L1195" s="92"/>
      <c r="M1195" s="92"/>
      <c r="N1195" s="92"/>
    </row>
    <row r="1196" spans="1:14" ht="15.75" hidden="1">
      <c r="A1196" s="92">
        <v>20778</v>
      </c>
      <c r="B1196" s="92"/>
      <c r="C1196" s="93">
        <v>2019</v>
      </c>
      <c r="D1196" s="92" t="s">
        <v>124</v>
      </c>
      <c r="E1196" s="92" t="s">
        <v>788</v>
      </c>
      <c r="F1196" s="95">
        <v>94694.6</v>
      </c>
      <c r="G1196" s="92" t="s">
        <v>119</v>
      </c>
      <c r="H1196" s="95">
        <v>94694.6</v>
      </c>
      <c r="I1196" s="94" t="s">
        <v>62</v>
      </c>
      <c r="J1196" s="103" t="s">
        <v>6</v>
      </c>
      <c r="K1196" s="92" t="s">
        <v>63</v>
      </c>
      <c r="L1196" s="92" t="s">
        <v>709</v>
      </c>
      <c r="M1196" s="92" t="s">
        <v>710</v>
      </c>
      <c r="N1196" s="92" t="s">
        <v>95</v>
      </c>
    </row>
    <row r="1197" spans="1:14" ht="15.75" hidden="1">
      <c r="A1197" s="92">
        <v>20793</v>
      </c>
      <c r="B1197" s="92"/>
      <c r="C1197" s="93">
        <v>2019</v>
      </c>
      <c r="D1197" s="92" t="s">
        <v>120</v>
      </c>
      <c r="E1197" s="92" t="s">
        <v>789</v>
      </c>
      <c r="F1197" s="95">
        <v>209572</v>
      </c>
      <c r="G1197" s="92" t="s">
        <v>122</v>
      </c>
      <c r="H1197" s="95">
        <v>249818.04</v>
      </c>
      <c r="I1197" s="94" t="s">
        <v>84</v>
      </c>
      <c r="J1197" s="103" t="s">
        <v>2</v>
      </c>
      <c r="K1197" s="92" t="s">
        <v>1096</v>
      </c>
      <c r="L1197" s="92"/>
      <c r="M1197" s="92"/>
      <c r="N1197" s="92"/>
    </row>
    <row r="1198" spans="1:14" ht="15.75">
      <c r="A1198" s="92">
        <v>20797</v>
      </c>
      <c r="B1198" s="92"/>
      <c r="C1198" s="93">
        <v>2019</v>
      </c>
      <c r="D1198" s="92" t="s">
        <v>203</v>
      </c>
      <c r="E1198" s="92" t="s">
        <v>790</v>
      </c>
      <c r="F1198" s="95">
        <v>1614.44</v>
      </c>
      <c r="G1198" s="92" t="s">
        <v>122</v>
      </c>
      <c r="H1198" s="95">
        <v>1614.44</v>
      </c>
      <c r="I1198" s="94" t="s">
        <v>70</v>
      </c>
      <c r="J1198" s="103" t="s">
        <v>2</v>
      </c>
      <c r="K1198" s="92" t="s">
        <v>69</v>
      </c>
      <c r="L1198" s="92"/>
      <c r="M1198" s="92"/>
      <c r="N1198" s="92"/>
    </row>
    <row r="1199" spans="1:14" ht="15.75" hidden="1">
      <c r="A1199" s="92">
        <v>20864</v>
      </c>
      <c r="B1199" s="92"/>
      <c r="C1199" s="93">
        <v>2019</v>
      </c>
      <c r="D1199" s="92" t="s">
        <v>124</v>
      </c>
      <c r="E1199" s="92" t="s">
        <v>791</v>
      </c>
      <c r="F1199" s="95">
        <v>71148</v>
      </c>
      <c r="G1199" s="92" t="s">
        <v>122</v>
      </c>
      <c r="H1199" s="95">
        <v>71180</v>
      </c>
      <c r="I1199" s="94" t="s">
        <v>62</v>
      </c>
      <c r="J1199" s="103" t="s">
        <v>6</v>
      </c>
      <c r="K1199" s="92" t="s">
        <v>63</v>
      </c>
      <c r="L1199" s="92" t="s">
        <v>709</v>
      </c>
      <c r="M1199" s="92" t="s">
        <v>710</v>
      </c>
      <c r="N1199" s="92" t="s">
        <v>95</v>
      </c>
    </row>
    <row r="1200" spans="1:14" ht="15.75">
      <c r="A1200" s="92">
        <v>20963</v>
      </c>
      <c r="B1200" s="92"/>
      <c r="C1200" s="93">
        <v>2019</v>
      </c>
      <c r="D1200" s="92" t="s">
        <v>141</v>
      </c>
      <c r="E1200" s="92" t="s">
        <v>792</v>
      </c>
      <c r="F1200" s="95">
        <v>11278.41</v>
      </c>
      <c r="G1200" s="92" t="s">
        <v>122</v>
      </c>
      <c r="H1200" s="95">
        <v>11278.41</v>
      </c>
      <c r="I1200" s="94" t="s">
        <v>75</v>
      </c>
      <c r="J1200" s="103" t="s">
        <v>2</v>
      </c>
      <c r="K1200" s="92" t="s">
        <v>69</v>
      </c>
      <c r="L1200" s="92"/>
      <c r="M1200" s="92"/>
      <c r="N1200" s="92"/>
    </row>
    <row r="1201" spans="1:14" ht="15.75" hidden="1">
      <c r="A1201" s="92">
        <v>20971</v>
      </c>
      <c r="B1201" s="92"/>
      <c r="C1201" s="93">
        <v>2019</v>
      </c>
      <c r="D1201" s="92" t="s">
        <v>133</v>
      </c>
      <c r="E1201" s="92" t="s">
        <v>793</v>
      </c>
      <c r="F1201" s="95">
        <v>493309.3</v>
      </c>
      <c r="G1201" s="92" t="s">
        <v>119</v>
      </c>
      <c r="H1201" s="95">
        <v>493309.3</v>
      </c>
      <c r="I1201" s="94" t="s">
        <v>68</v>
      </c>
      <c r="J1201" s="103" t="s">
        <v>2</v>
      </c>
      <c r="K1201" s="92" t="s">
        <v>1096</v>
      </c>
      <c r="L1201" s="92"/>
      <c r="M1201" s="92"/>
      <c r="N1201" s="92"/>
    </row>
    <row r="1202" spans="1:14" ht="15.75">
      <c r="A1202" s="92">
        <v>20973</v>
      </c>
      <c r="B1202" s="92"/>
      <c r="C1202" s="93">
        <v>2019</v>
      </c>
      <c r="D1202" s="92" t="s">
        <v>124</v>
      </c>
      <c r="E1202" s="92" t="s">
        <v>794</v>
      </c>
      <c r="F1202" s="95">
        <v>36039.599999999999</v>
      </c>
      <c r="G1202" s="92" t="s">
        <v>122</v>
      </c>
      <c r="H1202" s="95">
        <v>36039.599999999999</v>
      </c>
      <c r="I1202" s="94" t="s">
        <v>62</v>
      </c>
      <c r="J1202" s="103" t="s">
        <v>6</v>
      </c>
      <c r="K1202" s="92" t="s">
        <v>69</v>
      </c>
      <c r="L1202" s="92"/>
      <c r="M1202" s="92"/>
      <c r="N1202" s="92"/>
    </row>
    <row r="1203" spans="1:14" ht="15.75" hidden="1">
      <c r="A1203" s="92">
        <v>21050</v>
      </c>
      <c r="B1203" s="92"/>
      <c r="C1203" s="93">
        <v>2019</v>
      </c>
      <c r="D1203" s="92" t="s">
        <v>124</v>
      </c>
      <c r="E1203" s="92" t="s">
        <v>795</v>
      </c>
      <c r="F1203" s="95">
        <v>29478.7</v>
      </c>
      <c r="G1203" s="92" t="s">
        <v>119</v>
      </c>
      <c r="H1203" s="95">
        <v>29478.7</v>
      </c>
      <c r="I1203" s="94" t="s">
        <v>62</v>
      </c>
      <c r="J1203" s="103" t="s">
        <v>6</v>
      </c>
      <c r="K1203" s="92" t="s">
        <v>63</v>
      </c>
      <c r="L1203" s="92" t="s">
        <v>709</v>
      </c>
      <c r="M1203" s="92" t="s">
        <v>710</v>
      </c>
      <c r="N1203" s="92" t="s">
        <v>95</v>
      </c>
    </row>
    <row r="1204" spans="1:14" ht="15.75">
      <c r="A1204" s="92">
        <v>21051</v>
      </c>
      <c r="B1204" s="92"/>
      <c r="C1204" s="93">
        <v>2019</v>
      </c>
      <c r="D1204" s="92" t="s">
        <v>120</v>
      </c>
      <c r="E1204" s="92" t="s">
        <v>796</v>
      </c>
      <c r="F1204" s="95">
        <v>15000</v>
      </c>
      <c r="G1204" s="92" t="s">
        <v>122</v>
      </c>
      <c r="H1204" s="95">
        <v>15000</v>
      </c>
      <c r="I1204" s="94" t="s">
        <v>84</v>
      </c>
      <c r="J1204" s="103" t="s">
        <v>2</v>
      </c>
      <c r="K1204" s="92" t="s">
        <v>69</v>
      </c>
      <c r="L1204" s="92"/>
      <c r="M1204" s="92"/>
      <c r="N1204" s="92"/>
    </row>
    <row r="1205" spans="1:14" ht="15.75">
      <c r="A1205" s="92">
        <v>21052</v>
      </c>
      <c r="B1205" s="92"/>
      <c r="C1205" s="93">
        <v>2019</v>
      </c>
      <c r="D1205" s="92" t="s">
        <v>120</v>
      </c>
      <c r="E1205" s="92" t="s">
        <v>797</v>
      </c>
      <c r="F1205" s="95">
        <v>80000</v>
      </c>
      <c r="G1205" s="92" t="s">
        <v>122</v>
      </c>
      <c r="H1205" s="95">
        <v>80000</v>
      </c>
      <c r="I1205" s="94" t="s">
        <v>84</v>
      </c>
      <c r="J1205" s="103" t="s">
        <v>2</v>
      </c>
      <c r="K1205" s="92" t="s">
        <v>69</v>
      </c>
      <c r="L1205" s="92"/>
      <c r="M1205" s="92"/>
      <c r="N1205" s="92"/>
    </row>
    <row r="1206" spans="1:14" ht="15.75">
      <c r="A1206" s="92">
        <v>21053</v>
      </c>
      <c r="B1206" s="92"/>
      <c r="C1206" s="93">
        <v>2019</v>
      </c>
      <c r="D1206" s="92" t="s">
        <v>120</v>
      </c>
      <c r="E1206" s="92" t="s">
        <v>798</v>
      </c>
      <c r="F1206" s="95">
        <v>62000</v>
      </c>
      <c r="G1206" s="92" t="s">
        <v>122</v>
      </c>
      <c r="H1206" s="95">
        <v>62000</v>
      </c>
      <c r="I1206" s="94" t="s">
        <v>84</v>
      </c>
      <c r="J1206" s="103" t="s">
        <v>2</v>
      </c>
      <c r="K1206" s="92" t="s">
        <v>69</v>
      </c>
      <c r="L1206" s="92"/>
      <c r="M1206" s="92"/>
      <c r="N1206" s="92"/>
    </row>
    <row r="1207" spans="1:14" ht="15.75" hidden="1">
      <c r="A1207" s="92">
        <v>21054</v>
      </c>
      <c r="B1207" s="92"/>
      <c r="C1207" s="93">
        <v>2019</v>
      </c>
      <c r="D1207" s="92" t="s">
        <v>203</v>
      </c>
      <c r="E1207" s="92" t="s">
        <v>799</v>
      </c>
      <c r="F1207" s="95">
        <v>535446.9</v>
      </c>
      <c r="G1207" s="92" t="s">
        <v>122</v>
      </c>
      <c r="H1207" s="95">
        <v>535446.9</v>
      </c>
      <c r="I1207" s="94" t="s">
        <v>70</v>
      </c>
      <c r="J1207" s="103" t="s">
        <v>2</v>
      </c>
      <c r="K1207" s="92" t="s">
        <v>63</v>
      </c>
      <c r="L1207" s="92" t="s">
        <v>709</v>
      </c>
      <c r="M1207" s="92" t="s">
        <v>710</v>
      </c>
      <c r="N1207" s="92" t="s">
        <v>95</v>
      </c>
    </row>
    <row r="1208" spans="1:14" ht="15.75">
      <c r="A1208" s="92">
        <v>21131</v>
      </c>
      <c r="B1208" s="92"/>
      <c r="C1208" s="93">
        <v>2019</v>
      </c>
      <c r="D1208" s="92" t="s">
        <v>124</v>
      </c>
      <c r="E1208" s="92" t="s">
        <v>800</v>
      </c>
      <c r="F1208" s="95">
        <v>12128.31</v>
      </c>
      <c r="G1208" s="92" t="s">
        <v>122</v>
      </c>
      <c r="H1208" s="95">
        <v>12128.31</v>
      </c>
      <c r="I1208" s="94" t="s">
        <v>62</v>
      </c>
      <c r="J1208" s="103" t="s">
        <v>6</v>
      </c>
      <c r="K1208" s="92" t="s">
        <v>69</v>
      </c>
      <c r="L1208" s="92"/>
      <c r="M1208" s="92"/>
      <c r="N1208" s="92"/>
    </row>
    <row r="1209" spans="1:14" ht="15.75">
      <c r="A1209" s="92">
        <v>21163</v>
      </c>
      <c r="B1209" s="92"/>
      <c r="C1209" s="93">
        <v>2019</v>
      </c>
      <c r="D1209" s="92" t="s">
        <v>120</v>
      </c>
      <c r="E1209" s="92" t="s">
        <v>801</v>
      </c>
      <c r="F1209" s="95">
        <v>15000</v>
      </c>
      <c r="G1209" s="92" t="s">
        <v>122</v>
      </c>
      <c r="H1209" s="95">
        <v>15000</v>
      </c>
      <c r="I1209" s="94" t="s">
        <v>84</v>
      </c>
      <c r="J1209" s="103" t="s">
        <v>2</v>
      </c>
      <c r="K1209" s="92" t="s">
        <v>69</v>
      </c>
      <c r="L1209" s="92"/>
      <c r="M1209" s="92"/>
      <c r="N1209" s="92"/>
    </row>
    <row r="1210" spans="1:14" ht="15.75">
      <c r="A1210" s="92">
        <v>21168</v>
      </c>
      <c r="B1210" s="92"/>
      <c r="C1210" s="93">
        <v>2019</v>
      </c>
      <c r="D1210" s="92" t="s">
        <v>120</v>
      </c>
      <c r="E1210" s="92" t="s">
        <v>802</v>
      </c>
      <c r="F1210" s="95">
        <v>5000</v>
      </c>
      <c r="G1210" s="92" t="s">
        <v>122</v>
      </c>
      <c r="H1210" s="95">
        <v>5000</v>
      </c>
      <c r="I1210" s="94" t="s">
        <v>84</v>
      </c>
      <c r="J1210" s="103" t="s">
        <v>2</v>
      </c>
      <c r="K1210" s="92" t="s">
        <v>69</v>
      </c>
      <c r="L1210" s="92"/>
      <c r="M1210" s="92"/>
      <c r="N1210" s="92"/>
    </row>
    <row r="1211" spans="1:14" ht="15.75">
      <c r="A1211" s="92">
        <v>21178</v>
      </c>
      <c r="B1211" s="92"/>
      <c r="C1211" s="93">
        <v>2019</v>
      </c>
      <c r="D1211" s="92" t="s">
        <v>124</v>
      </c>
      <c r="E1211" s="92" t="s">
        <v>803</v>
      </c>
      <c r="F1211" s="95">
        <v>30586.11</v>
      </c>
      <c r="G1211" s="92" t="s">
        <v>122</v>
      </c>
      <c r="H1211" s="95">
        <v>30586.12</v>
      </c>
      <c r="I1211" s="94" t="s">
        <v>62</v>
      </c>
      <c r="J1211" s="103" t="s">
        <v>6</v>
      </c>
      <c r="K1211" s="92" t="s">
        <v>69</v>
      </c>
      <c r="L1211" s="92"/>
      <c r="M1211" s="92"/>
      <c r="N1211" s="92"/>
    </row>
    <row r="1212" spans="1:14" ht="15.75">
      <c r="A1212" s="92">
        <v>21183</v>
      </c>
      <c r="B1212" s="92"/>
      <c r="C1212" s="93">
        <v>2019</v>
      </c>
      <c r="D1212" s="92" t="s">
        <v>124</v>
      </c>
      <c r="E1212" s="92" t="s">
        <v>803</v>
      </c>
      <c r="F1212" s="95">
        <v>77395.97</v>
      </c>
      <c r="G1212" s="92" t="s">
        <v>122</v>
      </c>
      <c r="H1212" s="95">
        <v>80471.039999999994</v>
      </c>
      <c r="I1212" s="94" t="s">
        <v>62</v>
      </c>
      <c r="J1212" s="103" t="s">
        <v>6</v>
      </c>
      <c r="K1212" s="92" t="s">
        <v>69</v>
      </c>
      <c r="L1212" s="92"/>
      <c r="M1212" s="92"/>
      <c r="N1212" s="92"/>
    </row>
    <row r="1213" spans="1:14" ht="15.75">
      <c r="A1213" s="92">
        <v>21247</v>
      </c>
      <c r="B1213" s="92"/>
      <c r="C1213" s="93">
        <v>2019</v>
      </c>
      <c r="D1213" s="92" t="s">
        <v>136</v>
      </c>
      <c r="E1213" s="92" t="s">
        <v>804</v>
      </c>
      <c r="F1213" s="95">
        <v>51705.75</v>
      </c>
      <c r="G1213" s="92" t="s">
        <v>160</v>
      </c>
      <c r="H1213" s="95">
        <v>51705.75</v>
      </c>
      <c r="I1213" s="94" t="s">
        <v>81</v>
      </c>
      <c r="J1213" s="103" t="s">
        <v>2</v>
      </c>
      <c r="K1213" s="92" t="s">
        <v>69</v>
      </c>
      <c r="L1213" s="92"/>
      <c r="M1213" s="92"/>
      <c r="N1213" s="92"/>
    </row>
    <row r="1214" spans="1:14" ht="15.75" hidden="1">
      <c r="A1214" s="92">
        <v>21274</v>
      </c>
      <c r="B1214" s="92"/>
      <c r="C1214" s="93">
        <v>2019</v>
      </c>
      <c r="D1214" s="92" t="s">
        <v>124</v>
      </c>
      <c r="E1214" s="92" t="s">
        <v>805</v>
      </c>
      <c r="F1214" s="95">
        <v>108750</v>
      </c>
      <c r="G1214" s="92" t="s">
        <v>119</v>
      </c>
      <c r="H1214" s="95">
        <v>108750</v>
      </c>
      <c r="I1214" s="94" t="s">
        <v>62</v>
      </c>
      <c r="J1214" s="103" t="s">
        <v>6</v>
      </c>
      <c r="K1214" s="92" t="s">
        <v>63</v>
      </c>
      <c r="L1214" s="92" t="s">
        <v>709</v>
      </c>
      <c r="M1214" s="92" t="s">
        <v>710</v>
      </c>
      <c r="N1214" s="92" t="s">
        <v>95</v>
      </c>
    </row>
    <row r="1215" spans="1:14" ht="15.75" hidden="1">
      <c r="A1215" s="92">
        <v>21287</v>
      </c>
      <c r="B1215" s="92"/>
      <c r="C1215" s="93">
        <v>2019</v>
      </c>
      <c r="D1215" s="92" t="s">
        <v>117</v>
      </c>
      <c r="E1215" s="92" t="s">
        <v>806</v>
      </c>
      <c r="F1215" s="95">
        <v>419721.27</v>
      </c>
      <c r="G1215" s="92" t="s">
        <v>156</v>
      </c>
      <c r="H1215" s="95">
        <v>438208.46</v>
      </c>
      <c r="I1215" s="94" t="s">
        <v>65</v>
      </c>
      <c r="J1215" s="103" t="s">
        <v>2</v>
      </c>
      <c r="K1215" s="92" t="s">
        <v>89</v>
      </c>
      <c r="L1215" s="92"/>
      <c r="M1215" s="92"/>
      <c r="N1215" s="92"/>
    </row>
    <row r="1216" spans="1:14" ht="15.75" hidden="1">
      <c r="A1216" s="92">
        <v>21292</v>
      </c>
      <c r="B1216" s="92"/>
      <c r="C1216" s="93">
        <v>2019</v>
      </c>
      <c r="D1216" s="92" t="s">
        <v>124</v>
      </c>
      <c r="E1216" s="92" t="s">
        <v>807</v>
      </c>
      <c r="F1216" s="95">
        <v>29403</v>
      </c>
      <c r="G1216" s="92" t="s">
        <v>122</v>
      </c>
      <c r="H1216" s="95">
        <v>29447.66</v>
      </c>
      <c r="I1216" s="94" t="s">
        <v>62</v>
      </c>
      <c r="J1216" s="103" t="s">
        <v>6</v>
      </c>
      <c r="K1216" s="92" t="s">
        <v>89</v>
      </c>
      <c r="L1216" s="92"/>
      <c r="M1216" s="92"/>
      <c r="N1216" s="92"/>
    </row>
    <row r="1217" spans="1:14" ht="15.75">
      <c r="A1217" s="92">
        <v>21299</v>
      </c>
      <c r="B1217" s="92"/>
      <c r="C1217" s="93">
        <v>2019</v>
      </c>
      <c r="D1217" s="92" t="s">
        <v>136</v>
      </c>
      <c r="E1217" s="92" t="s">
        <v>808</v>
      </c>
      <c r="F1217" s="95">
        <v>43019.18</v>
      </c>
      <c r="G1217" s="92" t="s">
        <v>160</v>
      </c>
      <c r="H1217" s="95">
        <v>43019.18</v>
      </c>
      <c r="I1217" s="94" t="s">
        <v>81</v>
      </c>
      <c r="J1217" s="103" t="s">
        <v>2</v>
      </c>
      <c r="K1217" s="92" t="s">
        <v>69</v>
      </c>
      <c r="L1217" s="92"/>
      <c r="M1217" s="92"/>
      <c r="N1217" s="92"/>
    </row>
    <row r="1218" spans="1:14" ht="15.75">
      <c r="A1218" s="92">
        <v>21315</v>
      </c>
      <c r="B1218" s="92"/>
      <c r="C1218" s="93">
        <v>2019</v>
      </c>
      <c r="D1218" s="92" t="s">
        <v>141</v>
      </c>
      <c r="E1218" s="92" t="s">
        <v>809</v>
      </c>
      <c r="F1218" s="95">
        <v>23597.9</v>
      </c>
      <c r="G1218" s="92" t="s">
        <v>122</v>
      </c>
      <c r="H1218" s="95">
        <v>23597.9</v>
      </c>
      <c r="I1218" s="94" t="s">
        <v>75</v>
      </c>
      <c r="J1218" s="103" t="s">
        <v>2</v>
      </c>
      <c r="K1218" s="92" t="s">
        <v>69</v>
      </c>
      <c r="L1218" s="92"/>
      <c r="M1218" s="92"/>
      <c r="N1218" s="92"/>
    </row>
    <row r="1219" spans="1:14" ht="15.75" hidden="1">
      <c r="A1219" s="92">
        <v>21327</v>
      </c>
      <c r="B1219" s="92"/>
      <c r="C1219" s="93">
        <v>2019</v>
      </c>
      <c r="D1219" s="92" t="s">
        <v>117</v>
      </c>
      <c r="E1219" s="92" t="s">
        <v>810</v>
      </c>
      <c r="F1219" s="95">
        <v>14800.5</v>
      </c>
      <c r="G1219" s="92" t="s">
        <v>119</v>
      </c>
      <c r="H1219" s="95">
        <v>19501.91</v>
      </c>
      <c r="I1219" s="94" t="s">
        <v>65</v>
      </c>
      <c r="J1219" s="103" t="s">
        <v>2</v>
      </c>
      <c r="K1219" s="92" t="s">
        <v>96</v>
      </c>
      <c r="L1219" s="92"/>
      <c r="M1219" s="92"/>
      <c r="N1219" s="92"/>
    </row>
    <row r="1220" spans="1:14" ht="15.75" hidden="1">
      <c r="A1220" s="92">
        <v>21330</v>
      </c>
      <c r="B1220" s="92"/>
      <c r="C1220" s="93">
        <v>2019</v>
      </c>
      <c r="D1220" s="92" t="s">
        <v>124</v>
      </c>
      <c r="E1220" s="92" t="s">
        <v>811</v>
      </c>
      <c r="F1220" s="95">
        <v>63283</v>
      </c>
      <c r="G1220" s="92" t="s">
        <v>122</v>
      </c>
      <c r="H1220" s="95">
        <v>75988</v>
      </c>
      <c r="I1220" s="94" t="s">
        <v>62</v>
      </c>
      <c r="J1220" s="103" t="s">
        <v>6</v>
      </c>
      <c r="K1220" s="92" t="s">
        <v>89</v>
      </c>
      <c r="L1220" s="92"/>
      <c r="M1220" s="92"/>
      <c r="N1220" s="92"/>
    </row>
    <row r="1221" spans="1:14" ht="15.75" hidden="1">
      <c r="A1221" s="92">
        <v>21332</v>
      </c>
      <c r="B1221" s="92"/>
      <c r="C1221" s="93">
        <v>2019</v>
      </c>
      <c r="D1221" s="92" t="s">
        <v>117</v>
      </c>
      <c r="E1221" s="92" t="s">
        <v>812</v>
      </c>
      <c r="F1221" s="95">
        <v>255068</v>
      </c>
      <c r="G1221" s="92" t="s">
        <v>119</v>
      </c>
      <c r="H1221" s="95">
        <v>265962.44</v>
      </c>
      <c r="I1221" s="94" t="s">
        <v>65</v>
      </c>
      <c r="J1221" s="103" t="s">
        <v>2</v>
      </c>
      <c r="K1221" s="92" t="s">
        <v>1096</v>
      </c>
      <c r="L1221" s="92"/>
      <c r="M1221" s="92"/>
      <c r="N1221" s="92"/>
    </row>
    <row r="1222" spans="1:14" ht="15.75" hidden="1">
      <c r="A1222" s="92">
        <v>21335</v>
      </c>
      <c r="B1222" s="92"/>
      <c r="C1222" s="93">
        <v>2019</v>
      </c>
      <c r="D1222" s="92" t="s">
        <v>117</v>
      </c>
      <c r="E1222" s="92" t="s">
        <v>812</v>
      </c>
      <c r="F1222" s="95">
        <v>268419.5</v>
      </c>
      <c r="G1222" s="92" t="s">
        <v>119</v>
      </c>
      <c r="H1222" s="95">
        <v>376965.97</v>
      </c>
      <c r="I1222" s="94" t="s">
        <v>65</v>
      </c>
      <c r="J1222" s="103" t="s">
        <v>2</v>
      </c>
      <c r="K1222" s="92" t="s">
        <v>1096</v>
      </c>
      <c r="L1222" s="92"/>
      <c r="M1222" s="92"/>
      <c r="N1222" s="92"/>
    </row>
    <row r="1223" spans="1:14" ht="15.75">
      <c r="A1223" s="92">
        <v>21346</v>
      </c>
      <c r="B1223" s="92"/>
      <c r="C1223" s="93">
        <v>2019</v>
      </c>
      <c r="D1223" s="92" t="s">
        <v>157</v>
      </c>
      <c r="E1223" s="92" t="s">
        <v>813</v>
      </c>
      <c r="F1223" s="95">
        <v>1387.87</v>
      </c>
      <c r="G1223" s="92" t="s">
        <v>122</v>
      </c>
      <c r="H1223" s="95">
        <v>1387.87</v>
      </c>
      <c r="I1223" s="94" t="s">
        <v>66</v>
      </c>
      <c r="J1223" s="103" t="s">
        <v>0</v>
      </c>
      <c r="K1223" s="92" t="s">
        <v>69</v>
      </c>
      <c r="L1223" s="92"/>
      <c r="M1223" s="92"/>
      <c r="N1223" s="92"/>
    </row>
    <row r="1224" spans="1:14" ht="15.75" hidden="1">
      <c r="A1224" s="92">
        <v>21370</v>
      </c>
      <c r="B1224" s="92"/>
      <c r="C1224" s="93">
        <v>2019</v>
      </c>
      <c r="D1224" s="92" t="s">
        <v>203</v>
      </c>
      <c r="E1224" s="92" t="s">
        <v>814</v>
      </c>
      <c r="F1224" s="95">
        <v>203243.62</v>
      </c>
      <c r="G1224" s="92" t="s">
        <v>122</v>
      </c>
      <c r="H1224" s="95">
        <v>203243.62</v>
      </c>
      <c r="I1224" s="94" t="s">
        <v>70</v>
      </c>
      <c r="J1224" s="103" t="s">
        <v>2</v>
      </c>
      <c r="K1224" s="92" t="s">
        <v>411</v>
      </c>
      <c r="L1224" s="92"/>
      <c r="M1224" s="92"/>
      <c r="N1224" s="92"/>
    </row>
    <row r="1225" spans="1:14" ht="15.75" hidden="1">
      <c r="A1225" s="92">
        <v>21380</v>
      </c>
      <c r="B1225" s="92"/>
      <c r="C1225" s="93">
        <v>2019</v>
      </c>
      <c r="D1225" s="92" t="s">
        <v>124</v>
      </c>
      <c r="E1225" s="92" t="s">
        <v>815</v>
      </c>
      <c r="F1225" s="95">
        <v>99752.4</v>
      </c>
      <c r="G1225" s="92" t="s">
        <v>122</v>
      </c>
      <c r="H1225" s="95">
        <v>100115.4</v>
      </c>
      <c r="I1225" s="94" t="s">
        <v>62</v>
      </c>
      <c r="J1225" s="103" t="s">
        <v>6</v>
      </c>
      <c r="K1225" s="92" t="s">
        <v>89</v>
      </c>
      <c r="L1225" s="92"/>
      <c r="M1225" s="92"/>
      <c r="N1225" s="92"/>
    </row>
    <row r="1226" spans="1:14" ht="15.75">
      <c r="A1226" s="92">
        <v>21382</v>
      </c>
      <c r="B1226" s="92"/>
      <c r="C1226" s="93">
        <v>2019</v>
      </c>
      <c r="D1226" s="92" t="s">
        <v>120</v>
      </c>
      <c r="E1226" s="92" t="s">
        <v>816</v>
      </c>
      <c r="F1226" s="95">
        <v>107659.9</v>
      </c>
      <c r="G1226" s="92" t="s">
        <v>119</v>
      </c>
      <c r="H1226" s="95">
        <v>120354.45</v>
      </c>
      <c r="I1226" s="94" t="s">
        <v>84</v>
      </c>
      <c r="J1226" s="103" t="s">
        <v>2</v>
      </c>
      <c r="K1226" s="92" t="s">
        <v>69</v>
      </c>
      <c r="L1226" s="92"/>
      <c r="M1226" s="92"/>
      <c r="N1226" s="92"/>
    </row>
    <row r="1227" spans="1:14" ht="15.75" hidden="1">
      <c r="A1227" s="92">
        <v>21383</v>
      </c>
      <c r="B1227" s="92"/>
      <c r="C1227" s="93">
        <v>2019</v>
      </c>
      <c r="D1227" s="92" t="s">
        <v>136</v>
      </c>
      <c r="E1227" s="92" t="s">
        <v>817</v>
      </c>
      <c r="F1227" s="95">
        <v>1676659.06</v>
      </c>
      <c r="G1227" s="92" t="s">
        <v>119</v>
      </c>
      <c r="H1227" s="95">
        <v>1678300.42</v>
      </c>
      <c r="I1227" s="94" t="s">
        <v>81</v>
      </c>
      <c r="J1227" s="103" t="s">
        <v>2</v>
      </c>
      <c r="K1227" s="92" t="s">
        <v>1096</v>
      </c>
      <c r="L1227" s="92"/>
      <c r="M1227" s="92"/>
      <c r="N1227" s="92"/>
    </row>
    <row r="1228" spans="1:14" ht="15.75" hidden="1">
      <c r="A1228" s="92">
        <v>21388</v>
      </c>
      <c r="B1228" s="92"/>
      <c r="C1228" s="93">
        <v>2019</v>
      </c>
      <c r="D1228" s="92" t="s">
        <v>124</v>
      </c>
      <c r="E1228" s="92" t="s">
        <v>818</v>
      </c>
      <c r="F1228" s="95">
        <v>359160</v>
      </c>
      <c r="G1228" s="92" t="s">
        <v>119</v>
      </c>
      <c r="H1228" s="95">
        <v>359160</v>
      </c>
      <c r="I1228" s="94" t="s">
        <v>62</v>
      </c>
      <c r="J1228" s="103" t="s">
        <v>6</v>
      </c>
      <c r="K1228" s="92" t="s">
        <v>63</v>
      </c>
      <c r="L1228" s="92" t="s">
        <v>709</v>
      </c>
      <c r="M1228" s="92" t="s">
        <v>710</v>
      </c>
      <c r="N1228" s="92" t="s">
        <v>95</v>
      </c>
    </row>
    <row r="1229" spans="1:14" ht="15.75" hidden="1">
      <c r="A1229" s="92">
        <v>21398</v>
      </c>
      <c r="B1229" s="92"/>
      <c r="C1229" s="93">
        <v>2019</v>
      </c>
      <c r="D1229" s="92" t="s">
        <v>820</v>
      </c>
      <c r="E1229" s="92" t="s">
        <v>821</v>
      </c>
      <c r="F1229" s="95">
        <v>0</v>
      </c>
      <c r="G1229" s="92" t="s">
        <v>122</v>
      </c>
      <c r="H1229" s="95">
        <v>0</v>
      </c>
      <c r="I1229" s="94" t="s">
        <v>819</v>
      </c>
      <c r="J1229" s="103" t="s">
        <v>2</v>
      </c>
      <c r="K1229" s="92" t="s">
        <v>1096</v>
      </c>
      <c r="L1229" s="92"/>
      <c r="M1229" s="92"/>
      <c r="N1229" s="92"/>
    </row>
    <row r="1230" spans="1:14" ht="15.75" hidden="1">
      <c r="A1230" s="92">
        <v>21399</v>
      </c>
      <c r="B1230" s="92"/>
      <c r="C1230" s="93">
        <v>2019</v>
      </c>
      <c r="D1230" s="92" t="s">
        <v>820</v>
      </c>
      <c r="E1230" s="92" t="s">
        <v>821</v>
      </c>
      <c r="F1230" s="95">
        <v>0</v>
      </c>
      <c r="G1230" s="92" t="s">
        <v>122</v>
      </c>
      <c r="H1230" s="95">
        <v>0</v>
      </c>
      <c r="I1230" s="94" t="s">
        <v>819</v>
      </c>
      <c r="J1230" s="103" t="s">
        <v>2</v>
      </c>
      <c r="K1230" s="92" t="s">
        <v>1096</v>
      </c>
      <c r="L1230" s="92"/>
      <c r="M1230" s="92"/>
      <c r="N1230" s="92"/>
    </row>
    <row r="1231" spans="1:14" ht="15.75" hidden="1">
      <c r="A1231" s="92">
        <v>21400</v>
      </c>
      <c r="B1231" s="92"/>
      <c r="C1231" s="93">
        <v>2019</v>
      </c>
      <c r="D1231" s="92" t="s">
        <v>820</v>
      </c>
      <c r="E1231" s="92" t="s">
        <v>821</v>
      </c>
      <c r="F1231" s="95">
        <v>0</v>
      </c>
      <c r="G1231" s="92" t="s">
        <v>122</v>
      </c>
      <c r="H1231" s="95">
        <v>0</v>
      </c>
      <c r="I1231" s="94" t="s">
        <v>819</v>
      </c>
      <c r="J1231" s="103" t="s">
        <v>2</v>
      </c>
      <c r="K1231" s="92" t="s">
        <v>1096</v>
      </c>
      <c r="L1231" s="92"/>
      <c r="M1231" s="92"/>
      <c r="N1231" s="92"/>
    </row>
    <row r="1232" spans="1:14" ht="15.75" hidden="1">
      <c r="A1232" s="92">
        <v>21406</v>
      </c>
      <c r="B1232" s="92"/>
      <c r="C1232" s="93">
        <v>2019</v>
      </c>
      <c r="D1232" s="92" t="s">
        <v>133</v>
      </c>
      <c r="E1232" s="92" t="s">
        <v>822</v>
      </c>
      <c r="F1232" s="95">
        <v>41239.14</v>
      </c>
      <c r="G1232" s="92" t="s">
        <v>122</v>
      </c>
      <c r="H1232" s="95">
        <v>41239.14</v>
      </c>
      <c r="I1232" s="94" t="s">
        <v>68</v>
      </c>
      <c r="J1232" s="103" t="s">
        <v>2</v>
      </c>
      <c r="K1232" s="92" t="s">
        <v>411</v>
      </c>
      <c r="L1232" s="92"/>
      <c r="M1232" s="92"/>
      <c r="N1232" s="92"/>
    </row>
    <row r="1233" spans="1:14" ht="15.75" hidden="1">
      <c r="A1233" s="92">
        <v>21417</v>
      </c>
      <c r="B1233" s="92"/>
      <c r="C1233" s="93">
        <v>2019</v>
      </c>
      <c r="D1233" s="92" t="s">
        <v>124</v>
      </c>
      <c r="E1233" s="92" t="s">
        <v>823</v>
      </c>
      <c r="F1233" s="95">
        <v>988.57</v>
      </c>
      <c r="G1233" s="92" t="s">
        <v>122</v>
      </c>
      <c r="H1233" s="95">
        <v>1790.32</v>
      </c>
      <c r="I1233" s="94" t="s">
        <v>62</v>
      </c>
      <c r="J1233" s="103" t="s">
        <v>6</v>
      </c>
      <c r="K1233" s="92" t="s">
        <v>96</v>
      </c>
      <c r="L1233" s="92"/>
      <c r="M1233" s="92"/>
      <c r="N1233" s="92"/>
    </row>
    <row r="1234" spans="1:14" ht="15.75" hidden="1">
      <c r="A1234" s="92">
        <v>21418</v>
      </c>
      <c r="B1234" s="92"/>
      <c r="C1234" s="93">
        <v>2019</v>
      </c>
      <c r="D1234" s="92" t="s">
        <v>124</v>
      </c>
      <c r="E1234" s="92" t="s">
        <v>482</v>
      </c>
      <c r="F1234" s="95">
        <v>4637824.2</v>
      </c>
      <c r="G1234" s="92" t="s">
        <v>160</v>
      </c>
      <c r="H1234" s="95">
        <v>5588605.7999999998</v>
      </c>
      <c r="I1234" s="94" t="s">
        <v>62</v>
      </c>
      <c r="J1234" s="103" t="s">
        <v>6</v>
      </c>
      <c r="K1234" s="92" t="s">
        <v>1096</v>
      </c>
      <c r="L1234" s="92"/>
      <c r="M1234" s="92"/>
      <c r="N1234" s="92"/>
    </row>
    <row r="1235" spans="1:14" ht="15.75" hidden="1">
      <c r="A1235" s="92">
        <v>21420</v>
      </c>
      <c r="B1235" s="92"/>
      <c r="C1235" s="93">
        <v>2019</v>
      </c>
      <c r="D1235" s="92" t="s">
        <v>124</v>
      </c>
      <c r="E1235" s="92" t="s">
        <v>823</v>
      </c>
      <c r="F1235" s="95">
        <v>5103.43</v>
      </c>
      <c r="G1235" s="92" t="s">
        <v>122</v>
      </c>
      <c r="H1235" s="95">
        <v>5103.43</v>
      </c>
      <c r="I1235" s="94" t="s">
        <v>62</v>
      </c>
      <c r="J1235" s="103" t="s">
        <v>6</v>
      </c>
      <c r="K1235" s="92" t="s">
        <v>96</v>
      </c>
      <c r="L1235" s="92"/>
      <c r="M1235" s="92"/>
      <c r="N1235" s="92"/>
    </row>
    <row r="1236" spans="1:14" ht="15.75" hidden="1">
      <c r="A1236" s="92">
        <v>21424</v>
      </c>
      <c r="B1236" s="92"/>
      <c r="C1236" s="93">
        <v>2019</v>
      </c>
      <c r="D1236" s="92" t="s">
        <v>124</v>
      </c>
      <c r="E1236" s="92" t="s">
        <v>824</v>
      </c>
      <c r="F1236" s="95">
        <v>5656.75</v>
      </c>
      <c r="G1236" s="92" t="s">
        <v>122</v>
      </c>
      <c r="H1236" s="95">
        <v>5656.75</v>
      </c>
      <c r="I1236" s="94" t="s">
        <v>62</v>
      </c>
      <c r="J1236" s="103" t="s">
        <v>6</v>
      </c>
      <c r="K1236" s="92" t="s">
        <v>63</v>
      </c>
      <c r="L1236" s="92" t="s">
        <v>709</v>
      </c>
      <c r="M1236" s="92" t="s">
        <v>710</v>
      </c>
      <c r="N1236" s="92" t="s">
        <v>95</v>
      </c>
    </row>
    <row r="1237" spans="1:14" ht="15.75" hidden="1">
      <c r="A1237" s="92">
        <v>21426</v>
      </c>
      <c r="B1237" s="92"/>
      <c r="C1237" s="93">
        <v>2019</v>
      </c>
      <c r="D1237" s="92" t="s">
        <v>124</v>
      </c>
      <c r="E1237" s="92" t="s">
        <v>824</v>
      </c>
      <c r="F1237" s="95">
        <v>26263.29</v>
      </c>
      <c r="G1237" s="92" t="s">
        <v>122</v>
      </c>
      <c r="H1237" s="95">
        <v>26263.29</v>
      </c>
      <c r="I1237" s="94" t="s">
        <v>62</v>
      </c>
      <c r="J1237" s="103" t="s">
        <v>6</v>
      </c>
      <c r="K1237" s="92" t="s">
        <v>63</v>
      </c>
      <c r="L1237" s="92" t="s">
        <v>709</v>
      </c>
      <c r="M1237" s="92" t="s">
        <v>710</v>
      </c>
      <c r="N1237" s="92" t="s">
        <v>95</v>
      </c>
    </row>
    <row r="1238" spans="1:14" ht="15.75" hidden="1">
      <c r="A1238" s="92">
        <v>21427</v>
      </c>
      <c r="B1238" s="92"/>
      <c r="C1238" s="93">
        <v>2019</v>
      </c>
      <c r="D1238" s="92" t="s">
        <v>124</v>
      </c>
      <c r="E1238" s="92" t="s">
        <v>824</v>
      </c>
      <c r="F1238" s="95">
        <v>7542.87</v>
      </c>
      <c r="G1238" s="92" t="s">
        <v>122</v>
      </c>
      <c r="H1238" s="95">
        <v>7580.06</v>
      </c>
      <c r="I1238" s="94" t="s">
        <v>62</v>
      </c>
      <c r="J1238" s="103" t="s">
        <v>6</v>
      </c>
      <c r="K1238" s="92" t="s">
        <v>63</v>
      </c>
      <c r="L1238" s="92" t="s">
        <v>709</v>
      </c>
      <c r="M1238" s="92" t="s">
        <v>710</v>
      </c>
      <c r="N1238" s="92" t="s">
        <v>95</v>
      </c>
    </row>
    <row r="1239" spans="1:14" ht="15.75" hidden="1">
      <c r="A1239" s="92">
        <v>21429</v>
      </c>
      <c r="B1239" s="92"/>
      <c r="C1239" s="93">
        <v>2019</v>
      </c>
      <c r="D1239" s="92" t="s">
        <v>124</v>
      </c>
      <c r="E1239" s="92" t="s">
        <v>823</v>
      </c>
      <c r="F1239" s="95">
        <v>6482.09</v>
      </c>
      <c r="G1239" s="92" t="s">
        <v>122</v>
      </c>
      <c r="H1239" s="95">
        <v>8046.5</v>
      </c>
      <c r="I1239" s="94" t="s">
        <v>62</v>
      </c>
      <c r="J1239" s="103" t="s">
        <v>6</v>
      </c>
      <c r="K1239" s="92" t="s">
        <v>96</v>
      </c>
      <c r="L1239" s="92"/>
      <c r="M1239" s="92"/>
      <c r="N1239" s="92"/>
    </row>
    <row r="1240" spans="1:14" ht="15.75" hidden="1">
      <c r="A1240" s="92">
        <v>21430</v>
      </c>
      <c r="B1240" s="92"/>
      <c r="C1240" s="93">
        <v>2019</v>
      </c>
      <c r="D1240" s="92" t="s">
        <v>124</v>
      </c>
      <c r="E1240" s="92" t="s">
        <v>823</v>
      </c>
      <c r="F1240" s="95">
        <v>3732</v>
      </c>
      <c r="G1240" s="92" t="s">
        <v>122</v>
      </c>
      <c r="H1240" s="95">
        <v>3732</v>
      </c>
      <c r="I1240" s="94" t="s">
        <v>62</v>
      </c>
      <c r="J1240" s="103" t="s">
        <v>6</v>
      </c>
      <c r="K1240" s="92" t="s">
        <v>96</v>
      </c>
      <c r="L1240" s="92"/>
      <c r="M1240" s="92"/>
      <c r="N1240" s="92"/>
    </row>
    <row r="1241" spans="1:14" ht="15.75" hidden="1">
      <c r="A1241" s="92">
        <v>21455</v>
      </c>
      <c r="B1241" s="92"/>
      <c r="C1241" s="93">
        <v>2019</v>
      </c>
      <c r="D1241" s="92" t="s">
        <v>124</v>
      </c>
      <c r="E1241" s="92" t="s">
        <v>825</v>
      </c>
      <c r="F1241" s="95">
        <v>59778.239999999998</v>
      </c>
      <c r="G1241" s="92" t="s">
        <v>122</v>
      </c>
      <c r="H1241" s="95">
        <v>69880.740000000005</v>
      </c>
      <c r="I1241" s="94" t="s">
        <v>62</v>
      </c>
      <c r="J1241" s="103" t="s">
        <v>6</v>
      </c>
      <c r="K1241" s="92" t="s">
        <v>63</v>
      </c>
      <c r="L1241" s="92" t="s">
        <v>709</v>
      </c>
      <c r="M1241" s="92" t="s">
        <v>826</v>
      </c>
      <c r="N1241" s="92" t="s">
        <v>827</v>
      </c>
    </row>
    <row r="1242" spans="1:14" ht="15.75" hidden="1">
      <c r="A1242" s="92">
        <v>21457</v>
      </c>
      <c r="B1242" s="92"/>
      <c r="C1242" s="93">
        <v>2019</v>
      </c>
      <c r="D1242" s="92" t="s">
        <v>124</v>
      </c>
      <c r="E1242" s="92" t="s">
        <v>828</v>
      </c>
      <c r="F1242" s="95">
        <v>21538</v>
      </c>
      <c r="G1242" s="92" t="s">
        <v>122</v>
      </c>
      <c r="H1242" s="95">
        <v>39446</v>
      </c>
      <c r="I1242" s="94" t="s">
        <v>62</v>
      </c>
      <c r="J1242" s="103" t="s">
        <v>6</v>
      </c>
      <c r="K1242" s="92" t="s">
        <v>1096</v>
      </c>
      <c r="L1242" s="92"/>
      <c r="M1242" s="92"/>
      <c r="N1242" s="92"/>
    </row>
    <row r="1243" spans="1:14" ht="15.75" hidden="1">
      <c r="A1243" s="92">
        <v>21458</v>
      </c>
      <c r="B1243" s="92"/>
      <c r="C1243" s="93">
        <v>2019</v>
      </c>
      <c r="D1243" s="92" t="s">
        <v>124</v>
      </c>
      <c r="E1243" s="92" t="s">
        <v>828</v>
      </c>
      <c r="F1243" s="95">
        <v>19602</v>
      </c>
      <c r="G1243" s="92" t="s">
        <v>122</v>
      </c>
      <c r="H1243" s="95">
        <v>26862</v>
      </c>
      <c r="I1243" s="94" t="s">
        <v>62</v>
      </c>
      <c r="J1243" s="103" t="s">
        <v>6</v>
      </c>
      <c r="K1243" s="92" t="s">
        <v>1096</v>
      </c>
      <c r="L1243" s="92"/>
      <c r="M1243" s="92"/>
      <c r="N1243" s="92"/>
    </row>
    <row r="1244" spans="1:14" ht="15.75" hidden="1">
      <c r="A1244" s="92">
        <v>21459</v>
      </c>
      <c r="B1244" s="92"/>
      <c r="C1244" s="93">
        <v>2019</v>
      </c>
      <c r="D1244" s="92" t="s">
        <v>124</v>
      </c>
      <c r="E1244" s="92" t="s">
        <v>828</v>
      </c>
      <c r="F1244" s="95">
        <v>20086</v>
      </c>
      <c r="G1244" s="92" t="s">
        <v>122</v>
      </c>
      <c r="H1244" s="95">
        <v>24926</v>
      </c>
      <c r="I1244" s="94" t="s">
        <v>62</v>
      </c>
      <c r="J1244" s="103" t="s">
        <v>6</v>
      </c>
      <c r="K1244" s="92" t="s">
        <v>1096</v>
      </c>
      <c r="L1244" s="92"/>
      <c r="M1244" s="92"/>
      <c r="N1244" s="92"/>
    </row>
    <row r="1245" spans="1:14" ht="15.75" hidden="1">
      <c r="A1245" s="92">
        <v>21462</v>
      </c>
      <c r="B1245" s="92"/>
      <c r="C1245" s="93">
        <v>2019</v>
      </c>
      <c r="D1245" s="92" t="s">
        <v>203</v>
      </c>
      <c r="E1245" s="92" t="s">
        <v>829</v>
      </c>
      <c r="F1245" s="95">
        <v>255068</v>
      </c>
      <c r="G1245" s="92" t="s">
        <v>119</v>
      </c>
      <c r="H1245" s="95">
        <v>319068.28999999998</v>
      </c>
      <c r="I1245" s="94" t="s">
        <v>70</v>
      </c>
      <c r="J1245" s="103" t="s">
        <v>2</v>
      </c>
      <c r="K1245" s="92" t="s">
        <v>411</v>
      </c>
      <c r="L1245" s="92"/>
      <c r="M1245" s="92"/>
      <c r="N1245" s="92"/>
    </row>
    <row r="1246" spans="1:14" ht="15.75">
      <c r="A1246" s="92">
        <v>21463</v>
      </c>
      <c r="B1246" s="92"/>
      <c r="C1246" s="93">
        <v>2019</v>
      </c>
      <c r="D1246" s="92" t="s">
        <v>133</v>
      </c>
      <c r="E1246" s="92" t="s">
        <v>830</v>
      </c>
      <c r="F1246" s="95">
        <v>25803.88</v>
      </c>
      <c r="G1246" s="92" t="s">
        <v>122</v>
      </c>
      <c r="H1246" s="95">
        <v>25803.88</v>
      </c>
      <c r="I1246" s="94" t="s">
        <v>68</v>
      </c>
      <c r="J1246" s="103" t="s">
        <v>2</v>
      </c>
      <c r="K1246" s="92" t="s">
        <v>69</v>
      </c>
      <c r="L1246" s="92"/>
      <c r="M1246" s="92"/>
      <c r="N1246" s="92"/>
    </row>
    <row r="1247" spans="1:14" ht="15.75" hidden="1">
      <c r="A1247" s="92">
        <v>21489</v>
      </c>
      <c r="B1247" s="92"/>
      <c r="C1247" s="93">
        <v>2019</v>
      </c>
      <c r="D1247" s="92" t="s">
        <v>124</v>
      </c>
      <c r="E1247" s="92" t="s">
        <v>831</v>
      </c>
      <c r="F1247" s="95">
        <v>24173000</v>
      </c>
      <c r="G1247" s="92" t="s">
        <v>122</v>
      </c>
      <c r="H1247" s="95">
        <v>25350000</v>
      </c>
      <c r="I1247" s="94" t="s">
        <v>62</v>
      </c>
      <c r="J1247" s="103" t="s">
        <v>6</v>
      </c>
      <c r="K1247" s="92" t="s">
        <v>1096</v>
      </c>
      <c r="L1247" s="92"/>
      <c r="M1247" s="92"/>
      <c r="N1247" s="92"/>
    </row>
    <row r="1248" spans="1:14" ht="15.75" hidden="1">
      <c r="A1248" s="92">
        <v>21490</v>
      </c>
      <c r="B1248" s="92"/>
      <c r="C1248" s="93">
        <v>2019</v>
      </c>
      <c r="D1248" s="92" t="s">
        <v>117</v>
      </c>
      <c r="E1248" s="92" t="s">
        <v>832</v>
      </c>
      <c r="F1248" s="95">
        <v>14528.94</v>
      </c>
      <c r="G1248" s="92" t="s">
        <v>119</v>
      </c>
      <c r="H1248" s="95">
        <v>19501.91</v>
      </c>
      <c r="I1248" s="94" t="s">
        <v>65</v>
      </c>
      <c r="J1248" s="103" t="s">
        <v>2</v>
      </c>
      <c r="K1248" s="92" t="s">
        <v>96</v>
      </c>
      <c r="L1248" s="92"/>
      <c r="M1248" s="92"/>
      <c r="N1248" s="92"/>
    </row>
    <row r="1249" spans="1:14" ht="15.75" hidden="1">
      <c r="A1249" s="92">
        <v>21494</v>
      </c>
      <c r="B1249" s="92"/>
      <c r="C1249" s="93">
        <v>2019</v>
      </c>
      <c r="D1249" s="92" t="s">
        <v>124</v>
      </c>
      <c r="E1249" s="92" t="s">
        <v>833</v>
      </c>
      <c r="F1249" s="95">
        <v>0</v>
      </c>
      <c r="G1249" s="92" t="s">
        <v>122</v>
      </c>
      <c r="H1249" s="95">
        <v>0</v>
      </c>
      <c r="I1249" s="94" t="s">
        <v>62</v>
      </c>
      <c r="J1249" s="103" t="s">
        <v>6</v>
      </c>
      <c r="K1249" s="92" t="s">
        <v>1096</v>
      </c>
      <c r="L1249" s="92"/>
      <c r="M1249" s="92"/>
      <c r="N1249" s="92"/>
    </row>
    <row r="1250" spans="1:14" ht="15.75" hidden="1">
      <c r="A1250" s="92">
        <v>21496</v>
      </c>
      <c r="B1250" s="92"/>
      <c r="C1250" s="93">
        <v>2019</v>
      </c>
      <c r="D1250" s="92" t="s">
        <v>124</v>
      </c>
      <c r="E1250" s="92" t="s">
        <v>833</v>
      </c>
      <c r="F1250" s="95">
        <v>0</v>
      </c>
      <c r="G1250" s="92" t="s">
        <v>122</v>
      </c>
      <c r="H1250" s="95">
        <v>0</v>
      </c>
      <c r="I1250" s="94" t="s">
        <v>62</v>
      </c>
      <c r="J1250" s="103" t="s">
        <v>6</v>
      </c>
      <c r="K1250" s="92" t="s">
        <v>1096</v>
      </c>
      <c r="L1250" s="92"/>
      <c r="M1250" s="92"/>
      <c r="N1250" s="92"/>
    </row>
    <row r="1251" spans="1:14" ht="15.75" hidden="1">
      <c r="A1251" s="92">
        <v>21497</v>
      </c>
      <c r="B1251" s="92"/>
      <c r="C1251" s="93">
        <v>2019</v>
      </c>
      <c r="D1251" s="92" t="s">
        <v>124</v>
      </c>
      <c r="E1251" s="92" t="s">
        <v>833</v>
      </c>
      <c r="F1251" s="95">
        <v>0</v>
      </c>
      <c r="G1251" s="92" t="s">
        <v>122</v>
      </c>
      <c r="H1251" s="95">
        <v>0</v>
      </c>
      <c r="I1251" s="94" t="s">
        <v>62</v>
      </c>
      <c r="J1251" s="103" t="s">
        <v>6</v>
      </c>
      <c r="K1251" s="92" t="s">
        <v>1096</v>
      </c>
      <c r="L1251" s="92"/>
      <c r="M1251" s="92"/>
      <c r="N1251" s="92"/>
    </row>
    <row r="1252" spans="1:14" ht="15.75" hidden="1">
      <c r="A1252" s="92">
        <v>21498</v>
      </c>
      <c r="B1252" s="92"/>
      <c r="C1252" s="93">
        <v>2019</v>
      </c>
      <c r="D1252" s="92" t="s">
        <v>124</v>
      </c>
      <c r="E1252" s="92" t="s">
        <v>833</v>
      </c>
      <c r="F1252" s="95">
        <v>0</v>
      </c>
      <c r="G1252" s="92" t="s">
        <v>122</v>
      </c>
      <c r="H1252" s="95">
        <v>0</v>
      </c>
      <c r="I1252" s="94" t="s">
        <v>62</v>
      </c>
      <c r="J1252" s="103" t="s">
        <v>6</v>
      </c>
      <c r="K1252" s="92" t="s">
        <v>1096</v>
      </c>
      <c r="L1252" s="92"/>
      <c r="M1252" s="92"/>
      <c r="N1252" s="92"/>
    </row>
    <row r="1253" spans="1:14" ht="15.75" hidden="1">
      <c r="A1253" s="92">
        <v>21499</v>
      </c>
      <c r="B1253" s="92"/>
      <c r="C1253" s="93">
        <v>2019</v>
      </c>
      <c r="D1253" s="92" t="s">
        <v>124</v>
      </c>
      <c r="E1253" s="92" t="s">
        <v>833</v>
      </c>
      <c r="F1253" s="95">
        <v>0</v>
      </c>
      <c r="G1253" s="92" t="s">
        <v>122</v>
      </c>
      <c r="H1253" s="95">
        <v>0</v>
      </c>
      <c r="I1253" s="94" t="s">
        <v>62</v>
      </c>
      <c r="J1253" s="103" t="s">
        <v>6</v>
      </c>
      <c r="K1253" s="92" t="s">
        <v>1096</v>
      </c>
      <c r="L1253" s="92"/>
      <c r="M1253" s="92"/>
      <c r="N1253" s="92"/>
    </row>
    <row r="1254" spans="1:14" ht="15.75" hidden="1">
      <c r="A1254" s="92">
        <v>21500</v>
      </c>
      <c r="B1254" s="92"/>
      <c r="C1254" s="93">
        <v>2019</v>
      </c>
      <c r="D1254" s="92" t="s">
        <v>124</v>
      </c>
      <c r="E1254" s="92" t="s">
        <v>833</v>
      </c>
      <c r="F1254" s="95">
        <v>0</v>
      </c>
      <c r="G1254" s="92" t="s">
        <v>122</v>
      </c>
      <c r="H1254" s="95">
        <v>0</v>
      </c>
      <c r="I1254" s="94" t="s">
        <v>62</v>
      </c>
      <c r="J1254" s="103" t="s">
        <v>6</v>
      </c>
      <c r="K1254" s="92" t="s">
        <v>1096</v>
      </c>
      <c r="L1254" s="92"/>
      <c r="M1254" s="92"/>
      <c r="N1254" s="92"/>
    </row>
    <row r="1255" spans="1:14" ht="15.75" hidden="1">
      <c r="A1255" s="92">
        <v>21501</v>
      </c>
      <c r="B1255" s="92"/>
      <c r="C1255" s="93">
        <v>2019</v>
      </c>
      <c r="D1255" s="92" t="s">
        <v>124</v>
      </c>
      <c r="E1255" s="92" t="s">
        <v>833</v>
      </c>
      <c r="F1255" s="95">
        <v>0</v>
      </c>
      <c r="G1255" s="92" t="s">
        <v>122</v>
      </c>
      <c r="H1255" s="95">
        <v>0</v>
      </c>
      <c r="I1255" s="94" t="s">
        <v>62</v>
      </c>
      <c r="J1255" s="103" t="s">
        <v>6</v>
      </c>
      <c r="K1255" s="92" t="s">
        <v>1096</v>
      </c>
      <c r="L1255" s="92"/>
      <c r="M1255" s="92"/>
      <c r="N1255" s="92"/>
    </row>
    <row r="1256" spans="1:14" ht="15.75" hidden="1">
      <c r="A1256" s="92">
        <v>21502</v>
      </c>
      <c r="B1256" s="92"/>
      <c r="C1256" s="93">
        <v>2019</v>
      </c>
      <c r="D1256" s="92" t="s">
        <v>124</v>
      </c>
      <c r="E1256" s="92" t="s">
        <v>833</v>
      </c>
      <c r="F1256" s="95">
        <v>0</v>
      </c>
      <c r="G1256" s="92" t="s">
        <v>122</v>
      </c>
      <c r="H1256" s="95">
        <v>0</v>
      </c>
      <c r="I1256" s="94" t="s">
        <v>62</v>
      </c>
      <c r="J1256" s="103" t="s">
        <v>6</v>
      </c>
      <c r="K1256" s="92" t="s">
        <v>1096</v>
      </c>
      <c r="L1256" s="92"/>
      <c r="M1256" s="92"/>
      <c r="N1256" s="92"/>
    </row>
    <row r="1257" spans="1:14" ht="15.75" hidden="1">
      <c r="A1257" s="92">
        <v>21503</v>
      </c>
      <c r="B1257" s="92"/>
      <c r="C1257" s="93">
        <v>2019</v>
      </c>
      <c r="D1257" s="92" t="s">
        <v>124</v>
      </c>
      <c r="E1257" s="92" t="s">
        <v>833</v>
      </c>
      <c r="F1257" s="95">
        <v>0</v>
      </c>
      <c r="G1257" s="92" t="s">
        <v>122</v>
      </c>
      <c r="H1257" s="95">
        <v>0</v>
      </c>
      <c r="I1257" s="94" t="s">
        <v>62</v>
      </c>
      <c r="J1257" s="103" t="s">
        <v>6</v>
      </c>
      <c r="K1257" s="92" t="s">
        <v>1096</v>
      </c>
      <c r="L1257" s="92"/>
      <c r="M1257" s="92"/>
      <c r="N1257" s="92"/>
    </row>
    <row r="1258" spans="1:14" ht="15.75" hidden="1">
      <c r="A1258" s="92">
        <v>21504</v>
      </c>
      <c r="B1258" s="92"/>
      <c r="C1258" s="93">
        <v>2019</v>
      </c>
      <c r="D1258" s="92" t="s">
        <v>124</v>
      </c>
      <c r="E1258" s="92" t="s">
        <v>833</v>
      </c>
      <c r="F1258" s="95">
        <v>0</v>
      </c>
      <c r="G1258" s="92" t="s">
        <v>122</v>
      </c>
      <c r="H1258" s="95">
        <v>0</v>
      </c>
      <c r="I1258" s="94" t="s">
        <v>62</v>
      </c>
      <c r="J1258" s="103" t="s">
        <v>6</v>
      </c>
      <c r="K1258" s="92" t="s">
        <v>1096</v>
      </c>
      <c r="L1258" s="92"/>
      <c r="M1258" s="92"/>
      <c r="N1258" s="92"/>
    </row>
    <row r="1259" spans="1:14" ht="15.75" hidden="1">
      <c r="A1259" s="92">
        <v>21505</v>
      </c>
      <c r="B1259" s="92"/>
      <c r="C1259" s="93">
        <v>2019</v>
      </c>
      <c r="D1259" s="92" t="s">
        <v>124</v>
      </c>
      <c r="E1259" s="92" t="s">
        <v>833</v>
      </c>
      <c r="F1259" s="95">
        <v>0</v>
      </c>
      <c r="G1259" s="92" t="s">
        <v>122</v>
      </c>
      <c r="H1259" s="95">
        <v>0</v>
      </c>
      <c r="I1259" s="94" t="s">
        <v>62</v>
      </c>
      <c r="J1259" s="103" t="s">
        <v>6</v>
      </c>
      <c r="K1259" s="92" t="s">
        <v>1096</v>
      </c>
      <c r="L1259" s="92"/>
      <c r="M1259" s="92"/>
      <c r="N1259" s="92"/>
    </row>
    <row r="1260" spans="1:14" ht="15.75" hidden="1">
      <c r="A1260" s="92">
        <v>21506</v>
      </c>
      <c r="B1260" s="92"/>
      <c r="C1260" s="93">
        <v>2019</v>
      </c>
      <c r="D1260" s="92" t="s">
        <v>124</v>
      </c>
      <c r="E1260" s="92" t="s">
        <v>833</v>
      </c>
      <c r="F1260" s="95">
        <v>0</v>
      </c>
      <c r="G1260" s="92" t="s">
        <v>122</v>
      </c>
      <c r="H1260" s="95">
        <v>0</v>
      </c>
      <c r="I1260" s="94" t="s">
        <v>62</v>
      </c>
      <c r="J1260" s="103" t="s">
        <v>6</v>
      </c>
      <c r="K1260" s="92" t="s">
        <v>1096</v>
      </c>
      <c r="L1260" s="92"/>
      <c r="M1260" s="92"/>
      <c r="N1260" s="92"/>
    </row>
    <row r="1261" spans="1:14" ht="15.75" hidden="1">
      <c r="A1261" s="92">
        <v>21507</v>
      </c>
      <c r="B1261" s="92"/>
      <c r="C1261" s="93">
        <v>2019</v>
      </c>
      <c r="D1261" s="92" t="s">
        <v>124</v>
      </c>
      <c r="E1261" s="92" t="s">
        <v>833</v>
      </c>
      <c r="F1261" s="95">
        <v>0</v>
      </c>
      <c r="G1261" s="92" t="s">
        <v>122</v>
      </c>
      <c r="H1261" s="95">
        <v>0</v>
      </c>
      <c r="I1261" s="94" t="s">
        <v>62</v>
      </c>
      <c r="J1261" s="103" t="s">
        <v>6</v>
      </c>
      <c r="K1261" s="92" t="s">
        <v>1096</v>
      </c>
      <c r="L1261" s="92"/>
      <c r="M1261" s="92"/>
      <c r="N1261" s="92"/>
    </row>
    <row r="1262" spans="1:14" ht="15.75" hidden="1">
      <c r="A1262" s="92">
        <v>21508</v>
      </c>
      <c r="B1262" s="92"/>
      <c r="C1262" s="93">
        <v>2019</v>
      </c>
      <c r="D1262" s="92" t="s">
        <v>124</v>
      </c>
      <c r="E1262" s="92" t="s">
        <v>833</v>
      </c>
      <c r="F1262" s="95">
        <v>0</v>
      </c>
      <c r="G1262" s="92" t="s">
        <v>122</v>
      </c>
      <c r="H1262" s="95">
        <v>0</v>
      </c>
      <c r="I1262" s="94" t="s">
        <v>62</v>
      </c>
      <c r="J1262" s="103" t="s">
        <v>6</v>
      </c>
      <c r="K1262" s="92" t="s">
        <v>1096</v>
      </c>
      <c r="L1262" s="92"/>
      <c r="M1262" s="92"/>
      <c r="N1262" s="92"/>
    </row>
    <row r="1263" spans="1:14" ht="15.75" hidden="1">
      <c r="A1263" s="92">
        <v>21509</v>
      </c>
      <c r="B1263" s="92"/>
      <c r="C1263" s="93">
        <v>2019</v>
      </c>
      <c r="D1263" s="92" t="s">
        <v>124</v>
      </c>
      <c r="E1263" s="92" t="s">
        <v>833</v>
      </c>
      <c r="F1263" s="95">
        <v>0</v>
      </c>
      <c r="G1263" s="92" t="s">
        <v>122</v>
      </c>
      <c r="H1263" s="95">
        <v>0</v>
      </c>
      <c r="I1263" s="94" t="s">
        <v>62</v>
      </c>
      <c r="J1263" s="103" t="s">
        <v>6</v>
      </c>
      <c r="K1263" s="92" t="s">
        <v>1096</v>
      </c>
      <c r="L1263" s="92"/>
      <c r="M1263" s="92"/>
      <c r="N1263" s="92"/>
    </row>
    <row r="1264" spans="1:14" ht="15.75" hidden="1">
      <c r="A1264" s="92">
        <v>21510</v>
      </c>
      <c r="B1264" s="92"/>
      <c r="C1264" s="93">
        <v>2019</v>
      </c>
      <c r="D1264" s="92" t="s">
        <v>124</v>
      </c>
      <c r="E1264" s="92" t="s">
        <v>833</v>
      </c>
      <c r="F1264" s="95">
        <v>0</v>
      </c>
      <c r="G1264" s="92" t="s">
        <v>122</v>
      </c>
      <c r="H1264" s="95">
        <v>0</v>
      </c>
      <c r="I1264" s="94" t="s">
        <v>62</v>
      </c>
      <c r="J1264" s="103" t="s">
        <v>6</v>
      </c>
      <c r="K1264" s="92" t="s">
        <v>1096</v>
      </c>
      <c r="L1264" s="92"/>
      <c r="M1264" s="92"/>
      <c r="N1264" s="92"/>
    </row>
    <row r="1265" spans="1:14" ht="15.75" hidden="1">
      <c r="A1265" s="92">
        <v>21511</v>
      </c>
      <c r="B1265" s="92"/>
      <c r="C1265" s="93">
        <v>2019</v>
      </c>
      <c r="D1265" s="92" t="s">
        <v>124</v>
      </c>
      <c r="E1265" s="92" t="s">
        <v>833</v>
      </c>
      <c r="F1265" s="95">
        <v>0</v>
      </c>
      <c r="G1265" s="92" t="s">
        <v>122</v>
      </c>
      <c r="H1265" s="95">
        <v>0</v>
      </c>
      <c r="I1265" s="94" t="s">
        <v>62</v>
      </c>
      <c r="J1265" s="103" t="s">
        <v>6</v>
      </c>
      <c r="K1265" s="92" t="s">
        <v>1096</v>
      </c>
      <c r="L1265" s="92"/>
      <c r="M1265" s="92"/>
      <c r="N1265" s="92"/>
    </row>
    <row r="1266" spans="1:14" ht="15.75" hidden="1">
      <c r="A1266" s="92">
        <v>21512</v>
      </c>
      <c r="B1266" s="92"/>
      <c r="C1266" s="93">
        <v>2019</v>
      </c>
      <c r="D1266" s="92" t="s">
        <v>124</v>
      </c>
      <c r="E1266" s="92" t="s">
        <v>833</v>
      </c>
      <c r="F1266" s="95">
        <v>0</v>
      </c>
      <c r="G1266" s="92" t="s">
        <v>122</v>
      </c>
      <c r="H1266" s="95">
        <v>0</v>
      </c>
      <c r="I1266" s="94" t="s">
        <v>62</v>
      </c>
      <c r="J1266" s="103" t="s">
        <v>6</v>
      </c>
      <c r="K1266" s="92" t="s">
        <v>1096</v>
      </c>
      <c r="L1266" s="92"/>
      <c r="M1266" s="92"/>
      <c r="N1266" s="92"/>
    </row>
    <row r="1267" spans="1:14" ht="15.75" hidden="1">
      <c r="A1267" s="92">
        <v>21513</v>
      </c>
      <c r="B1267" s="92"/>
      <c r="C1267" s="93">
        <v>2019</v>
      </c>
      <c r="D1267" s="92" t="s">
        <v>124</v>
      </c>
      <c r="E1267" s="92" t="s">
        <v>833</v>
      </c>
      <c r="F1267" s="95">
        <v>0</v>
      </c>
      <c r="G1267" s="92" t="s">
        <v>122</v>
      </c>
      <c r="H1267" s="95">
        <v>0</v>
      </c>
      <c r="I1267" s="94" t="s">
        <v>62</v>
      </c>
      <c r="J1267" s="103" t="s">
        <v>6</v>
      </c>
      <c r="K1267" s="92" t="s">
        <v>1096</v>
      </c>
      <c r="L1267" s="92"/>
      <c r="M1267" s="92"/>
      <c r="N1267" s="92"/>
    </row>
    <row r="1268" spans="1:14" ht="15.75" hidden="1">
      <c r="A1268" s="92">
        <v>21514</v>
      </c>
      <c r="B1268" s="92"/>
      <c r="C1268" s="93">
        <v>2019</v>
      </c>
      <c r="D1268" s="92" t="s">
        <v>124</v>
      </c>
      <c r="E1268" s="92" t="s">
        <v>833</v>
      </c>
      <c r="F1268" s="95">
        <v>0</v>
      </c>
      <c r="G1268" s="92" t="s">
        <v>122</v>
      </c>
      <c r="H1268" s="95">
        <v>0</v>
      </c>
      <c r="I1268" s="94" t="s">
        <v>62</v>
      </c>
      <c r="J1268" s="103" t="s">
        <v>6</v>
      </c>
      <c r="K1268" s="92" t="s">
        <v>1096</v>
      </c>
      <c r="L1268" s="92"/>
      <c r="M1268" s="92"/>
      <c r="N1268" s="92"/>
    </row>
    <row r="1269" spans="1:14" ht="15.75" hidden="1">
      <c r="A1269" s="92">
        <v>21515</v>
      </c>
      <c r="B1269" s="92"/>
      <c r="C1269" s="93">
        <v>2019</v>
      </c>
      <c r="D1269" s="92" t="s">
        <v>124</v>
      </c>
      <c r="E1269" s="92" t="s">
        <v>833</v>
      </c>
      <c r="F1269" s="95">
        <v>0</v>
      </c>
      <c r="G1269" s="92" t="s">
        <v>122</v>
      </c>
      <c r="H1269" s="95">
        <v>0</v>
      </c>
      <c r="I1269" s="94" t="s">
        <v>62</v>
      </c>
      <c r="J1269" s="103" t="s">
        <v>6</v>
      </c>
      <c r="K1269" s="92" t="s">
        <v>1096</v>
      </c>
      <c r="L1269" s="92"/>
      <c r="M1269" s="92"/>
      <c r="N1269" s="92"/>
    </row>
    <row r="1270" spans="1:14" ht="15.75" hidden="1">
      <c r="A1270" s="92">
        <v>21516</v>
      </c>
      <c r="B1270" s="92"/>
      <c r="C1270" s="93">
        <v>2019</v>
      </c>
      <c r="D1270" s="92" t="s">
        <v>124</v>
      </c>
      <c r="E1270" s="92" t="s">
        <v>833</v>
      </c>
      <c r="F1270" s="95">
        <v>0</v>
      </c>
      <c r="G1270" s="92" t="s">
        <v>122</v>
      </c>
      <c r="H1270" s="95">
        <v>0</v>
      </c>
      <c r="I1270" s="94" t="s">
        <v>62</v>
      </c>
      <c r="J1270" s="103" t="s">
        <v>6</v>
      </c>
      <c r="K1270" s="92" t="s">
        <v>1096</v>
      </c>
      <c r="L1270" s="92"/>
      <c r="M1270" s="92"/>
      <c r="N1270" s="92"/>
    </row>
    <row r="1271" spans="1:14" ht="15.75" hidden="1">
      <c r="A1271" s="92">
        <v>21517</v>
      </c>
      <c r="B1271" s="92"/>
      <c r="C1271" s="93">
        <v>2019</v>
      </c>
      <c r="D1271" s="92" t="s">
        <v>124</v>
      </c>
      <c r="E1271" s="92" t="s">
        <v>833</v>
      </c>
      <c r="F1271" s="95">
        <v>0</v>
      </c>
      <c r="G1271" s="92" t="s">
        <v>122</v>
      </c>
      <c r="H1271" s="95">
        <v>0</v>
      </c>
      <c r="I1271" s="94" t="s">
        <v>62</v>
      </c>
      <c r="J1271" s="103" t="s">
        <v>6</v>
      </c>
      <c r="K1271" s="92" t="s">
        <v>1096</v>
      </c>
      <c r="L1271" s="92"/>
      <c r="M1271" s="92"/>
      <c r="N1271" s="92"/>
    </row>
    <row r="1272" spans="1:14" ht="15.75" hidden="1">
      <c r="A1272" s="92">
        <v>21518</v>
      </c>
      <c r="B1272" s="92"/>
      <c r="C1272" s="93">
        <v>2019</v>
      </c>
      <c r="D1272" s="92" t="s">
        <v>124</v>
      </c>
      <c r="E1272" s="92" t="s">
        <v>833</v>
      </c>
      <c r="F1272" s="95">
        <v>0</v>
      </c>
      <c r="G1272" s="92" t="s">
        <v>122</v>
      </c>
      <c r="H1272" s="95">
        <v>0</v>
      </c>
      <c r="I1272" s="94" t="s">
        <v>62</v>
      </c>
      <c r="J1272" s="103" t="s">
        <v>6</v>
      </c>
      <c r="K1272" s="92" t="s">
        <v>1096</v>
      </c>
      <c r="L1272" s="92"/>
      <c r="M1272" s="92"/>
      <c r="N1272" s="92"/>
    </row>
    <row r="1273" spans="1:14" ht="15.75" hidden="1">
      <c r="A1273" s="92">
        <v>21519</v>
      </c>
      <c r="B1273" s="92"/>
      <c r="C1273" s="93">
        <v>2019</v>
      </c>
      <c r="D1273" s="92" t="s">
        <v>124</v>
      </c>
      <c r="E1273" s="92" t="s">
        <v>833</v>
      </c>
      <c r="F1273" s="95">
        <v>0</v>
      </c>
      <c r="G1273" s="92" t="s">
        <v>122</v>
      </c>
      <c r="H1273" s="95">
        <v>0</v>
      </c>
      <c r="I1273" s="94" t="s">
        <v>62</v>
      </c>
      <c r="J1273" s="103" t="s">
        <v>6</v>
      </c>
      <c r="K1273" s="92" t="s">
        <v>1096</v>
      </c>
      <c r="L1273" s="92"/>
      <c r="M1273" s="92"/>
      <c r="N1273" s="92"/>
    </row>
    <row r="1274" spans="1:14" ht="15.75" hidden="1">
      <c r="A1274" s="92">
        <v>21520</v>
      </c>
      <c r="B1274" s="92"/>
      <c r="C1274" s="93">
        <v>2019</v>
      </c>
      <c r="D1274" s="92" t="s">
        <v>124</v>
      </c>
      <c r="E1274" s="92" t="s">
        <v>833</v>
      </c>
      <c r="F1274" s="95">
        <v>0</v>
      </c>
      <c r="G1274" s="92" t="s">
        <v>122</v>
      </c>
      <c r="H1274" s="95">
        <v>0</v>
      </c>
      <c r="I1274" s="94" t="s">
        <v>62</v>
      </c>
      <c r="J1274" s="103" t="s">
        <v>6</v>
      </c>
      <c r="K1274" s="92" t="s">
        <v>1096</v>
      </c>
      <c r="L1274" s="92"/>
      <c r="M1274" s="92"/>
      <c r="N1274" s="92"/>
    </row>
    <row r="1275" spans="1:14" ht="15.75" hidden="1">
      <c r="A1275" s="92">
        <v>21521</v>
      </c>
      <c r="B1275" s="92"/>
      <c r="C1275" s="93">
        <v>2019</v>
      </c>
      <c r="D1275" s="92" t="s">
        <v>124</v>
      </c>
      <c r="E1275" s="92" t="s">
        <v>833</v>
      </c>
      <c r="F1275" s="95">
        <v>0</v>
      </c>
      <c r="G1275" s="92" t="s">
        <v>122</v>
      </c>
      <c r="H1275" s="95">
        <v>0</v>
      </c>
      <c r="I1275" s="94" t="s">
        <v>62</v>
      </c>
      <c r="J1275" s="103" t="s">
        <v>6</v>
      </c>
      <c r="K1275" s="92" t="s">
        <v>1096</v>
      </c>
      <c r="L1275" s="92"/>
      <c r="M1275" s="92"/>
      <c r="N1275" s="92"/>
    </row>
    <row r="1276" spans="1:14" ht="15.75" hidden="1">
      <c r="A1276" s="92">
        <v>21522</v>
      </c>
      <c r="B1276" s="92"/>
      <c r="C1276" s="93">
        <v>2019</v>
      </c>
      <c r="D1276" s="92" t="s">
        <v>124</v>
      </c>
      <c r="E1276" s="92" t="s">
        <v>833</v>
      </c>
      <c r="F1276" s="95">
        <v>0</v>
      </c>
      <c r="G1276" s="92" t="s">
        <v>122</v>
      </c>
      <c r="H1276" s="95">
        <v>0</v>
      </c>
      <c r="I1276" s="94" t="s">
        <v>62</v>
      </c>
      <c r="J1276" s="103" t="s">
        <v>6</v>
      </c>
      <c r="K1276" s="92" t="s">
        <v>1096</v>
      </c>
      <c r="L1276" s="92"/>
      <c r="M1276" s="92"/>
      <c r="N1276" s="92"/>
    </row>
    <row r="1277" spans="1:14" ht="15.75" hidden="1">
      <c r="A1277" s="92">
        <v>21523</v>
      </c>
      <c r="B1277" s="92"/>
      <c r="C1277" s="93">
        <v>2019</v>
      </c>
      <c r="D1277" s="92" t="s">
        <v>124</v>
      </c>
      <c r="E1277" s="92" t="s">
        <v>833</v>
      </c>
      <c r="F1277" s="95">
        <v>0</v>
      </c>
      <c r="G1277" s="92" t="s">
        <v>122</v>
      </c>
      <c r="H1277" s="95">
        <v>0</v>
      </c>
      <c r="I1277" s="94" t="s">
        <v>62</v>
      </c>
      <c r="J1277" s="103" t="s">
        <v>6</v>
      </c>
      <c r="K1277" s="92" t="s">
        <v>1096</v>
      </c>
      <c r="L1277" s="92"/>
      <c r="M1277" s="92"/>
      <c r="N1277" s="92"/>
    </row>
    <row r="1278" spans="1:14" ht="15.75" hidden="1">
      <c r="A1278" s="92">
        <v>21524</v>
      </c>
      <c r="B1278" s="92"/>
      <c r="C1278" s="93">
        <v>2019</v>
      </c>
      <c r="D1278" s="92" t="s">
        <v>124</v>
      </c>
      <c r="E1278" s="92" t="s">
        <v>833</v>
      </c>
      <c r="F1278" s="95">
        <v>0</v>
      </c>
      <c r="G1278" s="92" t="s">
        <v>122</v>
      </c>
      <c r="H1278" s="95">
        <v>0</v>
      </c>
      <c r="I1278" s="94" t="s">
        <v>62</v>
      </c>
      <c r="J1278" s="103" t="s">
        <v>6</v>
      </c>
      <c r="K1278" s="92" t="s">
        <v>1096</v>
      </c>
      <c r="L1278" s="92"/>
      <c r="M1278" s="92"/>
      <c r="N1278" s="92"/>
    </row>
    <row r="1279" spans="1:14" ht="15.75" hidden="1">
      <c r="A1279" s="92">
        <v>21525</v>
      </c>
      <c r="B1279" s="92"/>
      <c r="C1279" s="93">
        <v>2019</v>
      </c>
      <c r="D1279" s="92" t="s">
        <v>124</v>
      </c>
      <c r="E1279" s="92" t="s">
        <v>833</v>
      </c>
      <c r="F1279" s="95">
        <v>0</v>
      </c>
      <c r="G1279" s="92" t="s">
        <v>122</v>
      </c>
      <c r="H1279" s="95">
        <v>0</v>
      </c>
      <c r="I1279" s="94" t="s">
        <v>62</v>
      </c>
      <c r="J1279" s="103" t="s">
        <v>6</v>
      </c>
      <c r="K1279" s="92" t="s">
        <v>1096</v>
      </c>
      <c r="L1279" s="92"/>
      <c r="M1279" s="92"/>
      <c r="N1279" s="92"/>
    </row>
    <row r="1280" spans="1:14" ht="15.75" hidden="1">
      <c r="A1280" s="92">
        <v>21526</v>
      </c>
      <c r="B1280" s="92"/>
      <c r="C1280" s="93">
        <v>2019</v>
      </c>
      <c r="D1280" s="92" t="s">
        <v>124</v>
      </c>
      <c r="E1280" s="92" t="s">
        <v>833</v>
      </c>
      <c r="F1280" s="95">
        <v>0</v>
      </c>
      <c r="G1280" s="92" t="s">
        <v>122</v>
      </c>
      <c r="H1280" s="95">
        <v>0</v>
      </c>
      <c r="I1280" s="94" t="s">
        <v>62</v>
      </c>
      <c r="J1280" s="103" t="s">
        <v>6</v>
      </c>
      <c r="K1280" s="92" t="s">
        <v>1096</v>
      </c>
      <c r="L1280" s="92"/>
      <c r="M1280" s="92"/>
      <c r="N1280" s="92"/>
    </row>
    <row r="1281" spans="1:14" ht="15.75" hidden="1">
      <c r="A1281" s="92">
        <v>21527</v>
      </c>
      <c r="B1281" s="92"/>
      <c r="C1281" s="93">
        <v>2019</v>
      </c>
      <c r="D1281" s="92" t="s">
        <v>124</v>
      </c>
      <c r="E1281" s="92" t="s">
        <v>833</v>
      </c>
      <c r="F1281" s="95">
        <v>0</v>
      </c>
      <c r="G1281" s="92" t="s">
        <v>122</v>
      </c>
      <c r="H1281" s="95">
        <v>0</v>
      </c>
      <c r="I1281" s="94" t="s">
        <v>62</v>
      </c>
      <c r="J1281" s="103" t="s">
        <v>6</v>
      </c>
      <c r="K1281" s="92" t="s">
        <v>1096</v>
      </c>
      <c r="L1281" s="92"/>
      <c r="M1281" s="92"/>
      <c r="N1281" s="92"/>
    </row>
    <row r="1282" spans="1:14" ht="15.75" hidden="1">
      <c r="A1282" s="92">
        <v>21528</v>
      </c>
      <c r="B1282" s="92"/>
      <c r="C1282" s="93">
        <v>2019</v>
      </c>
      <c r="D1282" s="92" t="s">
        <v>124</v>
      </c>
      <c r="E1282" s="92" t="s">
        <v>833</v>
      </c>
      <c r="F1282" s="95">
        <v>0</v>
      </c>
      <c r="G1282" s="92" t="s">
        <v>122</v>
      </c>
      <c r="H1282" s="95">
        <v>0</v>
      </c>
      <c r="I1282" s="94" t="s">
        <v>62</v>
      </c>
      <c r="J1282" s="103" t="s">
        <v>6</v>
      </c>
      <c r="K1282" s="92" t="s">
        <v>1096</v>
      </c>
      <c r="L1282" s="92"/>
      <c r="M1282" s="92"/>
      <c r="N1282" s="92"/>
    </row>
    <row r="1283" spans="1:14" ht="15.75" hidden="1">
      <c r="A1283" s="92">
        <v>21529</v>
      </c>
      <c r="B1283" s="92"/>
      <c r="C1283" s="93">
        <v>2019</v>
      </c>
      <c r="D1283" s="92" t="s">
        <v>124</v>
      </c>
      <c r="E1283" s="92" t="s">
        <v>833</v>
      </c>
      <c r="F1283" s="95">
        <v>0</v>
      </c>
      <c r="G1283" s="92" t="s">
        <v>122</v>
      </c>
      <c r="H1283" s="95">
        <v>0</v>
      </c>
      <c r="I1283" s="94" t="s">
        <v>62</v>
      </c>
      <c r="J1283" s="103" t="s">
        <v>6</v>
      </c>
      <c r="K1283" s="92" t="s">
        <v>1096</v>
      </c>
      <c r="L1283" s="92"/>
      <c r="M1283" s="92"/>
      <c r="N1283" s="92"/>
    </row>
    <row r="1284" spans="1:14" ht="15.75" hidden="1">
      <c r="A1284" s="92">
        <v>21530</v>
      </c>
      <c r="B1284" s="92"/>
      <c r="C1284" s="93">
        <v>2019</v>
      </c>
      <c r="D1284" s="92" t="s">
        <v>124</v>
      </c>
      <c r="E1284" s="92" t="s">
        <v>833</v>
      </c>
      <c r="F1284" s="95">
        <v>0</v>
      </c>
      <c r="G1284" s="92" t="s">
        <v>122</v>
      </c>
      <c r="H1284" s="95">
        <v>0</v>
      </c>
      <c r="I1284" s="94" t="s">
        <v>62</v>
      </c>
      <c r="J1284" s="103" t="s">
        <v>6</v>
      </c>
      <c r="K1284" s="92" t="s">
        <v>1096</v>
      </c>
      <c r="L1284" s="92"/>
      <c r="M1284" s="92"/>
      <c r="N1284" s="92"/>
    </row>
    <row r="1285" spans="1:14" ht="15.75" hidden="1">
      <c r="A1285" s="92">
        <v>21531</v>
      </c>
      <c r="B1285" s="92"/>
      <c r="C1285" s="93">
        <v>2019</v>
      </c>
      <c r="D1285" s="92" t="s">
        <v>124</v>
      </c>
      <c r="E1285" s="92" t="s">
        <v>833</v>
      </c>
      <c r="F1285" s="95">
        <v>0</v>
      </c>
      <c r="G1285" s="92" t="s">
        <v>122</v>
      </c>
      <c r="H1285" s="95">
        <v>0</v>
      </c>
      <c r="I1285" s="94" t="s">
        <v>62</v>
      </c>
      <c r="J1285" s="103" t="s">
        <v>6</v>
      </c>
      <c r="K1285" s="92" t="s">
        <v>1096</v>
      </c>
      <c r="L1285" s="92"/>
      <c r="M1285" s="92"/>
      <c r="N1285" s="92"/>
    </row>
    <row r="1286" spans="1:14" ht="15.75" hidden="1">
      <c r="A1286" s="92">
        <v>21532</v>
      </c>
      <c r="B1286" s="92"/>
      <c r="C1286" s="93">
        <v>2019</v>
      </c>
      <c r="D1286" s="92" t="s">
        <v>124</v>
      </c>
      <c r="E1286" s="92" t="s">
        <v>834</v>
      </c>
      <c r="F1286" s="95">
        <v>149031.65</v>
      </c>
      <c r="G1286" s="92" t="s">
        <v>122</v>
      </c>
      <c r="H1286" s="95">
        <v>149284.54</v>
      </c>
      <c r="I1286" s="94" t="s">
        <v>62</v>
      </c>
      <c r="J1286" s="103" t="s">
        <v>6</v>
      </c>
      <c r="K1286" s="92" t="s">
        <v>63</v>
      </c>
      <c r="L1286" s="92" t="s">
        <v>709</v>
      </c>
      <c r="M1286" s="92" t="s">
        <v>710</v>
      </c>
      <c r="N1286" s="92" t="s">
        <v>90</v>
      </c>
    </row>
    <row r="1287" spans="1:14" ht="15.75" hidden="1">
      <c r="A1287" s="92">
        <v>21546</v>
      </c>
      <c r="B1287" s="92"/>
      <c r="C1287" s="93">
        <v>2019</v>
      </c>
      <c r="D1287" s="92" t="s">
        <v>117</v>
      </c>
      <c r="E1287" s="92" t="s">
        <v>835</v>
      </c>
      <c r="F1287" s="95">
        <v>32298.87</v>
      </c>
      <c r="G1287" s="92" t="s">
        <v>119</v>
      </c>
      <c r="H1287" s="95">
        <v>41011.440000000002</v>
      </c>
      <c r="I1287" s="94" t="s">
        <v>65</v>
      </c>
      <c r="J1287" s="103" t="s">
        <v>2</v>
      </c>
      <c r="K1287" s="92" t="s">
        <v>96</v>
      </c>
      <c r="L1287" s="92"/>
      <c r="M1287" s="92"/>
      <c r="N1287" s="92"/>
    </row>
    <row r="1288" spans="1:14" ht="15.75">
      <c r="A1288" s="92">
        <v>21570</v>
      </c>
      <c r="B1288" s="92"/>
      <c r="C1288" s="93">
        <v>2019</v>
      </c>
      <c r="D1288" s="92" t="s">
        <v>117</v>
      </c>
      <c r="E1288" s="92" t="s">
        <v>836</v>
      </c>
      <c r="F1288" s="95">
        <v>39004.050000000003</v>
      </c>
      <c r="G1288" s="92" t="s">
        <v>119</v>
      </c>
      <c r="H1288" s="95">
        <v>43202.93</v>
      </c>
      <c r="I1288" s="94" t="s">
        <v>65</v>
      </c>
      <c r="J1288" s="103" t="s">
        <v>2</v>
      </c>
      <c r="K1288" s="92" t="s">
        <v>69</v>
      </c>
      <c r="L1288" s="92"/>
      <c r="M1288" s="92"/>
      <c r="N1288" s="92"/>
    </row>
    <row r="1289" spans="1:14" ht="15.75" hidden="1">
      <c r="A1289" s="92">
        <v>21597</v>
      </c>
      <c r="B1289" s="92"/>
      <c r="C1289" s="93">
        <v>2019</v>
      </c>
      <c r="D1289" s="92" t="s">
        <v>133</v>
      </c>
      <c r="E1289" s="92" t="s">
        <v>837</v>
      </c>
      <c r="F1289" s="95">
        <v>314084.73</v>
      </c>
      <c r="G1289" s="92" t="s">
        <v>122</v>
      </c>
      <c r="H1289" s="95">
        <v>314084.73</v>
      </c>
      <c r="I1289" s="94" t="s">
        <v>68</v>
      </c>
      <c r="J1289" s="103" t="s">
        <v>2</v>
      </c>
      <c r="K1289" s="92" t="s">
        <v>411</v>
      </c>
      <c r="L1289" s="92"/>
      <c r="M1289" s="92"/>
      <c r="N1289" s="92"/>
    </row>
    <row r="1290" spans="1:14" ht="15.75" hidden="1">
      <c r="A1290" s="92">
        <v>21598</v>
      </c>
      <c r="B1290" s="92"/>
      <c r="C1290" s="93">
        <v>2019</v>
      </c>
      <c r="D1290" s="92" t="s">
        <v>143</v>
      </c>
      <c r="E1290" s="92" t="s">
        <v>838</v>
      </c>
      <c r="F1290" s="95">
        <v>181690.08</v>
      </c>
      <c r="G1290" s="92" t="s">
        <v>122</v>
      </c>
      <c r="H1290" s="95">
        <v>181690.05</v>
      </c>
      <c r="I1290" s="94" t="s">
        <v>76</v>
      </c>
      <c r="J1290" s="103" t="s">
        <v>2</v>
      </c>
      <c r="K1290" s="92" t="s">
        <v>63</v>
      </c>
      <c r="L1290" s="92" t="s">
        <v>709</v>
      </c>
      <c r="M1290" s="92" t="s">
        <v>710</v>
      </c>
      <c r="N1290" s="92" t="s">
        <v>90</v>
      </c>
    </row>
    <row r="1291" spans="1:14" ht="15.75" hidden="1">
      <c r="A1291" s="92">
        <v>21611</v>
      </c>
      <c r="B1291" s="92"/>
      <c r="C1291" s="93">
        <v>2019</v>
      </c>
      <c r="D1291" s="92" t="s">
        <v>136</v>
      </c>
      <c r="E1291" s="92" t="s">
        <v>839</v>
      </c>
      <c r="F1291" s="95">
        <v>12881.1</v>
      </c>
      <c r="G1291" s="92" t="s">
        <v>122</v>
      </c>
      <c r="H1291" s="95">
        <v>24838.880000000001</v>
      </c>
      <c r="I1291" s="94" t="s">
        <v>81</v>
      </c>
      <c r="J1291" s="103" t="s">
        <v>2</v>
      </c>
      <c r="K1291" s="92" t="s">
        <v>1096</v>
      </c>
      <c r="L1291" s="92"/>
      <c r="M1291" s="92"/>
      <c r="N1291" s="92"/>
    </row>
    <row r="1292" spans="1:14" ht="15.75" hidden="1">
      <c r="A1292" s="92">
        <v>21754</v>
      </c>
      <c r="B1292" s="92"/>
      <c r="C1292" s="93">
        <v>2019</v>
      </c>
      <c r="D1292" s="92" t="s">
        <v>124</v>
      </c>
      <c r="E1292" s="92" t="s">
        <v>840</v>
      </c>
      <c r="F1292" s="95">
        <v>13816.08</v>
      </c>
      <c r="G1292" s="92" t="s">
        <v>119</v>
      </c>
      <c r="H1292" s="95">
        <v>13816.08</v>
      </c>
      <c r="I1292" s="94" t="s">
        <v>62</v>
      </c>
      <c r="J1292" s="103" t="s">
        <v>6</v>
      </c>
      <c r="K1292" s="92" t="s">
        <v>63</v>
      </c>
      <c r="L1292" s="92" t="s">
        <v>709</v>
      </c>
      <c r="M1292" s="92" t="s">
        <v>710</v>
      </c>
      <c r="N1292" s="92" t="s">
        <v>95</v>
      </c>
    </row>
    <row r="1293" spans="1:14" ht="15.75" hidden="1">
      <c r="A1293" s="92">
        <v>21756</v>
      </c>
      <c r="B1293" s="92"/>
      <c r="C1293" s="93">
        <v>2019</v>
      </c>
      <c r="D1293" s="92" t="s">
        <v>124</v>
      </c>
      <c r="E1293" s="92" t="s">
        <v>841</v>
      </c>
      <c r="F1293" s="95">
        <v>79944.7</v>
      </c>
      <c r="G1293" s="92" t="s">
        <v>122</v>
      </c>
      <c r="H1293" s="95">
        <v>79945.91</v>
      </c>
      <c r="I1293" s="94" t="s">
        <v>62</v>
      </c>
      <c r="J1293" s="103" t="s">
        <v>6</v>
      </c>
      <c r="K1293" s="92" t="s">
        <v>63</v>
      </c>
      <c r="L1293" s="92" t="s">
        <v>709</v>
      </c>
      <c r="M1293" s="92" t="s">
        <v>710</v>
      </c>
      <c r="N1293" s="92" t="s">
        <v>95</v>
      </c>
    </row>
    <row r="1294" spans="1:14" ht="15.75" hidden="1">
      <c r="A1294" s="92">
        <v>21784</v>
      </c>
      <c r="B1294" s="92"/>
      <c r="C1294" s="93">
        <v>2019</v>
      </c>
      <c r="D1294" s="92" t="s">
        <v>124</v>
      </c>
      <c r="E1294" s="92" t="s">
        <v>842</v>
      </c>
      <c r="F1294" s="95">
        <v>57999.99</v>
      </c>
      <c r="G1294" s="92" t="s">
        <v>122</v>
      </c>
      <c r="H1294" s="95">
        <v>57999.99</v>
      </c>
      <c r="I1294" s="94" t="s">
        <v>62</v>
      </c>
      <c r="J1294" s="103" t="s">
        <v>6</v>
      </c>
      <c r="K1294" s="92" t="s">
        <v>89</v>
      </c>
      <c r="L1294" s="92"/>
      <c r="M1294" s="92"/>
      <c r="N1294" s="92"/>
    </row>
    <row r="1295" spans="1:14" ht="15.75" hidden="1">
      <c r="A1295" s="92">
        <v>21786</v>
      </c>
      <c r="B1295" s="92"/>
      <c r="C1295" s="93">
        <v>2019</v>
      </c>
      <c r="D1295" s="92" t="s">
        <v>124</v>
      </c>
      <c r="E1295" s="92" t="s">
        <v>843</v>
      </c>
      <c r="F1295" s="95">
        <v>9537</v>
      </c>
      <c r="G1295" s="92" t="s">
        <v>122</v>
      </c>
      <c r="H1295" s="95">
        <v>10032</v>
      </c>
      <c r="I1295" s="94" t="s">
        <v>62</v>
      </c>
      <c r="J1295" s="103" t="s">
        <v>6</v>
      </c>
      <c r="K1295" s="92" t="s">
        <v>63</v>
      </c>
      <c r="L1295" s="92" t="s">
        <v>709</v>
      </c>
      <c r="M1295" s="92" t="s">
        <v>710</v>
      </c>
      <c r="N1295" s="92" t="s">
        <v>95</v>
      </c>
    </row>
    <row r="1296" spans="1:14" ht="15.75" hidden="1">
      <c r="A1296" s="92">
        <v>21828</v>
      </c>
      <c r="B1296" s="92"/>
      <c r="C1296" s="93">
        <v>2019</v>
      </c>
      <c r="D1296" s="92" t="s">
        <v>203</v>
      </c>
      <c r="E1296" s="92" t="s">
        <v>844</v>
      </c>
      <c r="F1296" s="95">
        <v>161946.4</v>
      </c>
      <c r="G1296" s="92" t="s">
        <v>119</v>
      </c>
      <c r="H1296" s="95">
        <v>163037.74</v>
      </c>
      <c r="I1296" s="94" t="s">
        <v>70</v>
      </c>
      <c r="J1296" s="103" t="s">
        <v>2</v>
      </c>
      <c r="K1296" s="92" t="s">
        <v>411</v>
      </c>
      <c r="L1296" s="92"/>
      <c r="M1296" s="92"/>
      <c r="N1296" s="92"/>
    </row>
    <row r="1297" spans="1:14" ht="15.75">
      <c r="A1297" s="92">
        <v>21833</v>
      </c>
      <c r="B1297" s="92"/>
      <c r="C1297" s="93">
        <v>2019</v>
      </c>
      <c r="D1297" s="92" t="s">
        <v>120</v>
      </c>
      <c r="E1297" s="92" t="s">
        <v>845</v>
      </c>
      <c r="F1297" s="95">
        <v>30000</v>
      </c>
      <c r="G1297" s="92" t="s">
        <v>122</v>
      </c>
      <c r="H1297" s="95">
        <v>30000</v>
      </c>
      <c r="I1297" s="94" t="s">
        <v>84</v>
      </c>
      <c r="J1297" s="103" t="s">
        <v>2</v>
      </c>
      <c r="K1297" s="92" t="s">
        <v>69</v>
      </c>
      <c r="L1297" s="92"/>
      <c r="M1297" s="92"/>
      <c r="N1297" s="92"/>
    </row>
    <row r="1298" spans="1:14" ht="15.75" hidden="1">
      <c r="A1298" s="92">
        <v>21835</v>
      </c>
      <c r="B1298" s="92"/>
      <c r="C1298" s="93">
        <v>2019</v>
      </c>
      <c r="D1298" s="92" t="s">
        <v>124</v>
      </c>
      <c r="E1298" s="92" t="s">
        <v>846</v>
      </c>
      <c r="F1298" s="95">
        <v>1593086</v>
      </c>
      <c r="G1298" s="92" t="s">
        <v>119</v>
      </c>
      <c r="H1298" s="95">
        <v>1593086</v>
      </c>
      <c r="I1298" s="94" t="s">
        <v>62</v>
      </c>
      <c r="J1298" s="103" t="s">
        <v>6</v>
      </c>
      <c r="K1298" s="92" t="s">
        <v>63</v>
      </c>
      <c r="L1298" s="92" t="s">
        <v>709</v>
      </c>
      <c r="M1298" s="92" t="s">
        <v>710</v>
      </c>
      <c r="N1298" s="92" t="s">
        <v>95</v>
      </c>
    </row>
    <row r="1299" spans="1:14" ht="15.75">
      <c r="A1299" s="92">
        <v>21836</v>
      </c>
      <c r="B1299" s="92"/>
      <c r="C1299" s="93">
        <v>2019</v>
      </c>
      <c r="D1299" s="92" t="s">
        <v>143</v>
      </c>
      <c r="E1299" s="92" t="s">
        <v>847</v>
      </c>
      <c r="F1299" s="95">
        <v>5000</v>
      </c>
      <c r="G1299" s="92" t="s">
        <v>122</v>
      </c>
      <c r="H1299" s="95">
        <v>5000</v>
      </c>
      <c r="I1299" s="94" t="s">
        <v>76</v>
      </c>
      <c r="J1299" s="103" t="s">
        <v>2</v>
      </c>
      <c r="K1299" s="92" t="s">
        <v>69</v>
      </c>
      <c r="L1299" s="92"/>
      <c r="M1299" s="92"/>
      <c r="N1299" s="92"/>
    </row>
    <row r="1300" spans="1:14" ht="15.75">
      <c r="A1300" s="92">
        <v>21839</v>
      </c>
      <c r="B1300" s="92"/>
      <c r="C1300" s="93">
        <v>2019</v>
      </c>
      <c r="D1300" s="92" t="s">
        <v>203</v>
      </c>
      <c r="E1300" s="92" t="s">
        <v>848</v>
      </c>
      <c r="F1300" s="95">
        <v>9000</v>
      </c>
      <c r="G1300" s="92" t="s">
        <v>122</v>
      </c>
      <c r="H1300" s="95">
        <v>9000</v>
      </c>
      <c r="I1300" s="94" t="s">
        <v>70</v>
      </c>
      <c r="J1300" s="103" t="s">
        <v>2</v>
      </c>
      <c r="K1300" s="92" t="s">
        <v>69</v>
      </c>
      <c r="L1300" s="92"/>
      <c r="M1300" s="92"/>
      <c r="N1300" s="92"/>
    </row>
    <row r="1301" spans="1:14" ht="15.75">
      <c r="A1301" s="92">
        <v>21844</v>
      </c>
      <c r="B1301" s="92"/>
      <c r="C1301" s="93">
        <v>2019</v>
      </c>
      <c r="D1301" s="92" t="s">
        <v>133</v>
      </c>
      <c r="E1301" s="92" t="s">
        <v>849</v>
      </c>
      <c r="F1301" s="95">
        <v>3000.8</v>
      </c>
      <c r="G1301" s="92" t="s">
        <v>122</v>
      </c>
      <c r="H1301" s="95">
        <v>3000.8</v>
      </c>
      <c r="I1301" s="94" t="s">
        <v>68</v>
      </c>
      <c r="J1301" s="103" t="s">
        <v>2</v>
      </c>
      <c r="K1301" s="92" t="s">
        <v>69</v>
      </c>
      <c r="L1301" s="92"/>
      <c r="M1301" s="92"/>
      <c r="N1301" s="92"/>
    </row>
    <row r="1302" spans="1:14" ht="15.75" hidden="1">
      <c r="A1302" s="92">
        <v>21850</v>
      </c>
      <c r="B1302" s="92"/>
      <c r="C1302" s="93">
        <v>2019</v>
      </c>
      <c r="D1302" s="92" t="s">
        <v>124</v>
      </c>
      <c r="E1302" s="92" t="s">
        <v>850</v>
      </c>
      <c r="F1302" s="95">
        <v>120964.91</v>
      </c>
      <c r="G1302" s="92" t="s">
        <v>119</v>
      </c>
      <c r="H1302" s="95">
        <v>120966.12</v>
      </c>
      <c r="I1302" s="94" t="s">
        <v>62</v>
      </c>
      <c r="J1302" s="103" t="s">
        <v>6</v>
      </c>
      <c r="K1302" s="92" t="s">
        <v>63</v>
      </c>
      <c r="L1302" s="92" t="s">
        <v>709</v>
      </c>
      <c r="M1302" s="92" t="s">
        <v>710</v>
      </c>
      <c r="N1302" s="92" t="s">
        <v>95</v>
      </c>
    </row>
    <row r="1303" spans="1:14" ht="15.75" hidden="1">
      <c r="A1303" s="92">
        <v>21874</v>
      </c>
      <c r="B1303" s="92"/>
      <c r="C1303" s="93">
        <v>2019</v>
      </c>
      <c r="D1303" s="92" t="s">
        <v>133</v>
      </c>
      <c r="E1303" s="92" t="s">
        <v>851</v>
      </c>
      <c r="F1303" s="95">
        <v>32912</v>
      </c>
      <c r="G1303" s="92" t="s">
        <v>119</v>
      </c>
      <c r="H1303" s="95">
        <v>54203.12</v>
      </c>
      <c r="I1303" s="94" t="s">
        <v>68</v>
      </c>
      <c r="J1303" s="103" t="s">
        <v>2</v>
      </c>
      <c r="K1303" s="92" t="s">
        <v>89</v>
      </c>
      <c r="L1303" s="92"/>
      <c r="M1303" s="92"/>
      <c r="N1303" s="92"/>
    </row>
    <row r="1304" spans="1:14" ht="15.75" hidden="1">
      <c r="A1304" s="92">
        <v>21880</v>
      </c>
      <c r="B1304" s="92"/>
      <c r="C1304" s="93">
        <v>2019</v>
      </c>
      <c r="D1304" s="92" t="s">
        <v>124</v>
      </c>
      <c r="E1304" s="92" t="s">
        <v>852</v>
      </c>
      <c r="F1304" s="95">
        <v>1122</v>
      </c>
      <c r="G1304" s="92" t="s">
        <v>122</v>
      </c>
      <c r="H1304" s="95">
        <v>1337.05</v>
      </c>
      <c r="I1304" s="94" t="s">
        <v>62</v>
      </c>
      <c r="J1304" s="103" t="s">
        <v>6</v>
      </c>
      <c r="K1304" s="92" t="s">
        <v>89</v>
      </c>
      <c r="L1304" s="92"/>
      <c r="M1304" s="92"/>
      <c r="N1304" s="92"/>
    </row>
    <row r="1305" spans="1:14" ht="15.75" hidden="1">
      <c r="A1305" s="92">
        <v>21881</v>
      </c>
      <c r="B1305" s="92"/>
      <c r="C1305" s="93">
        <v>2019</v>
      </c>
      <c r="D1305" s="92" t="s">
        <v>124</v>
      </c>
      <c r="E1305" s="92" t="s">
        <v>852</v>
      </c>
      <c r="F1305" s="95">
        <v>1089</v>
      </c>
      <c r="G1305" s="92" t="s">
        <v>122</v>
      </c>
      <c r="H1305" s="95">
        <v>1277.76</v>
      </c>
      <c r="I1305" s="94" t="s">
        <v>62</v>
      </c>
      <c r="J1305" s="103" t="s">
        <v>6</v>
      </c>
      <c r="K1305" s="92" t="s">
        <v>89</v>
      </c>
      <c r="L1305" s="92"/>
      <c r="M1305" s="92"/>
      <c r="N1305" s="92"/>
    </row>
    <row r="1306" spans="1:14" ht="15.75" hidden="1">
      <c r="A1306" s="92">
        <v>21882</v>
      </c>
      <c r="B1306" s="92"/>
      <c r="C1306" s="93">
        <v>2019</v>
      </c>
      <c r="D1306" s="92" t="s">
        <v>124</v>
      </c>
      <c r="E1306" s="92" t="s">
        <v>852</v>
      </c>
      <c r="F1306" s="95">
        <v>4389</v>
      </c>
      <c r="G1306" s="92" t="s">
        <v>122</v>
      </c>
      <c r="H1306" s="95">
        <v>5379.66</v>
      </c>
      <c r="I1306" s="94" t="s">
        <v>62</v>
      </c>
      <c r="J1306" s="103" t="s">
        <v>6</v>
      </c>
      <c r="K1306" s="92" t="s">
        <v>89</v>
      </c>
      <c r="L1306" s="92"/>
      <c r="M1306" s="92"/>
      <c r="N1306" s="92"/>
    </row>
    <row r="1307" spans="1:14" ht="15.75" hidden="1">
      <c r="A1307" s="92">
        <v>21920</v>
      </c>
      <c r="B1307" s="92"/>
      <c r="C1307" s="93">
        <v>2019</v>
      </c>
      <c r="D1307" s="92" t="s">
        <v>203</v>
      </c>
      <c r="E1307" s="92" t="s">
        <v>853</v>
      </c>
      <c r="F1307" s="95">
        <v>331403.58</v>
      </c>
      <c r="G1307" s="92" t="s">
        <v>156</v>
      </c>
      <c r="H1307" s="95">
        <v>488812.74</v>
      </c>
      <c r="I1307" s="94" t="s">
        <v>70</v>
      </c>
      <c r="J1307" s="103" t="s">
        <v>2</v>
      </c>
      <c r="K1307" s="92" t="s">
        <v>89</v>
      </c>
      <c r="L1307" s="92"/>
      <c r="M1307" s="92"/>
      <c r="N1307" s="92"/>
    </row>
    <row r="1308" spans="1:14" ht="15.75" hidden="1">
      <c r="A1308" s="92">
        <v>21969</v>
      </c>
      <c r="B1308" s="92"/>
      <c r="C1308" s="93">
        <v>2019</v>
      </c>
      <c r="D1308" s="92" t="s">
        <v>124</v>
      </c>
      <c r="E1308" s="92" t="s">
        <v>854</v>
      </c>
      <c r="F1308" s="95">
        <v>400994</v>
      </c>
      <c r="G1308" s="92" t="s">
        <v>122</v>
      </c>
      <c r="H1308" s="95">
        <v>402688</v>
      </c>
      <c r="I1308" s="94" t="s">
        <v>62</v>
      </c>
      <c r="J1308" s="103" t="s">
        <v>6</v>
      </c>
      <c r="K1308" s="92" t="s">
        <v>63</v>
      </c>
      <c r="L1308" s="92" t="s">
        <v>709</v>
      </c>
      <c r="M1308" s="92" t="s">
        <v>710</v>
      </c>
      <c r="N1308" s="92" t="s">
        <v>95</v>
      </c>
    </row>
    <row r="1309" spans="1:14" ht="15.75">
      <c r="A1309" s="92">
        <v>21990</v>
      </c>
      <c r="B1309" s="92"/>
      <c r="C1309" s="93">
        <v>2019</v>
      </c>
      <c r="D1309" s="92" t="s">
        <v>117</v>
      </c>
      <c r="E1309" s="92" t="s">
        <v>855</v>
      </c>
      <c r="F1309" s="95">
        <v>5378.93</v>
      </c>
      <c r="G1309" s="92" t="s">
        <v>122</v>
      </c>
      <c r="H1309" s="95">
        <v>5378.93</v>
      </c>
      <c r="I1309" s="94" t="s">
        <v>65</v>
      </c>
      <c r="J1309" s="103" t="s">
        <v>2</v>
      </c>
      <c r="K1309" s="92" t="s">
        <v>69</v>
      </c>
      <c r="L1309" s="92"/>
      <c r="M1309" s="92"/>
      <c r="N1309" s="92"/>
    </row>
    <row r="1310" spans="1:14" ht="15.75" hidden="1">
      <c r="A1310" s="92">
        <v>22086</v>
      </c>
      <c r="B1310" s="92"/>
      <c r="C1310" s="93">
        <v>2019</v>
      </c>
      <c r="D1310" s="92" t="s">
        <v>117</v>
      </c>
      <c r="E1310" s="92" t="s">
        <v>390</v>
      </c>
      <c r="F1310" s="95">
        <v>49665</v>
      </c>
      <c r="G1310" s="92" t="s">
        <v>119</v>
      </c>
      <c r="H1310" s="95">
        <v>122216.33</v>
      </c>
      <c r="I1310" s="94" t="s">
        <v>65</v>
      </c>
      <c r="J1310" s="103" t="s">
        <v>2</v>
      </c>
      <c r="K1310" s="92" t="s">
        <v>1096</v>
      </c>
      <c r="L1310" s="92"/>
      <c r="M1310" s="92"/>
      <c r="N1310" s="92"/>
    </row>
    <row r="1311" spans="1:14" ht="15.75" hidden="1">
      <c r="A1311" s="92">
        <v>22094</v>
      </c>
      <c r="B1311" s="92"/>
      <c r="C1311" s="93">
        <v>2019</v>
      </c>
      <c r="D1311" s="92" t="s">
        <v>117</v>
      </c>
      <c r="E1311" s="92" t="s">
        <v>390</v>
      </c>
      <c r="F1311" s="95">
        <v>29044.29</v>
      </c>
      <c r="G1311" s="92" t="s">
        <v>119</v>
      </c>
      <c r="H1311" s="95">
        <v>53008.73</v>
      </c>
      <c r="I1311" s="94" t="s">
        <v>65</v>
      </c>
      <c r="J1311" s="103" t="s">
        <v>2</v>
      </c>
      <c r="K1311" s="92" t="s">
        <v>1096</v>
      </c>
      <c r="L1311" s="92"/>
      <c r="M1311" s="92"/>
      <c r="N1311" s="92"/>
    </row>
    <row r="1312" spans="1:14" ht="15.75" hidden="1">
      <c r="A1312" s="92">
        <v>22101</v>
      </c>
      <c r="B1312" s="92"/>
      <c r="C1312" s="93">
        <v>2019</v>
      </c>
      <c r="D1312" s="92" t="s">
        <v>117</v>
      </c>
      <c r="E1312" s="92" t="s">
        <v>390</v>
      </c>
      <c r="F1312" s="95">
        <v>61600</v>
      </c>
      <c r="G1312" s="92" t="s">
        <v>119</v>
      </c>
      <c r="H1312" s="95">
        <v>131889.45000000001</v>
      </c>
      <c r="I1312" s="94" t="s">
        <v>65</v>
      </c>
      <c r="J1312" s="103" t="s">
        <v>2</v>
      </c>
      <c r="K1312" s="92" t="s">
        <v>1096</v>
      </c>
      <c r="L1312" s="92"/>
      <c r="M1312" s="92"/>
      <c r="N1312" s="92"/>
    </row>
    <row r="1313" spans="1:14" ht="15.75">
      <c r="A1313" s="92">
        <v>22109</v>
      </c>
      <c r="B1313" s="92"/>
      <c r="C1313" s="93">
        <v>2019</v>
      </c>
      <c r="D1313" s="92" t="s">
        <v>203</v>
      </c>
      <c r="E1313" s="92" t="s">
        <v>856</v>
      </c>
      <c r="F1313" s="95">
        <v>25000</v>
      </c>
      <c r="G1313" s="92" t="s">
        <v>122</v>
      </c>
      <c r="H1313" s="95">
        <v>25000</v>
      </c>
      <c r="I1313" s="94" t="s">
        <v>70</v>
      </c>
      <c r="J1313" s="103" t="s">
        <v>2</v>
      </c>
      <c r="K1313" s="92" t="s">
        <v>69</v>
      </c>
      <c r="L1313" s="92"/>
      <c r="M1313" s="92"/>
      <c r="N1313" s="92"/>
    </row>
    <row r="1314" spans="1:14" ht="15.75">
      <c r="A1314" s="92">
        <v>22110</v>
      </c>
      <c r="B1314" s="92"/>
      <c r="C1314" s="93">
        <v>2019</v>
      </c>
      <c r="D1314" s="92" t="s">
        <v>120</v>
      </c>
      <c r="E1314" s="92" t="s">
        <v>857</v>
      </c>
      <c r="F1314" s="95">
        <v>40000</v>
      </c>
      <c r="G1314" s="92" t="s">
        <v>122</v>
      </c>
      <c r="H1314" s="95">
        <v>40000</v>
      </c>
      <c r="I1314" s="94" t="s">
        <v>84</v>
      </c>
      <c r="J1314" s="103" t="s">
        <v>2</v>
      </c>
      <c r="K1314" s="92" t="s">
        <v>69</v>
      </c>
      <c r="L1314" s="92"/>
      <c r="M1314" s="92"/>
      <c r="N1314" s="92"/>
    </row>
    <row r="1315" spans="1:14" ht="15.75" hidden="1">
      <c r="A1315" s="92">
        <v>22205</v>
      </c>
      <c r="B1315" s="92"/>
      <c r="C1315" s="93">
        <v>2019</v>
      </c>
      <c r="D1315" s="92" t="s">
        <v>117</v>
      </c>
      <c r="E1315" s="92" t="s">
        <v>390</v>
      </c>
      <c r="F1315" s="95">
        <v>42286.2</v>
      </c>
      <c r="G1315" s="92" t="s">
        <v>119</v>
      </c>
      <c r="H1315" s="95">
        <v>80879.11</v>
      </c>
      <c r="I1315" s="94" t="s">
        <v>65</v>
      </c>
      <c r="J1315" s="103" t="s">
        <v>2</v>
      </c>
      <c r="K1315" s="92" t="s">
        <v>1096</v>
      </c>
      <c r="L1315" s="92"/>
      <c r="M1315" s="92"/>
      <c r="N1315" s="92"/>
    </row>
    <row r="1316" spans="1:14" ht="15.75" hidden="1">
      <c r="A1316" s="92">
        <v>22207</v>
      </c>
      <c r="B1316" s="92"/>
      <c r="C1316" s="93">
        <v>2019</v>
      </c>
      <c r="D1316" s="92" t="s">
        <v>117</v>
      </c>
      <c r="E1316" s="92" t="s">
        <v>390</v>
      </c>
      <c r="F1316" s="95">
        <v>29042.75</v>
      </c>
      <c r="G1316" s="92" t="s">
        <v>119</v>
      </c>
      <c r="H1316" s="95">
        <v>61168.800000000003</v>
      </c>
      <c r="I1316" s="94" t="s">
        <v>65</v>
      </c>
      <c r="J1316" s="103" t="s">
        <v>2</v>
      </c>
      <c r="K1316" s="92" t="s">
        <v>1096</v>
      </c>
      <c r="L1316" s="92"/>
      <c r="M1316" s="92"/>
      <c r="N1316" s="92"/>
    </row>
    <row r="1317" spans="1:14" ht="15.75" hidden="1">
      <c r="A1317" s="92">
        <v>22208</v>
      </c>
      <c r="B1317" s="92"/>
      <c r="C1317" s="93">
        <v>2019</v>
      </c>
      <c r="D1317" s="92" t="s">
        <v>117</v>
      </c>
      <c r="E1317" s="92" t="s">
        <v>390</v>
      </c>
      <c r="F1317" s="95">
        <v>46853.15</v>
      </c>
      <c r="G1317" s="92" t="s">
        <v>119</v>
      </c>
      <c r="H1317" s="95">
        <v>115706.05</v>
      </c>
      <c r="I1317" s="94" t="s">
        <v>65</v>
      </c>
      <c r="J1317" s="103" t="s">
        <v>2</v>
      </c>
      <c r="K1317" s="92" t="s">
        <v>1096</v>
      </c>
      <c r="L1317" s="92"/>
      <c r="M1317" s="92"/>
      <c r="N1317" s="92"/>
    </row>
    <row r="1318" spans="1:14" ht="15.75" hidden="1">
      <c r="A1318" s="92">
        <v>22209</v>
      </c>
      <c r="B1318" s="92"/>
      <c r="C1318" s="93">
        <v>2019</v>
      </c>
      <c r="D1318" s="92" t="s">
        <v>117</v>
      </c>
      <c r="E1318" s="92" t="s">
        <v>390</v>
      </c>
      <c r="F1318" s="95">
        <v>48125</v>
      </c>
      <c r="G1318" s="92" t="s">
        <v>119</v>
      </c>
      <c r="H1318" s="95">
        <v>128378.25</v>
      </c>
      <c r="I1318" s="94" t="s">
        <v>65</v>
      </c>
      <c r="J1318" s="103" t="s">
        <v>2</v>
      </c>
      <c r="K1318" s="92" t="s">
        <v>1096</v>
      </c>
      <c r="L1318" s="92"/>
      <c r="M1318" s="92"/>
      <c r="N1318" s="92"/>
    </row>
    <row r="1319" spans="1:14" ht="15.75" hidden="1">
      <c r="A1319" s="92">
        <v>22220</v>
      </c>
      <c r="B1319" s="92"/>
      <c r="C1319" s="93">
        <v>2019</v>
      </c>
      <c r="D1319" s="92" t="s">
        <v>124</v>
      </c>
      <c r="E1319" s="92" t="s">
        <v>858</v>
      </c>
      <c r="F1319" s="95">
        <v>36058</v>
      </c>
      <c r="G1319" s="92" t="s">
        <v>119</v>
      </c>
      <c r="H1319" s="95">
        <v>36058</v>
      </c>
      <c r="I1319" s="94" t="s">
        <v>62</v>
      </c>
      <c r="J1319" s="103" t="s">
        <v>6</v>
      </c>
      <c r="K1319" s="92" t="s">
        <v>63</v>
      </c>
      <c r="L1319" s="92" t="s">
        <v>709</v>
      </c>
      <c r="M1319" s="92" t="s">
        <v>710</v>
      </c>
      <c r="N1319" s="92" t="s">
        <v>95</v>
      </c>
    </row>
    <row r="1320" spans="1:14" ht="15.75" hidden="1">
      <c r="A1320" s="92">
        <v>22228</v>
      </c>
      <c r="B1320" s="92"/>
      <c r="C1320" s="93">
        <v>2019</v>
      </c>
      <c r="D1320" s="92" t="s">
        <v>124</v>
      </c>
      <c r="E1320" s="92" t="s">
        <v>859</v>
      </c>
      <c r="F1320" s="95">
        <v>2618906.79</v>
      </c>
      <c r="G1320" s="92" t="s">
        <v>119</v>
      </c>
      <c r="H1320" s="95">
        <v>2847374.3</v>
      </c>
      <c r="I1320" s="94" t="s">
        <v>62</v>
      </c>
      <c r="J1320" s="103" t="s">
        <v>6</v>
      </c>
      <c r="K1320" s="92" t="s">
        <v>1096</v>
      </c>
      <c r="L1320" s="92"/>
      <c r="M1320" s="92"/>
      <c r="N1320" s="92"/>
    </row>
    <row r="1321" spans="1:14" ht="15.75">
      <c r="A1321" s="92">
        <v>22233</v>
      </c>
      <c r="B1321" s="92"/>
      <c r="C1321" s="93">
        <v>2019</v>
      </c>
      <c r="D1321" s="92" t="s">
        <v>117</v>
      </c>
      <c r="E1321" s="92" t="s">
        <v>860</v>
      </c>
      <c r="F1321" s="95">
        <v>11801.84</v>
      </c>
      <c r="G1321" s="92" t="s">
        <v>122</v>
      </c>
      <c r="H1321" s="95">
        <v>11801.84</v>
      </c>
      <c r="I1321" s="94" t="s">
        <v>65</v>
      </c>
      <c r="J1321" s="103" t="s">
        <v>2</v>
      </c>
      <c r="K1321" s="92" t="s">
        <v>69</v>
      </c>
      <c r="L1321" s="92"/>
      <c r="M1321" s="92"/>
      <c r="N1321" s="92"/>
    </row>
    <row r="1322" spans="1:14" ht="15.75" hidden="1">
      <c r="A1322" s="92">
        <v>22264</v>
      </c>
      <c r="B1322" s="92"/>
      <c r="C1322" s="93">
        <v>2019</v>
      </c>
      <c r="D1322" s="92" t="s">
        <v>124</v>
      </c>
      <c r="E1322" s="92" t="s">
        <v>861</v>
      </c>
      <c r="F1322" s="95">
        <v>180012.91</v>
      </c>
      <c r="G1322" s="92" t="s">
        <v>122</v>
      </c>
      <c r="H1322" s="95">
        <v>180592.5</v>
      </c>
      <c r="I1322" s="94" t="s">
        <v>62</v>
      </c>
      <c r="J1322" s="103" t="s">
        <v>6</v>
      </c>
      <c r="K1322" s="92" t="s">
        <v>1096</v>
      </c>
      <c r="L1322" s="92"/>
      <c r="M1322" s="92"/>
      <c r="N1322" s="92"/>
    </row>
    <row r="1323" spans="1:14" ht="15.75" hidden="1">
      <c r="A1323" s="92">
        <v>22272</v>
      </c>
      <c r="B1323" s="92"/>
      <c r="C1323" s="93">
        <v>2019</v>
      </c>
      <c r="D1323" s="92" t="s">
        <v>124</v>
      </c>
      <c r="E1323" s="92" t="s">
        <v>862</v>
      </c>
      <c r="F1323" s="95">
        <v>120576.5</v>
      </c>
      <c r="G1323" s="92" t="s">
        <v>119</v>
      </c>
      <c r="H1323" s="95">
        <v>120889.89</v>
      </c>
      <c r="I1323" s="94" t="s">
        <v>62</v>
      </c>
      <c r="J1323" s="103" t="s">
        <v>6</v>
      </c>
      <c r="K1323" s="92" t="s">
        <v>63</v>
      </c>
      <c r="L1323" s="92" t="s">
        <v>709</v>
      </c>
      <c r="M1323" s="92" t="s">
        <v>710</v>
      </c>
      <c r="N1323" s="92" t="s">
        <v>95</v>
      </c>
    </row>
    <row r="1324" spans="1:14" ht="15.75" hidden="1">
      <c r="A1324" s="92">
        <v>22313</v>
      </c>
      <c r="B1324" s="92"/>
      <c r="C1324" s="93">
        <v>2019</v>
      </c>
      <c r="D1324" s="92" t="s">
        <v>117</v>
      </c>
      <c r="E1324" s="92" t="s">
        <v>390</v>
      </c>
      <c r="F1324" s="95">
        <v>78155</v>
      </c>
      <c r="G1324" s="92" t="s">
        <v>119</v>
      </c>
      <c r="H1324" s="95">
        <v>161751.98000000001</v>
      </c>
      <c r="I1324" s="94" t="s">
        <v>65</v>
      </c>
      <c r="J1324" s="103" t="s">
        <v>2</v>
      </c>
      <c r="K1324" s="92" t="s">
        <v>1096</v>
      </c>
      <c r="L1324" s="92"/>
      <c r="M1324" s="92"/>
      <c r="N1324" s="92"/>
    </row>
    <row r="1325" spans="1:14" ht="15.75">
      <c r="A1325" s="92">
        <v>22325</v>
      </c>
      <c r="B1325" s="92"/>
      <c r="C1325" s="93">
        <v>2019</v>
      </c>
      <c r="D1325" s="92" t="s">
        <v>203</v>
      </c>
      <c r="E1325" s="92" t="s">
        <v>863</v>
      </c>
      <c r="F1325" s="95">
        <v>3860.69</v>
      </c>
      <c r="G1325" s="92" t="s">
        <v>122</v>
      </c>
      <c r="H1325" s="95">
        <v>3860.69</v>
      </c>
      <c r="I1325" s="94" t="s">
        <v>70</v>
      </c>
      <c r="J1325" s="103" t="s">
        <v>2</v>
      </c>
      <c r="K1325" s="92" t="s">
        <v>69</v>
      </c>
      <c r="L1325" s="92"/>
      <c r="M1325" s="92"/>
      <c r="N1325" s="92"/>
    </row>
    <row r="1326" spans="1:14" ht="15.75" hidden="1">
      <c r="A1326" s="92">
        <v>22353</v>
      </c>
      <c r="B1326" s="92"/>
      <c r="C1326" s="93">
        <v>2019</v>
      </c>
      <c r="D1326" s="92" t="s">
        <v>124</v>
      </c>
      <c r="E1326" s="92" t="s">
        <v>864</v>
      </c>
      <c r="F1326" s="95">
        <v>48026.55</v>
      </c>
      <c r="G1326" s="92" t="s">
        <v>122</v>
      </c>
      <c r="H1326" s="95">
        <v>48026.55</v>
      </c>
      <c r="I1326" s="94" t="s">
        <v>62</v>
      </c>
      <c r="J1326" s="103" t="s">
        <v>6</v>
      </c>
      <c r="K1326" s="92" t="s">
        <v>63</v>
      </c>
      <c r="L1326" s="92" t="s">
        <v>709</v>
      </c>
      <c r="M1326" s="92" t="s">
        <v>86</v>
      </c>
      <c r="N1326" s="92" t="s">
        <v>459</v>
      </c>
    </row>
    <row r="1327" spans="1:14" ht="15.75" hidden="1">
      <c r="A1327" s="92">
        <v>22377</v>
      </c>
      <c r="B1327" s="92"/>
      <c r="C1327" s="93">
        <v>2019</v>
      </c>
      <c r="D1327" s="92" t="s">
        <v>117</v>
      </c>
      <c r="E1327" s="92" t="s">
        <v>865</v>
      </c>
      <c r="F1327" s="95">
        <v>48048</v>
      </c>
      <c r="G1327" s="92" t="s">
        <v>119</v>
      </c>
      <c r="H1327" s="95">
        <v>48048</v>
      </c>
      <c r="I1327" s="94" t="s">
        <v>65</v>
      </c>
      <c r="J1327" s="103" t="s">
        <v>2</v>
      </c>
      <c r="K1327" s="92" t="s">
        <v>1096</v>
      </c>
      <c r="L1327" s="92"/>
      <c r="M1327" s="92"/>
      <c r="N1327" s="92"/>
    </row>
    <row r="1328" spans="1:14" ht="15.75">
      <c r="A1328" s="92">
        <v>22389</v>
      </c>
      <c r="B1328" s="92"/>
      <c r="C1328" s="93">
        <v>2019</v>
      </c>
      <c r="D1328" s="92" t="s">
        <v>143</v>
      </c>
      <c r="E1328" s="92" t="s">
        <v>866</v>
      </c>
      <c r="F1328" s="95">
        <v>22000</v>
      </c>
      <c r="G1328" s="92" t="s">
        <v>122</v>
      </c>
      <c r="H1328" s="95">
        <v>22000</v>
      </c>
      <c r="I1328" s="94" t="s">
        <v>76</v>
      </c>
      <c r="J1328" s="103" t="s">
        <v>2</v>
      </c>
      <c r="K1328" s="92" t="s">
        <v>69</v>
      </c>
      <c r="L1328" s="92"/>
      <c r="M1328" s="92"/>
      <c r="N1328" s="92"/>
    </row>
    <row r="1329" spans="1:14" ht="15.75">
      <c r="A1329" s="92">
        <v>22390</v>
      </c>
      <c r="B1329" s="92"/>
      <c r="C1329" s="93">
        <v>2019</v>
      </c>
      <c r="D1329" s="92" t="s">
        <v>120</v>
      </c>
      <c r="E1329" s="92" t="s">
        <v>867</v>
      </c>
      <c r="F1329" s="95">
        <v>135000</v>
      </c>
      <c r="G1329" s="92" t="s">
        <v>122</v>
      </c>
      <c r="H1329" s="95">
        <v>135000</v>
      </c>
      <c r="I1329" s="94" t="s">
        <v>84</v>
      </c>
      <c r="J1329" s="103" t="s">
        <v>2</v>
      </c>
      <c r="K1329" s="92" t="s">
        <v>69</v>
      </c>
      <c r="L1329" s="92"/>
      <c r="M1329" s="92"/>
      <c r="N1329" s="92"/>
    </row>
    <row r="1330" spans="1:14" ht="15.75" hidden="1">
      <c r="A1330" s="92">
        <v>22397</v>
      </c>
      <c r="B1330" s="92"/>
      <c r="C1330" s="93">
        <v>2019</v>
      </c>
      <c r="D1330" s="92" t="s">
        <v>124</v>
      </c>
      <c r="E1330" s="92" t="s">
        <v>868</v>
      </c>
      <c r="F1330" s="95">
        <v>40974.6</v>
      </c>
      <c r="G1330" s="92" t="s">
        <v>119</v>
      </c>
      <c r="H1330" s="95">
        <v>40974.6</v>
      </c>
      <c r="I1330" s="94" t="s">
        <v>62</v>
      </c>
      <c r="J1330" s="103" t="s">
        <v>6</v>
      </c>
      <c r="K1330" s="92" t="s">
        <v>63</v>
      </c>
      <c r="L1330" s="92" t="s">
        <v>709</v>
      </c>
      <c r="M1330" s="92" t="s">
        <v>710</v>
      </c>
      <c r="N1330" s="92" t="s">
        <v>95</v>
      </c>
    </row>
    <row r="1331" spans="1:14" ht="15.75">
      <c r="A1331" s="92">
        <v>22414</v>
      </c>
      <c r="B1331" s="92"/>
      <c r="C1331" s="93">
        <v>2019</v>
      </c>
      <c r="D1331" s="92" t="s">
        <v>136</v>
      </c>
      <c r="E1331" s="92" t="s">
        <v>869</v>
      </c>
      <c r="F1331" s="95">
        <v>33000</v>
      </c>
      <c r="G1331" s="92" t="s">
        <v>122</v>
      </c>
      <c r="H1331" s="95">
        <v>33000</v>
      </c>
      <c r="I1331" s="94" t="s">
        <v>81</v>
      </c>
      <c r="J1331" s="103" t="s">
        <v>2</v>
      </c>
      <c r="K1331" s="92" t="s">
        <v>69</v>
      </c>
      <c r="L1331" s="92"/>
      <c r="M1331" s="92"/>
      <c r="N1331" s="92"/>
    </row>
    <row r="1332" spans="1:14" ht="15.75" hidden="1">
      <c r="A1332" s="92">
        <v>22416</v>
      </c>
      <c r="B1332" s="92"/>
      <c r="C1332" s="93">
        <v>2019</v>
      </c>
      <c r="D1332" s="92" t="s">
        <v>124</v>
      </c>
      <c r="E1332" s="92" t="s">
        <v>870</v>
      </c>
      <c r="F1332" s="95">
        <v>881969</v>
      </c>
      <c r="G1332" s="92" t="s">
        <v>122</v>
      </c>
      <c r="H1332" s="95">
        <v>1173824.6100000001</v>
      </c>
      <c r="I1332" s="94" t="s">
        <v>62</v>
      </c>
      <c r="J1332" s="103" t="s">
        <v>6</v>
      </c>
      <c r="K1332" s="92" t="s">
        <v>1096</v>
      </c>
      <c r="L1332" s="92"/>
      <c r="M1332" s="92"/>
      <c r="N1332" s="92"/>
    </row>
    <row r="1333" spans="1:14" ht="15.75">
      <c r="A1333" s="92">
        <v>22417</v>
      </c>
      <c r="B1333" s="92"/>
      <c r="C1333" s="93">
        <v>2019</v>
      </c>
      <c r="D1333" s="92" t="s">
        <v>136</v>
      </c>
      <c r="E1333" s="92" t="s">
        <v>869</v>
      </c>
      <c r="F1333" s="95">
        <v>9000</v>
      </c>
      <c r="G1333" s="92" t="s">
        <v>122</v>
      </c>
      <c r="H1333" s="95">
        <v>9000</v>
      </c>
      <c r="I1333" s="94" t="s">
        <v>81</v>
      </c>
      <c r="J1333" s="103" t="s">
        <v>2</v>
      </c>
      <c r="K1333" s="92" t="s">
        <v>69</v>
      </c>
      <c r="L1333" s="92"/>
      <c r="M1333" s="92"/>
      <c r="N1333" s="92"/>
    </row>
    <row r="1334" spans="1:14" ht="15.75" hidden="1">
      <c r="A1334" s="92">
        <v>22421</v>
      </c>
      <c r="B1334" s="92"/>
      <c r="C1334" s="93">
        <v>2019</v>
      </c>
      <c r="D1334" s="92" t="s">
        <v>133</v>
      </c>
      <c r="E1334" s="92" t="s">
        <v>871</v>
      </c>
      <c r="F1334" s="95">
        <v>27816.240000000002</v>
      </c>
      <c r="G1334" s="92" t="s">
        <v>122</v>
      </c>
      <c r="H1334" s="95">
        <v>27816.240000000002</v>
      </c>
      <c r="I1334" s="94" t="s">
        <v>68</v>
      </c>
      <c r="J1334" s="103" t="s">
        <v>2</v>
      </c>
      <c r="K1334" s="92" t="s">
        <v>411</v>
      </c>
      <c r="L1334" s="92"/>
      <c r="M1334" s="92"/>
      <c r="N1334" s="92"/>
    </row>
    <row r="1335" spans="1:14" ht="15.75" hidden="1">
      <c r="A1335" s="92">
        <v>22427</v>
      </c>
      <c r="B1335" s="92"/>
      <c r="C1335" s="93">
        <v>2019</v>
      </c>
      <c r="D1335" s="92" t="s">
        <v>124</v>
      </c>
      <c r="E1335" s="92" t="s">
        <v>872</v>
      </c>
      <c r="F1335" s="95">
        <v>6836.5</v>
      </c>
      <c r="G1335" s="92" t="s">
        <v>119</v>
      </c>
      <c r="H1335" s="95">
        <v>7344.77</v>
      </c>
      <c r="I1335" s="94" t="s">
        <v>62</v>
      </c>
      <c r="J1335" s="103" t="s">
        <v>6</v>
      </c>
      <c r="K1335" s="92" t="s">
        <v>89</v>
      </c>
      <c r="L1335" s="92"/>
      <c r="M1335" s="92"/>
      <c r="N1335" s="92"/>
    </row>
    <row r="1336" spans="1:14" ht="15.75" hidden="1">
      <c r="A1336" s="92">
        <v>22429</v>
      </c>
      <c r="B1336" s="92"/>
      <c r="C1336" s="93">
        <v>2019</v>
      </c>
      <c r="D1336" s="92" t="s">
        <v>124</v>
      </c>
      <c r="E1336" s="92" t="s">
        <v>872</v>
      </c>
      <c r="F1336" s="95">
        <v>4356</v>
      </c>
      <c r="G1336" s="92" t="s">
        <v>119</v>
      </c>
      <c r="H1336" s="95">
        <v>4792.0200000000004</v>
      </c>
      <c r="I1336" s="94" t="s">
        <v>62</v>
      </c>
      <c r="J1336" s="103" t="s">
        <v>6</v>
      </c>
      <c r="K1336" s="92" t="s">
        <v>89</v>
      </c>
      <c r="L1336" s="92"/>
      <c r="M1336" s="92"/>
      <c r="N1336" s="92"/>
    </row>
    <row r="1337" spans="1:14" ht="15.75" hidden="1">
      <c r="A1337" s="92">
        <v>22430</v>
      </c>
      <c r="B1337" s="92"/>
      <c r="C1337" s="93">
        <v>2019</v>
      </c>
      <c r="D1337" s="92" t="s">
        <v>124</v>
      </c>
      <c r="E1337" s="92" t="s">
        <v>872</v>
      </c>
      <c r="F1337" s="95">
        <v>6292</v>
      </c>
      <c r="G1337" s="92" t="s">
        <v>119</v>
      </c>
      <c r="H1337" s="95">
        <v>7098.45</v>
      </c>
      <c r="I1337" s="94" t="s">
        <v>62</v>
      </c>
      <c r="J1337" s="103" t="s">
        <v>6</v>
      </c>
      <c r="K1337" s="92" t="s">
        <v>89</v>
      </c>
      <c r="L1337" s="92"/>
      <c r="M1337" s="92"/>
      <c r="N1337" s="92"/>
    </row>
    <row r="1338" spans="1:14" ht="15.75" hidden="1">
      <c r="A1338" s="92">
        <v>22431</v>
      </c>
      <c r="B1338" s="92"/>
      <c r="C1338" s="93">
        <v>2019</v>
      </c>
      <c r="D1338" s="92" t="s">
        <v>124</v>
      </c>
      <c r="E1338" s="92" t="s">
        <v>872</v>
      </c>
      <c r="F1338" s="95">
        <v>3478.75</v>
      </c>
      <c r="G1338" s="92" t="s">
        <v>119</v>
      </c>
      <c r="H1338" s="95">
        <v>3694.78</v>
      </c>
      <c r="I1338" s="94" t="s">
        <v>62</v>
      </c>
      <c r="J1338" s="103" t="s">
        <v>6</v>
      </c>
      <c r="K1338" s="92" t="s">
        <v>89</v>
      </c>
      <c r="L1338" s="92"/>
      <c r="M1338" s="92"/>
      <c r="N1338" s="92"/>
    </row>
    <row r="1339" spans="1:14" ht="15.75" hidden="1">
      <c r="A1339" s="92">
        <v>22433</v>
      </c>
      <c r="B1339" s="92"/>
      <c r="C1339" s="93">
        <v>2019</v>
      </c>
      <c r="D1339" s="92" t="s">
        <v>124</v>
      </c>
      <c r="E1339" s="92" t="s">
        <v>872</v>
      </c>
      <c r="F1339" s="95">
        <v>4858.1499999999996</v>
      </c>
      <c r="G1339" s="92" t="s">
        <v>119</v>
      </c>
      <c r="H1339" s="95">
        <v>4859.18</v>
      </c>
      <c r="I1339" s="94" t="s">
        <v>62</v>
      </c>
      <c r="J1339" s="103" t="s">
        <v>6</v>
      </c>
      <c r="K1339" s="92" t="s">
        <v>89</v>
      </c>
      <c r="L1339" s="92"/>
      <c r="M1339" s="92"/>
      <c r="N1339" s="92"/>
    </row>
    <row r="1340" spans="1:14" ht="15.75" hidden="1">
      <c r="A1340" s="92">
        <v>22434</v>
      </c>
      <c r="B1340" s="92"/>
      <c r="C1340" s="93">
        <v>2019</v>
      </c>
      <c r="D1340" s="92" t="s">
        <v>124</v>
      </c>
      <c r="E1340" s="92" t="s">
        <v>872</v>
      </c>
      <c r="F1340" s="95">
        <v>4691.17</v>
      </c>
      <c r="G1340" s="92" t="s">
        <v>119</v>
      </c>
      <c r="H1340" s="95">
        <v>4691.26</v>
      </c>
      <c r="I1340" s="94" t="s">
        <v>62</v>
      </c>
      <c r="J1340" s="103" t="s">
        <v>6</v>
      </c>
      <c r="K1340" s="92" t="s">
        <v>89</v>
      </c>
      <c r="L1340" s="92"/>
      <c r="M1340" s="92"/>
      <c r="N1340" s="92"/>
    </row>
    <row r="1341" spans="1:14" ht="15.75" hidden="1">
      <c r="A1341" s="92">
        <v>22435</v>
      </c>
      <c r="B1341" s="92"/>
      <c r="C1341" s="93">
        <v>2019</v>
      </c>
      <c r="D1341" s="92" t="s">
        <v>124</v>
      </c>
      <c r="E1341" s="92" t="s">
        <v>872</v>
      </c>
      <c r="F1341" s="95">
        <v>3346.86</v>
      </c>
      <c r="G1341" s="92" t="s">
        <v>119</v>
      </c>
      <c r="H1341" s="95">
        <v>3347.69</v>
      </c>
      <c r="I1341" s="94" t="s">
        <v>62</v>
      </c>
      <c r="J1341" s="103" t="s">
        <v>6</v>
      </c>
      <c r="K1341" s="92" t="s">
        <v>89</v>
      </c>
      <c r="L1341" s="92"/>
      <c r="M1341" s="92"/>
      <c r="N1341" s="92"/>
    </row>
    <row r="1342" spans="1:14" ht="15.75" hidden="1">
      <c r="A1342" s="92">
        <v>22436</v>
      </c>
      <c r="B1342" s="92"/>
      <c r="C1342" s="93">
        <v>2019</v>
      </c>
      <c r="D1342" s="92" t="s">
        <v>124</v>
      </c>
      <c r="E1342" s="92" t="s">
        <v>872</v>
      </c>
      <c r="F1342" s="95">
        <v>8776.69</v>
      </c>
      <c r="G1342" s="92" t="s">
        <v>119</v>
      </c>
      <c r="H1342" s="95">
        <v>8777.9</v>
      </c>
      <c r="I1342" s="94" t="s">
        <v>62</v>
      </c>
      <c r="J1342" s="103" t="s">
        <v>6</v>
      </c>
      <c r="K1342" s="92" t="s">
        <v>89</v>
      </c>
      <c r="L1342" s="92"/>
      <c r="M1342" s="92"/>
      <c r="N1342" s="92"/>
    </row>
    <row r="1343" spans="1:14" ht="15.75" hidden="1">
      <c r="A1343" s="92">
        <v>22437</v>
      </c>
      <c r="B1343" s="92"/>
      <c r="C1343" s="93">
        <v>2019</v>
      </c>
      <c r="D1343" s="92" t="s">
        <v>124</v>
      </c>
      <c r="E1343" s="92" t="s">
        <v>872</v>
      </c>
      <c r="F1343" s="95">
        <v>2999.4</v>
      </c>
      <c r="G1343" s="92" t="s">
        <v>119</v>
      </c>
      <c r="H1343" s="95">
        <v>3000.6</v>
      </c>
      <c r="I1343" s="94" t="s">
        <v>62</v>
      </c>
      <c r="J1343" s="103" t="s">
        <v>6</v>
      </c>
      <c r="K1343" s="92" t="s">
        <v>89</v>
      </c>
      <c r="L1343" s="92"/>
      <c r="M1343" s="92"/>
      <c r="N1343" s="92"/>
    </row>
    <row r="1344" spans="1:14" ht="15.75" hidden="1">
      <c r="A1344" s="92">
        <v>22438</v>
      </c>
      <c r="B1344" s="92"/>
      <c r="C1344" s="93">
        <v>2019</v>
      </c>
      <c r="D1344" s="92" t="s">
        <v>124</v>
      </c>
      <c r="E1344" s="92" t="s">
        <v>872</v>
      </c>
      <c r="F1344" s="95">
        <v>3726.8</v>
      </c>
      <c r="G1344" s="92" t="s">
        <v>119</v>
      </c>
      <c r="H1344" s="95">
        <v>3851.53</v>
      </c>
      <c r="I1344" s="94" t="s">
        <v>62</v>
      </c>
      <c r="J1344" s="103" t="s">
        <v>6</v>
      </c>
      <c r="K1344" s="92" t="s">
        <v>89</v>
      </c>
      <c r="L1344" s="92"/>
      <c r="M1344" s="92"/>
      <c r="N1344" s="92"/>
    </row>
    <row r="1345" spans="1:14" ht="15.75" hidden="1">
      <c r="A1345" s="92">
        <v>22439</v>
      </c>
      <c r="B1345" s="92"/>
      <c r="C1345" s="93">
        <v>2019</v>
      </c>
      <c r="D1345" s="92" t="s">
        <v>124</v>
      </c>
      <c r="E1345" s="92" t="s">
        <v>872</v>
      </c>
      <c r="F1345" s="95">
        <v>3505.2</v>
      </c>
      <c r="G1345" s="92" t="s">
        <v>119</v>
      </c>
      <c r="H1345" s="95">
        <v>3840.34</v>
      </c>
      <c r="I1345" s="94" t="s">
        <v>62</v>
      </c>
      <c r="J1345" s="103" t="s">
        <v>6</v>
      </c>
      <c r="K1345" s="92" t="s">
        <v>89</v>
      </c>
      <c r="L1345" s="92"/>
      <c r="M1345" s="92"/>
      <c r="N1345" s="92"/>
    </row>
    <row r="1346" spans="1:14" ht="15.75" hidden="1">
      <c r="A1346" s="92">
        <v>22440</v>
      </c>
      <c r="B1346" s="92"/>
      <c r="C1346" s="93">
        <v>2019</v>
      </c>
      <c r="D1346" s="92" t="s">
        <v>124</v>
      </c>
      <c r="E1346" s="92" t="s">
        <v>872</v>
      </c>
      <c r="F1346" s="95">
        <v>7477.8</v>
      </c>
      <c r="G1346" s="92" t="s">
        <v>119</v>
      </c>
      <c r="H1346" s="95">
        <v>8789.11</v>
      </c>
      <c r="I1346" s="94" t="s">
        <v>62</v>
      </c>
      <c r="J1346" s="103" t="s">
        <v>6</v>
      </c>
      <c r="K1346" s="92" t="s">
        <v>89</v>
      </c>
      <c r="L1346" s="92"/>
      <c r="M1346" s="92"/>
      <c r="N1346" s="92"/>
    </row>
    <row r="1347" spans="1:14" ht="15.75" hidden="1">
      <c r="A1347" s="92">
        <v>22552</v>
      </c>
      <c r="B1347" s="92"/>
      <c r="C1347" s="93">
        <v>2019</v>
      </c>
      <c r="D1347" s="92" t="s">
        <v>124</v>
      </c>
      <c r="E1347" s="92" t="s">
        <v>873</v>
      </c>
      <c r="F1347" s="95">
        <v>2072.73</v>
      </c>
      <c r="G1347" s="92" t="s">
        <v>122</v>
      </c>
      <c r="H1347" s="95">
        <v>2232.44</v>
      </c>
      <c r="I1347" s="94" t="s">
        <v>62</v>
      </c>
      <c r="J1347" s="103" t="s">
        <v>6</v>
      </c>
      <c r="K1347" s="92" t="s">
        <v>89</v>
      </c>
      <c r="L1347" s="92"/>
      <c r="M1347" s="92"/>
      <c r="N1347" s="92"/>
    </row>
    <row r="1348" spans="1:14" ht="15.75" hidden="1">
      <c r="A1348" s="92">
        <v>22553</v>
      </c>
      <c r="B1348" s="92"/>
      <c r="C1348" s="93">
        <v>2019</v>
      </c>
      <c r="D1348" s="92" t="s">
        <v>124</v>
      </c>
      <c r="E1348" s="92" t="s">
        <v>873</v>
      </c>
      <c r="F1348" s="95">
        <v>7877.1</v>
      </c>
      <c r="G1348" s="92" t="s">
        <v>122</v>
      </c>
      <c r="H1348" s="95">
        <v>9316.99</v>
      </c>
      <c r="I1348" s="94" t="s">
        <v>62</v>
      </c>
      <c r="J1348" s="103" t="s">
        <v>6</v>
      </c>
      <c r="K1348" s="92" t="s">
        <v>89</v>
      </c>
      <c r="L1348" s="92"/>
      <c r="M1348" s="92"/>
      <c r="N1348" s="92"/>
    </row>
    <row r="1349" spans="1:14" ht="15.75" hidden="1">
      <c r="A1349" s="92">
        <v>22554</v>
      </c>
      <c r="B1349" s="92"/>
      <c r="C1349" s="93">
        <v>2019</v>
      </c>
      <c r="D1349" s="92" t="s">
        <v>124</v>
      </c>
      <c r="E1349" s="92" t="s">
        <v>873</v>
      </c>
      <c r="F1349" s="95">
        <v>14907.2</v>
      </c>
      <c r="G1349" s="92" t="s">
        <v>122</v>
      </c>
      <c r="H1349" s="95">
        <v>16637.5</v>
      </c>
      <c r="I1349" s="94" t="s">
        <v>62</v>
      </c>
      <c r="J1349" s="103" t="s">
        <v>6</v>
      </c>
      <c r="K1349" s="92" t="s">
        <v>89</v>
      </c>
      <c r="L1349" s="92"/>
      <c r="M1349" s="92"/>
      <c r="N1349" s="92"/>
    </row>
    <row r="1350" spans="1:14" ht="15.75" hidden="1">
      <c r="A1350" s="92">
        <v>22555</v>
      </c>
      <c r="B1350" s="92"/>
      <c r="C1350" s="93">
        <v>2019</v>
      </c>
      <c r="D1350" s="92" t="s">
        <v>124</v>
      </c>
      <c r="E1350" s="92" t="s">
        <v>873</v>
      </c>
      <c r="F1350" s="95">
        <v>47819.199999999997</v>
      </c>
      <c r="G1350" s="92" t="s">
        <v>122</v>
      </c>
      <c r="H1350" s="95">
        <v>50311.31</v>
      </c>
      <c r="I1350" s="94" t="s">
        <v>62</v>
      </c>
      <c r="J1350" s="103" t="s">
        <v>6</v>
      </c>
      <c r="K1350" s="92" t="s">
        <v>89</v>
      </c>
      <c r="L1350" s="92"/>
      <c r="M1350" s="92"/>
      <c r="N1350" s="92"/>
    </row>
    <row r="1351" spans="1:14" ht="15.75" hidden="1">
      <c r="A1351" s="92">
        <v>22558</v>
      </c>
      <c r="B1351" s="92"/>
      <c r="C1351" s="93">
        <v>2019</v>
      </c>
      <c r="D1351" s="92" t="s">
        <v>117</v>
      </c>
      <c r="E1351" s="92" t="s">
        <v>874</v>
      </c>
      <c r="F1351" s="95">
        <v>664965</v>
      </c>
      <c r="G1351" s="92" t="s">
        <v>160</v>
      </c>
      <c r="H1351" s="95">
        <v>763385</v>
      </c>
      <c r="I1351" s="94" t="s">
        <v>65</v>
      </c>
      <c r="J1351" s="103" t="s">
        <v>2</v>
      </c>
      <c r="K1351" s="92" t="s">
        <v>1096</v>
      </c>
      <c r="L1351" s="92"/>
      <c r="M1351" s="92"/>
      <c r="N1351" s="92"/>
    </row>
    <row r="1352" spans="1:14" ht="15.75" hidden="1">
      <c r="A1352" s="92">
        <v>22559</v>
      </c>
      <c r="B1352" s="92"/>
      <c r="C1352" s="93">
        <v>2019</v>
      </c>
      <c r="D1352" s="92" t="s">
        <v>117</v>
      </c>
      <c r="E1352" s="92" t="s">
        <v>874</v>
      </c>
      <c r="F1352" s="95">
        <v>679728</v>
      </c>
      <c r="G1352" s="92" t="s">
        <v>160</v>
      </c>
      <c r="H1352" s="95">
        <v>747225.5</v>
      </c>
      <c r="I1352" s="94" t="s">
        <v>65</v>
      </c>
      <c r="J1352" s="103" t="s">
        <v>2</v>
      </c>
      <c r="K1352" s="92" t="s">
        <v>1096</v>
      </c>
      <c r="L1352" s="92"/>
      <c r="M1352" s="92"/>
      <c r="N1352" s="92"/>
    </row>
    <row r="1353" spans="1:14" ht="15.75" hidden="1">
      <c r="A1353" s="92">
        <v>22560</v>
      </c>
      <c r="B1353" s="92"/>
      <c r="C1353" s="93">
        <v>2019</v>
      </c>
      <c r="D1353" s="92" t="s">
        <v>117</v>
      </c>
      <c r="E1353" s="92" t="s">
        <v>874</v>
      </c>
      <c r="F1353" s="95">
        <v>77700</v>
      </c>
      <c r="G1353" s="92" t="s">
        <v>160</v>
      </c>
      <c r="H1353" s="95">
        <v>87675</v>
      </c>
      <c r="I1353" s="94" t="s">
        <v>65</v>
      </c>
      <c r="J1353" s="103" t="s">
        <v>2</v>
      </c>
      <c r="K1353" s="92" t="s">
        <v>1096</v>
      </c>
      <c r="L1353" s="92"/>
      <c r="M1353" s="92"/>
      <c r="N1353" s="92"/>
    </row>
    <row r="1354" spans="1:14" ht="15.75" hidden="1">
      <c r="A1354" s="92">
        <v>22561</v>
      </c>
      <c r="B1354" s="92"/>
      <c r="C1354" s="93">
        <v>2019</v>
      </c>
      <c r="D1354" s="92" t="s">
        <v>117</v>
      </c>
      <c r="E1354" s="92" t="s">
        <v>874</v>
      </c>
      <c r="F1354" s="95">
        <v>380415</v>
      </c>
      <c r="G1354" s="92" t="s">
        <v>160</v>
      </c>
      <c r="H1354" s="95">
        <v>432285</v>
      </c>
      <c r="I1354" s="94" t="s">
        <v>65</v>
      </c>
      <c r="J1354" s="103" t="s">
        <v>2</v>
      </c>
      <c r="K1354" s="92" t="s">
        <v>1096</v>
      </c>
      <c r="L1354" s="92"/>
      <c r="M1354" s="92"/>
      <c r="N1354" s="92"/>
    </row>
    <row r="1355" spans="1:14" ht="15.75" hidden="1">
      <c r="A1355" s="92">
        <v>22562</v>
      </c>
      <c r="B1355" s="92"/>
      <c r="C1355" s="93">
        <v>2019</v>
      </c>
      <c r="D1355" s="92" t="s">
        <v>117</v>
      </c>
      <c r="E1355" s="92" t="s">
        <v>874</v>
      </c>
      <c r="F1355" s="95">
        <v>174881</v>
      </c>
      <c r="G1355" s="92" t="s">
        <v>160</v>
      </c>
      <c r="H1355" s="95">
        <v>185853.5</v>
      </c>
      <c r="I1355" s="94" t="s">
        <v>65</v>
      </c>
      <c r="J1355" s="103" t="s">
        <v>2</v>
      </c>
      <c r="K1355" s="92" t="s">
        <v>1096</v>
      </c>
      <c r="L1355" s="92"/>
      <c r="M1355" s="92"/>
      <c r="N1355" s="92"/>
    </row>
    <row r="1356" spans="1:14" ht="15.75" hidden="1">
      <c r="A1356" s="92">
        <v>22563</v>
      </c>
      <c r="B1356" s="92"/>
      <c r="C1356" s="93">
        <v>2019</v>
      </c>
      <c r="D1356" s="92" t="s">
        <v>117</v>
      </c>
      <c r="E1356" s="92" t="s">
        <v>874</v>
      </c>
      <c r="F1356" s="95">
        <v>83720</v>
      </c>
      <c r="G1356" s="92" t="s">
        <v>160</v>
      </c>
      <c r="H1356" s="95">
        <v>109200</v>
      </c>
      <c r="I1356" s="94" t="s">
        <v>65</v>
      </c>
      <c r="J1356" s="103" t="s">
        <v>2</v>
      </c>
      <c r="K1356" s="92" t="s">
        <v>1096</v>
      </c>
      <c r="L1356" s="92"/>
      <c r="M1356" s="92"/>
      <c r="N1356" s="92"/>
    </row>
    <row r="1357" spans="1:14" ht="15.75" hidden="1">
      <c r="A1357" s="92">
        <v>22564</v>
      </c>
      <c r="B1357" s="92"/>
      <c r="C1357" s="93">
        <v>2019</v>
      </c>
      <c r="D1357" s="92" t="s">
        <v>117</v>
      </c>
      <c r="E1357" s="92" t="s">
        <v>874</v>
      </c>
      <c r="F1357" s="95">
        <v>714574</v>
      </c>
      <c r="G1357" s="92" t="s">
        <v>160</v>
      </c>
      <c r="H1357" s="95">
        <v>802686.5</v>
      </c>
      <c r="I1357" s="94" t="s">
        <v>65</v>
      </c>
      <c r="J1357" s="103" t="s">
        <v>2</v>
      </c>
      <c r="K1357" s="92" t="s">
        <v>1096</v>
      </c>
      <c r="L1357" s="92"/>
      <c r="M1357" s="92"/>
      <c r="N1357" s="92"/>
    </row>
    <row r="1358" spans="1:14" ht="15.75" hidden="1">
      <c r="A1358" s="92">
        <v>22565</v>
      </c>
      <c r="B1358" s="92"/>
      <c r="C1358" s="93">
        <v>2019</v>
      </c>
      <c r="D1358" s="92" t="s">
        <v>117</v>
      </c>
      <c r="E1358" s="92" t="s">
        <v>874</v>
      </c>
      <c r="F1358" s="95">
        <v>136941</v>
      </c>
      <c r="G1358" s="92" t="s">
        <v>160</v>
      </c>
      <c r="H1358" s="95">
        <v>156226</v>
      </c>
      <c r="I1358" s="94" t="s">
        <v>65</v>
      </c>
      <c r="J1358" s="103" t="s">
        <v>2</v>
      </c>
      <c r="K1358" s="92" t="s">
        <v>1096</v>
      </c>
      <c r="L1358" s="92"/>
      <c r="M1358" s="92"/>
      <c r="N1358" s="92"/>
    </row>
    <row r="1359" spans="1:14" ht="15.75" hidden="1">
      <c r="A1359" s="92">
        <v>22566</v>
      </c>
      <c r="B1359" s="92"/>
      <c r="C1359" s="93">
        <v>2019</v>
      </c>
      <c r="D1359" s="92" t="s">
        <v>117</v>
      </c>
      <c r="E1359" s="92" t="s">
        <v>874</v>
      </c>
      <c r="F1359" s="95">
        <v>230594</v>
      </c>
      <c r="G1359" s="92" t="s">
        <v>160</v>
      </c>
      <c r="H1359" s="95">
        <v>250876.5</v>
      </c>
      <c r="I1359" s="94" t="s">
        <v>65</v>
      </c>
      <c r="J1359" s="103" t="s">
        <v>2</v>
      </c>
      <c r="K1359" s="92" t="s">
        <v>1096</v>
      </c>
      <c r="L1359" s="92"/>
      <c r="M1359" s="92"/>
      <c r="N1359" s="92"/>
    </row>
    <row r="1360" spans="1:14" ht="15.75" hidden="1">
      <c r="A1360" s="92">
        <v>22567</v>
      </c>
      <c r="B1360" s="92"/>
      <c r="C1360" s="93">
        <v>2019</v>
      </c>
      <c r="D1360" s="92" t="s">
        <v>117</v>
      </c>
      <c r="E1360" s="92" t="s">
        <v>874</v>
      </c>
      <c r="F1360" s="95">
        <v>1298108</v>
      </c>
      <c r="G1360" s="92" t="s">
        <v>160</v>
      </c>
      <c r="H1360" s="95">
        <v>1416810.5</v>
      </c>
      <c r="I1360" s="94" t="s">
        <v>65</v>
      </c>
      <c r="J1360" s="103" t="s">
        <v>2</v>
      </c>
      <c r="K1360" s="92" t="s">
        <v>1096</v>
      </c>
      <c r="L1360" s="92"/>
      <c r="M1360" s="92"/>
      <c r="N1360" s="92"/>
    </row>
    <row r="1361" spans="1:14" ht="15.75" hidden="1">
      <c r="A1361" s="92">
        <v>22568</v>
      </c>
      <c r="B1361" s="92"/>
      <c r="C1361" s="93">
        <v>2019</v>
      </c>
      <c r="D1361" s="92" t="s">
        <v>117</v>
      </c>
      <c r="E1361" s="92" t="s">
        <v>874</v>
      </c>
      <c r="F1361" s="95">
        <v>1499925</v>
      </c>
      <c r="G1361" s="92" t="s">
        <v>160</v>
      </c>
      <c r="H1361" s="95">
        <v>1659192.5</v>
      </c>
      <c r="I1361" s="94" t="s">
        <v>65</v>
      </c>
      <c r="J1361" s="103" t="s">
        <v>2</v>
      </c>
      <c r="K1361" s="92" t="s">
        <v>1096</v>
      </c>
      <c r="L1361" s="92"/>
      <c r="M1361" s="92"/>
      <c r="N1361" s="92"/>
    </row>
    <row r="1362" spans="1:14" ht="15.75" hidden="1">
      <c r="A1362" s="92">
        <v>22569</v>
      </c>
      <c r="B1362" s="92"/>
      <c r="C1362" s="93">
        <v>2019</v>
      </c>
      <c r="D1362" s="92" t="s">
        <v>117</v>
      </c>
      <c r="E1362" s="92" t="s">
        <v>874</v>
      </c>
      <c r="F1362" s="95">
        <v>2035026</v>
      </c>
      <c r="G1362" s="92" t="s">
        <v>160</v>
      </c>
      <c r="H1362" s="95">
        <v>2326628.5</v>
      </c>
      <c r="I1362" s="94" t="s">
        <v>65</v>
      </c>
      <c r="J1362" s="103" t="s">
        <v>2</v>
      </c>
      <c r="K1362" s="92" t="s">
        <v>1096</v>
      </c>
      <c r="L1362" s="92"/>
      <c r="M1362" s="92"/>
      <c r="N1362" s="92"/>
    </row>
    <row r="1363" spans="1:14" ht="15.75" hidden="1">
      <c r="A1363" s="92">
        <v>22570</v>
      </c>
      <c r="B1363" s="92"/>
      <c r="C1363" s="93">
        <v>2019</v>
      </c>
      <c r="D1363" s="92" t="s">
        <v>117</v>
      </c>
      <c r="E1363" s="92" t="s">
        <v>874</v>
      </c>
      <c r="F1363" s="95">
        <v>1994678</v>
      </c>
      <c r="G1363" s="92" t="s">
        <v>160</v>
      </c>
      <c r="H1363" s="95">
        <v>2244053</v>
      </c>
      <c r="I1363" s="94" t="s">
        <v>65</v>
      </c>
      <c r="J1363" s="103" t="s">
        <v>2</v>
      </c>
      <c r="K1363" s="92" t="s">
        <v>1096</v>
      </c>
      <c r="L1363" s="92"/>
      <c r="M1363" s="92"/>
      <c r="N1363" s="92"/>
    </row>
    <row r="1364" spans="1:14" ht="15.75" hidden="1">
      <c r="A1364" s="92">
        <v>22571</v>
      </c>
      <c r="B1364" s="92"/>
      <c r="C1364" s="93">
        <v>2019</v>
      </c>
      <c r="D1364" s="92" t="s">
        <v>117</v>
      </c>
      <c r="E1364" s="92" t="s">
        <v>874</v>
      </c>
      <c r="F1364" s="95">
        <v>2339925</v>
      </c>
      <c r="G1364" s="92" t="s">
        <v>160</v>
      </c>
      <c r="H1364" s="95">
        <v>2645160</v>
      </c>
      <c r="I1364" s="94" t="s">
        <v>65</v>
      </c>
      <c r="J1364" s="103" t="s">
        <v>2</v>
      </c>
      <c r="K1364" s="92" t="s">
        <v>1096</v>
      </c>
      <c r="L1364" s="92"/>
      <c r="M1364" s="92"/>
      <c r="N1364" s="92"/>
    </row>
    <row r="1365" spans="1:14" ht="15.75" hidden="1">
      <c r="A1365" s="92">
        <v>22572</v>
      </c>
      <c r="B1365" s="92"/>
      <c r="C1365" s="93">
        <v>2019</v>
      </c>
      <c r="D1365" s="92" t="s">
        <v>117</v>
      </c>
      <c r="E1365" s="92" t="s">
        <v>874</v>
      </c>
      <c r="F1365" s="95">
        <v>1199443</v>
      </c>
      <c r="G1365" s="92" t="s">
        <v>160</v>
      </c>
      <c r="H1365" s="95">
        <v>1330448</v>
      </c>
      <c r="I1365" s="94" t="s">
        <v>65</v>
      </c>
      <c r="J1365" s="103" t="s">
        <v>2</v>
      </c>
      <c r="K1365" s="92" t="s">
        <v>1096</v>
      </c>
      <c r="L1365" s="92"/>
      <c r="M1365" s="92"/>
      <c r="N1365" s="92"/>
    </row>
    <row r="1366" spans="1:14" ht="15.75" hidden="1">
      <c r="A1366" s="92">
        <v>22573</v>
      </c>
      <c r="B1366" s="92"/>
      <c r="C1366" s="93">
        <v>2019</v>
      </c>
      <c r="D1366" s="92" t="s">
        <v>117</v>
      </c>
      <c r="E1366" s="92" t="s">
        <v>874</v>
      </c>
      <c r="F1366" s="95">
        <v>1732213</v>
      </c>
      <c r="G1366" s="92" t="s">
        <v>160</v>
      </c>
      <c r="H1366" s="95">
        <v>1897465.5</v>
      </c>
      <c r="I1366" s="94" t="s">
        <v>65</v>
      </c>
      <c r="J1366" s="103" t="s">
        <v>2</v>
      </c>
      <c r="K1366" s="92" t="s">
        <v>1096</v>
      </c>
      <c r="L1366" s="92"/>
      <c r="M1366" s="92"/>
      <c r="N1366" s="92"/>
    </row>
    <row r="1367" spans="1:14" ht="15.75" hidden="1">
      <c r="A1367" s="92">
        <v>22574</v>
      </c>
      <c r="B1367" s="92"/>
      <c r="C1367" s="93">
        <v>2019</v>
      </c>
      <c r="D1367" s="92" t="s">
        <v>117</v>
      </c>
      <c r="E1367" s="92" t="s">
        <v>874</v>
      </c>
      <c r="F1367" s="95">
        <v>2286641</v>
      </c>
      <c r="G1367" s="92" t="s">
        <v>160</v>
      </c>
      <c r="H1367" s="95">
        <v>2581901</v>
      </c>
      <c r="I1367" s="94" t="s">
        <v>65</v>
      </c>
      <c r="J1367" s="103" t="s">
        <v>2</v>
      </c>
      <c r="K1367" s="92" t="s">
        <v>1096</v>
      </c>
      <c r="L1367" s="92"/>
      <c r="M1367" s="92"/>
      <c r="N1367" s="92"/>
    </row>
    <row r="1368" spans="1:14" ht="15.75">
      <c r="A1368" s="92">
        <v>22578</v>
      </c>
      <c r="B1368" s="92"/>
      <c r="C1368" s="93">
        <v>2019</v>
      </c>
      <c r="D1368" s="92" t="s">
        <v>133</v>
      </c>
      <c r="E1368" s="92" t="s">
        <v>134</v>
      </c>
      <c r="F1368" s="95">
        <v>58952.89</v>
      </c>
      <c r="G1368" s="92" t="s">
        <v>119</v>
      </c>
      <c r="H1368" s="95">
        <v>79961.88</v>
      </c>
      <c r="I1368" s="94" t="s">
        <v>68</v>
      </c>
      <c r="J1368" s="103" t="s">
        <v>2</v>
      </c>
      <c r="K1368" s="92" t="s">
        <v>69</v>
      </c>
      <c r="L1368" s="92"/>
      <c r="M1368" s="92"/>
      <c r="N1368" s="92"/>
    </row>
    <row r="1369" spans="1:14" ht="15.75" hidden="1">
      <c r="A1369" s="92">
        <v>22587</v>
      </c>
      <c r="B1369" s="92"/>
      <c r="C1369" s="93">
        <v>2019</v>
      </c>
      <c r="D1369" s="92" t="s">
        <v>117</v>
      </c>
      <c r="E1369" s="92" t="s">
        <v>875</v>
      </c>
      <c r="F1369" s="95">
        <v>24000</v>
      </c>
      <c r="G1369" s="92" t="s">
        <v>119</v>
      </c>
      <c r="H1369" s="95">
        <v>30000</v>
      </c>
      <c r="I1369" s="94" t="s">
        <v>65</v>
      </c>
      <c r="J1369" s="103" t="s">
        <v>2</v>
      </c>
      <c r="K1369" s="92" t="s">
        <v>96</v>
      </c>
      <c r="L1369" s="92"/>
      <c r="M1369" s="92"/>
      <c r="N1369" s="92"/>
    </row>
    <row r="1370" spans="1:14" ht="15.75">
      <c r="A1370" s="92">
        <v>22608</v>
      </c>
      <c r="B1370" s="92"/>
      <c r="C1370" s="93">
        <v>2019</v>
      </c>
      <c r="D1370" s="92" t="s">
        <v>120</v>
      </c>
      <c r="E1370" s="92" t="s">
        <v>720</v>
      </c>
      <c r="F1370" s="95">
        <v>9543.27</v>
      </c>
      <c r="G1370" s="92" t="s">
        <v>122</v>
      </c>
      <c r="H1370" s="95">
        <v>9543.27</v>
      </c>
      <c r="I1370" s="94" t="s">
        <v>84</v>
      </c>
      <c r="J1370" s="103" t="s">
        <v>2</v>
      </c>
      <c r="K1370" s="92" t="s">
        <v>69</v>
      </c>
      <c r="L1370" s="92"/>
      <c r="M1370" s="92"/>
      <c r="N1370" s="92"/>
    </row>
    <row r="1371" spans="1:14" ht="15.75" hidden="1">
      <c r="A1371" s="92">
        <v>22612</v>
      </c>
      <c r="B1371" s="92"/>
      <c r="C1371" s="93">
        <v>2019</v>
      </c>
      <c r="D1371" s="92" t="s">
        <v>124</v>
      </c>
      <c r="E1371" s="92" t="s">
        <v>876</v>
      </c>
      <c r="F1371" s="95">
        <v>34206.699999999997</v>
      </c>
      <c r="G1371" s="92" t="s">
        <v>122</v>
      </c>
      <c r="H1371" s="95">
        <v>38000</v>
      </c>
      <c r="I1371" s="94" t="s">
        <v>62</v>
      </c>
      <c r="J1371" s="103" t="s">
        <v>6</v>
      </c>
      <c r="K1371" s="92" t="s">
        <v>89</v>
      </c>
      <c r="L1371" s="92"/>
      <c r="M1371" s="92"/>
      <c r="N1371" s="92"/>
    </row>
    <row r="1372" spans="1:14" ht="15.75" hidden="1">
      <c r="A1372" s="92">
        <v>22628</v>
      </c>
      <c r="B1372" s="92"/>
      <c r="C1372" s="93">
        <v>2019</v>
      </c>
      <c r="D1372" s="92" t="s">
        <v>141</v>
      </c>
      <c r="E1372" s="92" t="s">
        <v>877</v>
      </c>
      <c r="F1372" s="95">
        <v>127707.72</v>
      </c>
      <c r="G1372" s="92" t="s">
        <v>122</v>
      </c>
      <c r="H1372" s="95">
        <v>241407.1</v>
      </c>
      <c r="I1372" s="94" t="s">
        <v>75</v>
      </c>
      <c r="J1372" s="103" t="s">
        <v>2</v>
      </c>
      <c r="K1372" s="92" t="s">
        <v>1096</v>
      </c>
      <c r="L1372" s="92"/>
      <c r="M1372" s="92"/>
      <c r="N1372" s="92"/>
    </row>
    <row r="1373" spans="1:14" ht="15.75" hidden="1">
      <c r="A1373" s="92">
        <v>22629</v>
      </c>
      <c r="B1373" s="92"/>
      <c r="C1373" s="93">
        <v>2019</v>
      </c>
      <c r="D1373" s="92" t="s">
        <v>141</v>
      </c>
      <c r="E1373" s="92" t="s">
        <v>877</v>
      </c>
      <c r="F1373" s="95">
        <v>13953.51</v>
      </c>
      <c r="G1373" s="92" t="s">
        <v>122</v>
      </c>
      <c r="H1373" s="95">
        <v>38720</v>
      </c>
      <c r="I1373" s="94" t="s">
        <v>75</v>
      </c>
      <c r="J1373" s="103" t="s">
        <v>2</v>
      </c>
      <c r="K1373" s="92" t="s">
        <v>1096</v>
      </c>
      <c r="L1373" s="92"/>
      <c r="M1373" s="92"/>
      <c r="N1373" s="92"/>
    </row>
    <row r="1374" spans="1:14" ht="15.75" hidden="1">
      <c r="A1374" s="92">
        <v>22667</v>
      </c>
      <c r="B1374" s="92"/>
      <c r="C1374" s="93">
        <v>2019</v>
      </c>
      <c r="D1374" s="92" t="s">
        <v>143</v>
      </c>
      <c r="E1374" s="92" t="s">
        <v>878</v>
      </c>
      <c r="F1374" s="95">
        <v>87628.2</v>
      </c>
      <c r="G1374" s="92" t="s">
        <v>122</v>
      </c>
      <c r="H1374" s="95">
        <v>102027.2</v>
      </c>
      <c r="I1374" s="94" t="s">
        <v>76</v>
      </c>
      <c r="J1374" s="103" t="s">
        <v>2</v>
      </c>
      <c r="K1374" s="92" t="s">
        <v>1096</v>
      </c>
      <c r="L1374" s="92"/>
      <c r="M1374" s="92"/>
      <c r="N1374" s="92"/>
    </row>
    <row r="1375" spans="1:14" ht="15.75" hidden="1">
      <c r="A1375" s="92">
        <v>22675</v>
      </c>
      <c r="B1375" s="92"/>
      <c r="C1375" s="93">
        <v>2019</v>
      </c>
      <c r="D1375" s="92" t="s">
        <v>117</v>
      </c>
      <c r="E1375" s="92" t="s">
        <v>879</v>
      </c>
      <c r="F1375" s="95">
        <v>20880</v>
      </c>
      <c r="G1375" s="92" t="s">
        <v>119</v>
      </c>
      <c r="H1375" s="95">
        <v>27450</v>
      </c>
      <c r="I1375" s="94" t="s">
        <v>65</v>
      </c>
      <c r="J1375" s="103" t="s">
        <v>2</v>
      </c>
      <c r="K1375" s="92" t="s">
        <v>89</v>
      </c>
      <c r="L1375" s="92"/>
      <c r="M1375" s="92"/>
      <c r="N1375" s="92"/>
    </row>
    <row r="1376" spans="1:14" ht="15.75" hidden="1">
      <c r="A1376" s="92">
        <v>22680</v>
      </c>
      <c r="B1376" s="92"/>
      <c r="C1376" s="93">
        <v>2019</v>
      </c>
      <c r="D1376" s="92" t="s">
        <v>117</v>
      </c>
      <c r="E1376" s="92" t="s">
        <v>879</v>
      </c>
      <c r="F1376" s="95">
        <v>2185</v>
      </c>
      <c r="G1376" s="92" t="s">
        <v>119</v>
      </c>
      <c r="H1376" s="95">
        <v>3450</v>
      </c>
      <c r="I1376" s="94" t="s">
        <v>65</v>
      </c>
      <c r="J1376" s="103" t="s">
        <v>2</v>
      </c>
      <c r="K1376" s="92" t="s">
        <v>89</v>
      </c>
      <c r="L1376" s="92"/>
      <c r="M1376" s="92"/>
      <c r="N1376" s="92"/>
    </row>
    <row r="1377" spans="1:14" ht="15.75" hidden="1">
      <c r="A1377" s="92">
        <v>22681</v>
      </c>
      <c r="B1377" s="92"/>
      <c r="C1377" s="93">
        <v>2019</v>
      </c>
      <c r="D1377" s="92" t="s">
        <v>117</v>
      </c>
      <c r="E1377" s="92" t="s">
        <v>879</v>
      </c>
      <c r="F1377" s="95">
        <v>10005</v>
      </c>
      <c r="G1377" s="92" t="s">
        <v>119</v>
      </c>
      <c r="H1377" s="95">
        <v>17250</v>
      </c>
      <c r="I1377" s="94" t="s">
        <v>65</v>
      </c>
      <c r="J1377" s="103" t="s">
        <v>2</v>
      </c>
      <c r="K1377" s="92" t="s">
        <v>89</v>
      </c>
      <c r="L1377" s="92"/>
      <c r="M1377" s="92"/>
      <c r="N1377" s="92"/>
    </row>
    <row r="1378" spans="1:14" ht="15.75" hidden="1">
      <c r="A1378" s="92">
        <v>22711</v>
      </c>
      <c r="B1378" s="92"/>
      <c r="C1378" s="93">
        <v>2019</v>
      </c>
      <c r="D1378" s="92" t="s">
        <v>124</v>
      </c>
      <c r="E1378" s="92" t="s">
        <v>880</v>
      </c>
      <c r="F1378" s="95">
        <v>1206.76</v>
      </c>
      <c r="G1378" s="92" t="s">
        <v>122</v>
      </c>
      <c r="H1378" s="95">
        <v>1596.41</v>
      </c>
      <c r="I1378" s="94" t="s">
        <v>62</v>
      </c>
      <c r="J1378" s="103" t="s">
        <v>6</v>
      </c>
      <c r="K1378" s="92" t="s">
        <v>89</v>
      </c>
      <c r="L1378" s="92"/>
      <c r="M1378" s="92"/>
      <c r="N1378" s="92"/>
    </row>
    <row r="1379" spans="1:14" ht="15.75" hidden="1">
      <c r="A1379" s="92">
        <v>22712</v>
      </c>
      <c r="B1379" s="92"/>
      <c r="C1379" s="93">
        <v>2019</v>
      </c>
      <c r="D1379" s="92" t="s">
        <v>124</v>
      </c>
      <c r="E1379" s="92" t="s">
        <v>880</v>
      </c>
      <c r="F1379" s="95">
        <v>3870.91</v>
      </c>
      <c r="G1379" s="92" t="s">
        <v>122</v>
      </c>
      <c r="H1379" s="95">
        <v>4052.48</v>
      </c>
      <c r="I1379" s="94" t="s">
        <v>62</v>
      </c>
      <c r="J1379" s="103" t="s">
        <v>6</v>
      </c>
      <c r="K1379" s="92" t="s">
        <v>89</v>
      </c>
      <c r="L1379" s="92"/>
      <c r="M1379" s="92"/>
      <c r="N1379" s="92"/>
    </row>
    <row r="1380" spans="1:14" ht="15.75" hidden="1">
      <c r="A1380" s="92">
        <v>22713</v>
      </c>
      <c r="B1380" s="92"/>
      <c r="C1380" s="93">
        <v>2019</v>
      </c>
      <c r="D1380" s="92" t="s">
        <v>124</v>
      </c>
      <c r="E1380" s="92" t="s">
        <v>880</v>
      </c>
      <c r="F1380" s="95">
        <v>2444.1999999999998</v>
      </c>
      <c r="G1380" s="92" t="s">
        <v>122</v>
      </c>
      <c r="H1380" s="95">
        <v>2622.2</v>
      </c>
      <c r="I1380" s="94" t="s">
        <v>62</v>
      </c>
      <c r="J1380" s="103" t="s">
        <v>6</v>
      </c>
      <c r="K1380" s="92" t="s">
        <v>89</v>
      </c>
      <c r="L1380" s="92"/>
      <c r="M1380" s="92"/>
      <c r="N1380" s="92"/>
    </row>
    <row r="1381" spans="1:14" ht="15.75" hidden="1">
      <c r="A1381" s="92">
        <v>22714</v>
      </c>
      <c r="B1381" s="92"/>
      <c r="C1381" s="93">
        <v>2019</v>
      </c>
      <c r="D1381" s="92" t="s">
        <v>124</v>
      </c>
      <c r="E1381" s="92" t="s">
        <v>880</v>
      </c>
      <c r="F1381" s="95">
        <v>10208</v>
      </c>
      <c r="G1381" s="92" t="s">
        <v>122</v>
      </c>
      <c r="H1381" s="95">
        <v>10302.16</v>
      </c>
      <c r="I1381" s="94" t="s">
        <v>62</v>
      </c>
      <c r="J1381" s="103" t="s">
        <v>6</v>
      </c>
      <c r="K1381" s="92" t="s">
        <v>89</v>
      </c>
      <c r="L1381" s="92"/>
      <c r="M1381" s="92"/>
      <c r="N1381" s="92"/>
    </row>
    <row r="1382" spans="1:14" ht="15.75" hidden="1">
      <c r="A1382" s="92">
        <v>22715</v>
      </c>
      <c r="B1382" s="92"/>
      <c r="C1382" s="93">
        <v>2019</v>
      </c>
      <c r="D1382" s="92" t="s">
        <v>124</v>
      </c>
      <c r="E1382" s="92" t="s">
        <v>880</v>
      </c>
      <c r="F1382" s="95">
        <v>8222.5</v>
      </c>
      <c r="G1382" s="92" t="s">
        <v>122</v>
      </c>
      <c r="H1382" s="95">
        <v>8541.0300000000007</v>
      </c>
      <c r="I1382" s="94" t="s">
        <v>62</v>
      </c>
      <c r="J1382" s="103" t="s">
        <v>6</v>
      </c>
      <c r="K1382" s="92" t="s">
        <v>89</v>
      </c>
      <c r="L1382" s="92"/>
      <c r="M1382" s="92"/>
      <c r="N1382" s="92"/>
    </row>
    <row r="1383" spans="1:14" ht="15.75" hidden="1">
      <c r="A1383" s="92">
        <v>22739</v>
      </c>
      <c r="B1383" s="92"/>
      <c r="C1383" s="93">
        <v>2019</v>
      </c>
      <c r="D1383" s="92" t="s">
        <v>124</v>
      </c>
      <c r="E1383" s="92" t="s">
        <v>881</v>
      </c>
      <c r="F1383" s="95">
        <v>4730</v>
      </c>
      <c r="G1383" s="92" t="s">
        <v>122</v>
      </c>
      <c r="H1383" s="95">
        <v>5390</v>
      </c>
      <c r="I1383" s="94" t="s">
        <v>62</v>
      </c>
      <c r="J1383" s="103" t="s">
        <v>6</v>
      </c>
      <c r="K1383" s="92" t="s">
        <v>89</v>
      </c>
      <c r="L1383" s="92"/>
      <c r="M1383" s="92"/>
      <c r="N1383" s="92"/>
    </row>
    <row r="1384" spans="1:14" ht="15.75" hidden="1">
      <c r="A1384" s="92">
        <v>22740</v>
      </c>
      <c r="B1384" s="92"/>
      <c r="C1384" s="93">
        <v>2019</v>
      </c>
      <c r="D1384" s="92" t="s">
        <v>124</v>
      </c>
      <c r="E1384" s="92" t="s">
        <v>881</v>
      </c>
      <c r="F1384" s="95">
        <v>1532.52</v>
      </c>
      <c r="G1384" s="92" t="s">
        <v>122</v>
      </c>
      <c r="H1384" s="95">
        <v>1660.55</v>
      </c>
      <c r="I1384" s="94" t="s">
        <v>62</v>
      </c>
      <c r="J1384" s="103" t="s">
        <v>6</v>
      </c>
      <c r="K1384" s="92" t="s">
        <v>89</v>
      </c>
      <c r="L1384" s="92"/>
      <c r="M1384" s="92"/>
      <c r="N1384" s="92"/>
    </row>
    <row r="1385" spans="1:14" ht="15.75" hidden="1">
      <c r="A1385" s="92">
        <v>22741</v>
      </c>
      <c r="B1385" s="92"/>
      <c r="C1385" s="93">
        <v>2019</v>
      </c>
      <c r="D1385" s="92" t="s">
        <v>124</v>
      </c>
      <c r="E1385" s="92" t="s">
        <v>881</v>
      </c>
      <c r="F1385" s="95">
        <v>8784.6</v>
      </c>
      <c r="G1385" s="92" t="s">
        <v>122</v>
      </c>
      <c r="H1385" s="95">
        <v>9559</v>
      </c>
      <c r="I1385" s="94" t="s">
        <v>62</v>
      </c>
      <c r="J1385" s="103" t="s">
        <v>6</v>
      </c>
      <c r="K1385" s="92" t="s">
        <v>89</v>
      </c>
      <c r="L1385" s="92"/>
      <c r="M1385" s="92"/>
      <c r="N1385" s="92"/>
    </row>
    <row r="1386" spans="1:14" ht="15.75">
      <c r="A1386" s="92">
        <v>22744</v>
      </c>
      <c r="B1386" s="92"/>
      <c r="C1386" s="93">
        <v>2019</v>
      </c>
      <c r="D1386" s="92" t="s">
        <v>124</v>
      </c>
      <c r="E1386" s="92" t="s">
        <v>882</v>
      </c>
      <c r="F1386" s="95">
        <v>156520</v>
      </c>
      <c r="G1386" s="92" t="s">
        <v>122</v>
      </c>
      <c r="H1386" s="95">
        <v>156520</v>
      </c>
      <c r="I1386" s="94" t="s">
        <v>62</v>
      </c>
      <c r="J1386" s="103" t="s">
        <v>6</v>
      </c>
      <c r="K1386" s="92" t="s">
        <v>69</v>
      </c>
      <c r="L1386" s="92"/>
      <c r="M1386" s="92"/>
      <c r="N1386" s="92"/>
    </row>
    <row r="1387" spans="1:14" ht="15.75">
      <c r="A1387" s="92">
        <v>22745</v>
      </c>
      <c r="B1387" s="92"/>
      <c r="C1387" s="93">
        <v>2019</v>
      </c>
      <c r="D1387" s="92" t="s">
        <v>124</v>
      </c>
      <c r="E1387" s="92" t="s">
        <v>882</v>
      </c>
      <c r="F1387" s="95">
        <v>5532.8</v>
      </c>
      <c r="G1387" s="92" t="s">
        <v>122</v>
      </c>
      <c r="H1387" s="95">
        <v>5532.8</v>
      </c>
      <c r="I1387" s="94" t="s">
        <v>62</v>
      </c>
      <c r="J1387" s="103" t="s">
        <v>6</v>
      </c>
      <c r="K1387" s="92" t="s">
        <v>69</v>
      </c>
      <c r="L1387" s="92"/>
      <c r="M1387" s="92"/>
      <c r="N1387" s="92"/>
    </row>
    <row r="1388" spans="1:14" ht="15.75">
      <c r="A1388" s="92">
        <v>22749</v>
      </c>
      <c r="B1388" s="92"/>
      <c r="C1388" s="93">
        <v>2019</v>
      </c>
      <c r="D1388" s="92" t="s">
        <v>117</v>
      </c>
      <c r="E1388" s="92" t="s">
        <v>883</v>
      </c>
      <c r="F1388" s="95">
        <v>164685.84</v>
      </c>
      <c r="G1388" s="92" t="s">
        <v>119</v>
      </c>
      <c r="H1388" s="95">
        <v>206560.65</v>
      </c>
      <c r="I1388" s="94" t="s">
        <v>65</v>
      </c>
      <c r="J1388" s="103" t="s">
        <v>2</v>
      </c>
      <c r="K1388" s="92" t="s">
        <v>69</v>
      </c>
      <c r="L1388" s="92"/>
      <c r="M1388" s="92"/>
      <c r="N1388" s="92"/>
    </row>
    <row r="1389" spans="1:14" ht="15.75" hidden="1">
      <c r="A1389" s="92">
        <v>22751</v>
      </c>
      <c r="B1389" s="92"/>
      <c r="C1389" s="93">
        <v>2019</v>
      </c>
      <c r="D1389" s="92" t="s">
        <v>124</v>
      </c>
      <c r="E1389" s="92" t="s">
        <v>884</v>
      </c>
      <c r="F1389" s="95">
        <v>50578</v>
      </c>
      <c r="G1389" s="92" t="s">
        <v>122</v>
      </c>
      <c r="H1389" s="95">
        <v>91718</v>
      </c>
      <c r="I1389" s="94" t="s">
        <v>62</v>
      </c>
      <c r="J1389" s="103" t="s">
        <v>6</v>
      </c>
      <c r="K1389" s="92" t="s">
        <v>89</v>
      </c>
      <c r="L1389" s="92"/>
      <c r="M1389" s="92"/>
      <c r="N1389" s="92"/>
    </row>
    <row r="1390" spans="1:14" ht="15.75">
      <c r="A1390" s="92">
        <v>22753</v>
      </c>
      <c r="B1390" s="92"/>
      <c r="C1390" s="93">
        <v>2019</v>
      </c>
      <c r="D1390" s="92" t="s">
        <v>117</v>
      </c>
      <c r="E1390" s="92" t="s">
        <v>885</v>
      </c>
      <c r="F1390" s="95">
        <v>229188.21</v>
      </c>
      <c r="G1390" s="92" t="s">
        <v>119</v>
      </c>
      <c r="H1390" s="95">
        <v>327997.7</v>
      </c>
      <c r="I1390" s="94" t="s">
        <v>65</v>
      </c>
      <c r="J1390" s="103" t="s">
        <v>2</v>
      </c>
      <c r="K1390" s="92" t="s">
        <v>69</v>
      </c>
      <c r="L1390" s="92"/>
      <c r="M1390" s="92"/>
      <c r="N1390" s="92"/>
    </row>
    <row r="1391" spans="1:14" ht="15.75">
      <c r="A1391" s="92">
        <v>22754</v>
      </c>
      <c r="B1391" s="92"/>
      <c r="C1391" s="93">
        <v>2019</v>
      </c>
      <c r="D1391" s="92" t="s">
        <v>117</v>
      </c>
      <c r="E1391" s="92" t="s">
        <v>886</v>
      </c>
      <c r="F1391" s="95">
        <v>220093.58</v>
      </c>
      <c r="G1391" s="92" t="s">
        <v>119</v>
      </c>
      <c r="H1391" s="95">
        <v>325922.34999999998</v>
      </c>
      <c r="I1391" s="94" t="s">
        <v>65</v>
      </c>
      <c r="J1391" s="103" t="s">
        <v>2</v>
      </c>
      <c r="K1391" s="92" t="s">
        <v>69</v>
      </c>
      <c r="L1391" s="92"/>
      <c r="M1391" s="92"/>
      <c r="N1391" s="92"/>
    </row>
    <row r="1392" spans="1:14" ht="15.75">
      <c r="A1392" s="92">
        <v>22755</v>
      </c>
      <c r="B1392" s="92"/>
      <c r="C1392" s="93">
        <v>2019</v>
      </c>
      <c r="D1392" s="92" t="s">
        <v>143</v>
      </c>
      <c r="E1392" s="92" t="s">
        <v>887</v>
      </c>
      <c r="F1392" s="95">
        <v>3022.04</v>
      </c>
      <c r="G1392" s="92" t="s">
        <v>122</v>
      </c>
      <c r="H1392" s="95">
        <v>3022.04</v>
      </c>
      <c r="I1392" s="94" t="s">
        <v>76</v>
      </c>
      <c r="J1392" s="103" t="s">
        <v>2</v>
      </c>
      <c r="K1392" s="92" t="s">
        <v>69</v>
      </c>
      <c r="L1392" s="92"/>
      <c r="M1392" s="92"/>
      <c r="N1392" s="92"/>
    </row>
    <row r="1393" spans="1:14" ht="15.75" hidden="1">
      <c r="A1393" s="92">
        <v>22831</v>
      </c>
      <c r="B1393" s="92"/>
      <c r="C1393" s="93">
        <v>2019</v>
      </c>
      <c r="D1393" s="92" t="s">
        <v>141</v>
      </c>
      <c r="E1393" s="92" t="s">
        <v>877</v>
      </c>
      <c r="F1393" s="95">
        <v>27146.43</v>
      </c>
      <c r="G1393" s="92" t="s">
        <v>122</v>
      </c>
      <c r="H1393" s="95">
        <v>48400</v>
      </c>
      <c r="I1393" s="94" t="s">
        <v>75</v>
      </c>
      <c r="J1393" s="103" t="s">
        <v>2</v>
      </c>
      <c r="K1393" s="92" t="s">
        <v>1096</v>
      </c>
      <c r="L1393" s="92"/>
      <c r="M1393" s="92"/>
      <c r="N1393" s="92"/>
    </row>
    <row r="1394" spans="1:14" ht="15.75" hidden="1">
      <c r="A1394" s="92">
        <v>22844</v>
      </c>
      <c r="B1394" s="92"/>
      <c r="C1394" s="93">
        <v>2019</v>
      </c>
      <c r="D1394" s="92" t="s">
        <v>124</v>
      </c>
      <c r="E1394" s="92" t="s">
        <v>888</v>
      </c>
      <c r="F1394" s="95">
        <v>21063.68</v>
      </c>
      <c r="G1394" s="92" t="s">
        <v>119</v>
      </c>
      <c r="H1394" s="95">
        <v>26329.599999999999</v>
      </c>
      <c r="I1394" s="94" t="s">
        <v>62</v>
      </c>
      <c r="J1394" s="103" t="s">
        <v>6</v>
      </c>
      <c r="K1394" s="92" t="s">
        <v>89</v>
      </c>
      <c r="L1394" s="92"/>
      <c r="M1394" s="92"/>
      <c r="N1394" s="92"/>
    </row>
    <row r="1395" spans="1:14" ht="15.75" hidden="1">
      <c r="A1395" s="92">
        <v>22850</v>
      </c>
      <c r="B1395" s="92"/>
      <c r="C1395" s="93">
        <v>2019</v>
      </c>
      <c r="D1395" s="92" t="s">
        <v>124</v>
      </c>
      <c r="E1395" s="92" t="s">
        <v>889</v>
      </c>
      <c r="F1395" s="95">
        <v>97953.82</v>
      </c>
      <c r="G1395" s="92" t="s">
        <v>122</v>
      </c>
      <c r="H1395" s="95">
        <v>97953.82</v>
      </c>
      <c r="I1395" s="94" t="s">
        <v>62</v>
      </c>
      <c r="J1395" s="103" t="s">
        <v>6</v>
      </c>
      <c r="K1395" s="92" t="s">
        <v>63</v>
      </c>
      <c r="L1395" s="92" t="s">
        <v>709</v>
      </c>
      <c r="M1395" s="92" t="s">
        <v>710</v>
      </c>
      <c r="N1395" s="92" t="s">
        <v>95</v>
      </c>
    </row>
    <row r="1396" spans="1:14" ht="15.75">
      <c r="A1396" s="92">
        <v>22851</v>
      </c>
      <c r="B1396" s="92"/>
      <c r="C1396" s="93">
        <v>2019</v>
      </c>
      <c r="D1396" s="92" t="s">
        <v>133</v>
      </c>
      <c r="E1396" s="92" t="s">
        <v>890</v>
      </c>
      <c r="F1396" s="95">
        <v>99784.47</v>
      </c>
      <c r="G1396" s="92" t="s">
        <v>122</v>
      </c>
      <c r="H1396" s="95">
        <v>102511.25</v>
      </c>
      <c r="I1396" s="94" t="s">
        <v>68</v>
      </c>
      <c r="J1396" s="103" t="s">
        <v>2</v>
      </c>
      <c r="K1396" s="92" t="s">
        <v>69</v>
      </c>
      <c r="L1396" s="92"/>
      <c r="M1396" s="92"/>
      <c r="N1396" s="92"/>
    </row>
    <row r="1397" spans="1:14" ht="15.75" hidden="1">
      <c r="A1397" s="92">
        <v>22853</v>
      </c>
      <c r="B1397" s="92"/>
      <c r="C1397" s="93">
        <v>2019</v>
      </c>
      <c r="D1397" s="92" t="s">
        <v>117</v>
      </c>
      <c r="E1397" s="92" t="s">
        <v>891</v>
      </c>
      <c r="F1397" s="95">
        <v>25135.33</v>
      </c>
      <c r="G1397" s="92" t="s">
        <v>119</v>
      </c>
      <c r="H1397" s="95">
        <v>31236.76</v>
      </c>
      <c r="I1397" s="94" t="s">
        <v>65</v>
      </c>
      <c r="J1397" s="103" t="s">
        <v>2</v>
      </c>
      <c r="K1397" s="92" t="s">
        <v>89</v>
      </c>
      <c r="L1397" s="92"/>
      <c r="M1397" s="92"/>
      <c r="N1397" s="92"/>
    </row>
    <row r="1398" spans="1:14" ht="15.75" hidden="1">
      <c r="A1398" s="92">
        <v>22855</v>
      </c>
      <c r="B1398" s="92"/>
      <c r="C1398" s="93">
        <v>2019</v>
      </c>
      <c r="D1398" s="92" t="s">
        <v>124</v>
      </c>
      <c r="E1398" s="92" t="s">
        <v>892</v>
      </c>
      <c r="F1398" s="95">
        <v>117975</v>
      </c>
      <c r="G1398" s="92" t="s">
        <v>122</v>
      </c>
      <c r="H1398" s="95">
        <v>117975</v>
      </c>
      <c r="I1398" s="94" t="s">
        <v>62</v>
      </c>
      <c r="J1398" s="103" t="s">
        <v>6</v>
      </c>
      <c r="K1398" s="92" t="s">
        <v>63</v>
      </c>
      <c r="L1398" s="92" t="s">
        <v>709</v>
      </c>
      <c r="M1398" s="92" t="s">
        <v>710</v>
      </c>
      <c r="N1398" s="92" t="s">
        <v>95</v>
      </c>
    </row>
    <row r="1399" spans="1:14" ht="15.75" hidden="1">
      <c r="A1399" s="92">
        <v>22864</v>
      </c>
      <c r="B1399" s="92"/>
      <c r="C1399" s="93">
        <v>2019</v>
      </c>
      <c r="D1399" s="92" t="s">
        <v>124</v>
      </c>
      <c r="E1399" s="92" t="s">
        <v>881</v>
      </c>
      <c r="F1399" s="95">
        <v>1372.24</v>
      </c>
      <c r="G1399" s="92" t="s">
        <v>122</v>
      </c>
      <c r="H1399" s="95">
        <v>1601.33</v>
      </c>
      <c r="I1399" s="94" t="s">
        <v>62</v>
      </c>
      <c r="J1399" s="103" t="s">
        <v>6</v>
      </c>
      <c r="K1399" s="92" t="s">
        <v>89</v>
      </c>
      <c r="L1399" s="92"/>
      <c r="M1399" s="92"/>
      <c r="N1399" s="92"/>
    </row>
    <row r="1400" spans="1:14" ht="15.75" hidden="1">
      <c r="A1400" s="92">
        <v>22865</v>
      </c>
      <c r="B1400" s="92"/>
      <c r="C1400" s="93">
        <v>2019</v>
      </c>
      <c r="D1400" s="92" t="s">
        <v>124</v>
      </c>
      <c r="E1400" s="92" t="s">
        <v>881</v>
      </c>
      <c r="F1400" s="95">
        <v>10703</v>
      </c>
      <c r="G1400" s="92" t="s">
        <v>122</v>
      </c>
      <c r="H1400" s="95">
        <v>11084.92</v>
      </c>
      <c r="I1400" s="94" t="s">
        <v>62</v>
      </c>
      <c r="J1400" s="103" t="s">
        <v>6</v>
      </c>
      <c r="K1400" s="92" t="s">
        <v>89</v>
      </c>
      <c r="L1400" s="92"/>
      <c r="M1400" s="92"/>
      <c r="N1400" s="92"/>
    </row>
    <row r="1401" spans="1:14" ht="15.75" hidden="1">
      <c r="A1401" s="92">
        <v>22875</v>
      </c>
      <c r="B1401" s="92"/>
      <c r="C1401" s="93">
        <v>2019</v>
      </c>
      <c r="D1401" s="92" t="s">
        <v>124</v>
      </c>
      <c r="E1401" s="92" t="s">
        <v>737</v>
      </c>
      <c r="F1401" s="95">
        <v>418761.64</v>
      </c>
      <c r="G1401" s="92" t="s">
        <v>119</v>
      </c>
      <c r="H1401" s="95">
        <v>539176</v>
      </c>
      <c r="I1401" s="94" t="s">
        <v>62</v>
      </c>
      <c r="J1401" s="103" t="s">
        <v>6</v>
      </c>
      <c r="K1401" s="92" t="s">
        <v>1096</v>
      </c>
      <c r="L1401" s="92"/>
      <c r="M1401" s="92"/>
      <c r="N1401" s="92"/>
    </row>
    <row r="1402" spans="1:14" ht="15.75" hidden="1">
      <c r="A1402" s="92">
        <v>22876</v>
      </c>
      <c r="B1402" s="92"/>
      <c r="C1402" s="93">
        <v>2019</v>
      </c>
      <c r="D1402" s="92" t="s">
        <v>124</v>
      </c>
      <c r="E1402" s="92" t="s">
        <v>893</v>
      </c>
      <c r="F1402" s="95">
        <v>9394</v>
      </c>
      <c r="G1402" s="92" t="s">
        <v>122</v>
      </c>
      <c r="H1402" s="95">
        <v>11277.2</v>
      </c>
      <c r="I1402" s="94" t="s">
        <v>62</v>
      </c>
      <c r="J1402" s="103" t="s">
        <v>6</v>
      </c>
      <c r="K1402" s="92" t="s">
        <v>89</v>
      </c>
      <c r="L1402" s="92"/>
      <c r="M1402" s="92"/>
      <c r="N1402" s="92"/>
    </row>
    <row r="1403" spans="1:14" ht="15.75" hidden="1">
      <c r="A1403" s="92">
        <v>22878</v>
      </c>
      <c r="B1403" s="92"/>
      <c r="C1403" s="93">
        <v>2019</v>
      </c>
      <c r="D1403" s="92" t="s">
        <v>124</v>
      </c>
      <c r="E1403" s="92" t="s">
        <v>893</v>
      </c>
      <c r="F1403" s="95">
        <v>231</v>
      </c>
      <c r="G1403" s="92" t="s">
        <v>122</v>
      </c>
      <c r="H1403" s="95">
        <v>296.45</v>
      </c>
      <c r="I1403" s="94" t="s">
        <v>62</v>
      </c>
      <c r="J1403" s="103" t="s">
        <v>6</v>
      </c>
      <c r="K1403" s="92" t="s">
        <v>89</v>
      </c>
      <c r="L1403" s="92"/>
      <c r="M1403" s="92"/>
      <c r="N1403" s="92"/>
    </row>
    <row r="1404" spans="1:14" ht="15.75" hidden="1">
      <c r="A1404" s="92">
        <v>22879</v>
      </c>
      <c r="B1404" s="92"/>
      <c r="C1404" s="93">
        <v>2019</v>
      </c>
      <c r="D1404" s="92" t="s">
        <v>124</v>
      </c>
      <c r="E1404" s="92" t="s">
        <v>893</v>
      </c>
      <c r="F1404" s="95">
        <v>2992</v>
      </c>
      <c r="G1404" s="92" t="s">
        <v>122</v>
      </c>
      <c r="H1404" s="95">
        <v>3291.2</v>
      </c>
      <c r="I1404" s="94" t="s">
        <v>62</v>
      </c>
      <c r="J1404" s="103" t="s">
        <v>6</v>
      </c>
      <c r="K1404" s="92" t="s">
        <v>89</v>
      </c>
      <c r="L1404" s="92"/>
      <c r="M1404" s="92"/>
      <c r="N1404" s="92"/>
    </row>
    <row r="1405" spans="1:14" ht="15.75" hidden="1">
      <c r="A1405" s="92">
        <v>22880</v>
      </c>
      <c r="B1405" s="92"/>
      <c r="C1405" s="93">
        <v>2019</v>
      </c>
      <c r="D1405" s="92" t="s">
        <v>124</v>
      </c>
      <c r="E1405" s="92" t="s">
        <v>737</v>
      </c>
      <c r="F1405" s="95">
        <v>397192.86</v>
      </c>
      <c r="G1405" s="92" t="s">
        <v>119</v>
      </c>
      <c r="H1405" s="95">
        <v>497552</v>
      </c>
      <c r="I1405" s="94" t="s">
        <v>62</v>
      </c>
      <c r="J1405" s="103" t="s">
        <v>6</v>
      </c>
      <c r="K1405" s="92" t="s">
        <v>1096</v>
      </c>
      <c r="L1405" s="92"/>
      <c r="M1405" s="92"/>
      <c r="N1405" s="92"/>
    </row>
    <row r="1406" spans="1:14" ht="15.75" hidden="1">
      <c r="A1406" s="92">
        <v>22881</v>
      </c>
      <c r="B1406" s="92"/>
      <c r="C1406" s="93">
        <v>2019</v>
      </c>
      <c r="D1406" s="92" t="s">
        <v>124</v>
      </c>
      <c r="E1406" s="92" t="s">
        <v>893</v>
      </c>
      <c r="F1406" s="95">
        <v>7078.51</v>
      </c>
      <c r="G1406" s="92" t="s">
        <v>122</v>
      </c>
      <c r="H1406" s="95">
        <v>8725.31</v>
      </c>
      <c r="I1406" s="94" t="s">
        <v>62</v>
      </c>
      <c r="J1406" s="103" t="s">
        <v>6</v>
      </c>
      <c r="K1406" s="92" t="s">
        <v>89</v>
      </c>
      <c r="L1406" s="92"/>
      <c r="M1406" s="92"/>
      <c r="N1406" s="92"/>
    </row>
    <row r="1407" spans="1:14" ht="15.75" hidden="1">
      <c r="A1407" s="92">
        <v>22883</v>
      </c>
      <c r="B1407" s="92"/>
      <c r="C1407" s="93">
        <v>2019</v>
      </c>
      <c r="D1407" s="92" t="s">
        <v>124</v>
      </c>
      <c r="E1407" s="92" t="s">
        <v>894</v>
      </c>
      <c r="F1407" s="95">
        <v>32670</v>
      </c>
      <c r="G1407" s="92" t="s">
        <v>122</v>
      </c>
      <c r="H1407" s="95">
        <v>33275</v>
      </c>
      <c r="I1407" s="94" t="s">
        <v>62</v>
      </c>
      <c r="J1407" s="103" t="s">
        <v>6</v>
      </c>
      <c r="K1407" s="92" t="s">
        <v>89</v>
      </c>
      <c r="L1407" s="92"/>
      <c r="M1407" s="92"/>
      <c r="N1407" s="92"/>
    </row>
    <row r="1408" spans="1:14" ht="15.75" hidden="1">
      <c r="A1408" s="92">
        <v>22884</v>
      </c>
      <c r="B1408" s="92"/>
      <c r="C1408" s="93">
        <v>2019</v>
      </c>
      <c r="D1408" s="92" t="s">
        <v>124</v>
      </c>
      <c r="E1408" s="92" t="s">
        <v>895</v>
      </c>
      <c r="F1408" s="95">
        <v>1788774.92</v>
      </c>
      <c r="G1408" s="92" t="s">
        <v>119</v>
      </c>
      <c r="H1408" s="95">
        <v>1788774.92</v>
      </c>
      <c r="I1408" s="94" t="s">
        <v>62</v>
      </c>
      <c r="J1408" s="103" t="s">
        <v>6</v>
      </c>
      <c r="K1408" s="92" t="s">
        <v>1096</v>
      </c>
      <c r="L1408" s="92"/>
      <c r="M1408" s="92"/>
      <c r="N1408" s="92"/>
    </row>
    <row r="1409" spans="1:14" ht="15.75" hidden="1">
      <c r="A1409" s="92">
        <v>22887</v>
      </c>
      <c r="B1409" s="92"/>
      <c r="C1409" s="93">
        <v>2019</v>
      </c>
      <c r="D1409" s="92" t="s">
        <v>203</v>
      </c>
      <c r="E1409" s="92" t="s">
        <v>896</v>
      </c>
      <c r="F1409" s="95">
        <v>3742.92</v>
      </c>
      <c r="G1409" s="92" t="s">
        <v>122</v>
      </c>
      <c r="H1409" s="95">
        <v>6385.18</v>
      </c>
      <c r="I1409" s="94" t="s">
        <v>70</v>
      </c>
      <c r="J1409" s="103" t="s">
        <v>2</v>
      </c>
      <c r="K1409" s="92" t="s">
        <v>96</v>
      </c>
      <c r="L1409" s="92"/>
      <c r="M1409" s="92"/>
      <c r="N1409" s="92"/>
    </row>
    <row r="1410" spans="1:14" ht="15.75" hidden="1">
      <c r="A1410" s="92">
        <v>22911</v>
      </c>
      <c r="B1410" s="92"/>
      <c r="C1410" s="93">
        <v>2019</v>
      </c>
      <c r="D1410" s="92" t="s">
        <v>124</v>
      </c>
      <c r="E1410" s="92" t="s">
        <v>893</v>
      </c>
      <c r="F1410" s="95">
        <v>5181</v>
      </c>
      <c r="G1410" s="92" t="s">
        <v>122</v>
      </c>
      <c r="H1410" s="95">
        <v>7256.86</v>
      </c>
      <c r="I1410" s="94" t="s">
        <v>62</v>
      </c>
      <c r="J1410" s="103" t="s">
        <v>6</v>
      </c>
      <c r="K1410" s="92" t="s">
        <v>89</v>
      </c>
      <c r="L1410" s="92"/>
      <c r="M1410" s="92"/>
      <c r="N1410" s="92"/>
    </row>
    <row r="1411" spans="1:14" ht="15.75" hidden="1">
      <c r="A1411" s="92">
        <v>22929</v>
      </c>
      <c r="B1411" s="92"/>
      <c r="C1411" s="93">
        <v>2019</v>
      </c>
      <c r="D1411" s="92" t="s">
        <v>124</v>
      </c>
      <c r="E1411" s="92" t="s">
        <v>897</v>
      </c>
      <c r="F1411" s="95">
        <v>1516881.6</v>
      </c>
      <c r="G1411" s="92" t="s">
        <v>122</v>
      </c>
      <c r="H1411" s="95">
        <v>1516881.6</v>
      </c>
      <c r="I1411" s="94" t="s">
        <v>62</v>
      </c>
      <c r="J1411" s="103" t="s">
        <v>6</v>
      </c>
      <c r="K1411" s="92" t="s">
        <v>63</v>
      </c>
      <c r="L1411" s="92" t="s">
        <v>709</v>
      </c>
      <c r="M1411" s="92" t="s">
        <v>710</v>
      </c>
      <c r="N1411" s="92" t="s">
        <v>95</v>
      </c>
    </row>
    <row r="1412" spans="1:14" ht="15.75" hidden="1">
      <c r="A1412" s="92">
        <v>22931</v>
      </c>
      <c r="B1412" s="92"/>
      <c r="C1412" s="93">
        <v>2019</v>
      </c>
      <c r="D1412" s="92" t="s">
        <v>124</v>
      </c>
      <c r="E1412" s="92" t="s">
        <v>897</v>
      </c>
      <c r="F1412" s="95">
        <v>247811.20000000001</v>
      </c>
      <c r="G1412" s="92" t="s">
        <v>122</v>
      </c>
      <c r="H1412" s="95">
        <v>247811.20000000001</v>
      </c>
      <c r="I1412" s="94" t="s">
        <v>62</v>
      </c>
      <c r="J1412" s="103" t="s">
        <v>6</v>
      </c>
      <c r="K1412" s="92" t="s">
        <v>63</v>
      </c>
      <c r="L1412" s="92" t="s">
        <v>709</v>
      </c>
      <c r="M1412" s="92" t="s">
        <v>710</v>
      </c>
      <c r="N1412" s="92" t="s">
        <v>95</v>
      </c>
    </row>
    <row r="1413" spans="1:14" ht="15.75" hidden="1">
      <c r="A1413" s="92">
        <v>22933</v>
      </c>
      <c r="B1413" s="92"/>
      <c r="C1413" s="93">
        <v>2019</v>
      </c>
      <c r="D1413" s="92" t="s">
        <v>124</v>
      </c>
      <c r="E1413" s="92" t="s">
        <v>897</v>
      </c>
      <c r="F1413" s="95">
        <v>172131.74</v>
      </c>
      <c r="G1413" s="92" t="s">
        <v>122</v>
      </c>
      <c r="H1413" s="95">
        <v>172131.82</v>
      </c>
      <c r="I1413" s="94" t="s">
        <v>62</v>
      </c>
      <c r="J1413" s="103" t="s">
        <v>6</v>
      </c>
      <c r="K1413" s="92" t="s">
        <v>63</v>
      </c>
      <c r="L1413" s="92" t="s">
        <v>709</v>
      </c>
      <c r="M1413" s="92" t="s">
        <v>710</v>
      </c>
      <c r="N1413" s="92" t="s">
        <v>95</v>
      </c>
    </row>
    <row r="1414" spans="1:14" ht="15.75" hidden="1">
      <c r="A1414" s="92">
        <v>22935</v>
      </c>
      <c r="B1414" s="92"/>
      <c r="C1414" s="93">
        <v>2019</v>
      </c>
      <c r="D1414" s="92" t="s">
        <v>124</v>
      </c>
      <c r="E1414" s="92" t="s">
        <v>897</v>
      </c>
      <c r="F1414" s="95">
        <v>188756.16</v>
      </c>
      <c r="G1414" s="92" t="s">
        <v>122</v>
      </c>
      <c r="H1414" s="95">
        <v>188756.16</v>
      </c>
      <c r="I1414" s="94" t="s">
        <v>62</v>
      </c>
      <c r="J1414" s="103" t="s">
        <v>6</v>
      </c>
      <c r="K1414" s="92" t="s">
        <v>63</v>
      </c>
      <c r="L1414" s="92" t="s">
        <v>709</v>
      </c>
      <c r="M1414" s="92" t="s">
        <v>710</v>
      </c>
      <c r="N1414" s="92" t="s">
        <v>95</v>
      </c>
    </row>
    <row r="1415" spans="1:14" ht="15.75" hidden="1">
      <c r="A1415" s="92">
        <v>22952</v>
      </c>
      <c r="B1415" s="92"/>
      <c r="C1415" s="93">
        <v>2019</v>
      </c>
      <c r="D1415" s="92" t="s">
        <v>124</v>
      </c>
      <c r="E1415" s="92" t="s">
        <v>898</v>
      </c>
      <c r="F1415" s="95">
        <v>55348.43</v>
      </c>
      <c r="G1415" s="92" t="s">
        <v>122</v>
      </c>
      <c r="H1415" s="95">
        <v>55508.15</v>
      </c>
      <c r="I1415" s="94" t="s">
        <v>62</v>
      </c>
      <c r="J1415" s="103" t="s">
        <v>6</v>
      </c>
      <c r="K1415" s="92" t="s">
        <v>89</v>
      </c>
      <c r="L1415" s="92"/>
      <c r="M1415" s="92"/>
      <c r="N1415" s="92"/>
    </row>
    <row r="1416" spans="1:14" ht="15.75" hidden="1">
      <c r="A1416" s="92">
        <v>22962</v>
      </c>
      <c r="B1416" s="92"/>
      <c r="C1416" s="93">
        <v>2019</v>
      </c>
      <c r="D1416" s="92" t="s">
        <v>124</v>
      </c>
      <c r="E1416" s="92" t="s">
        <v>899</v>
      </c>
      <c r="F1416" s="95">
        <v>391500</v>
      </c>
      <c r="G1416" s="92" t="s">
        <v>119</v>
      </c>
      <c r="H1416" s="95">
        <v>391500</v>
      </c>
      <c r="I1416" s="94" t="s">
        <v>62</v>
      </c>
      <c r="J1416" s="103" t="s">
        <v>6</v>
      </c>
      <c r="K1416" s="92" t="s">
        <v>63</v>
      </c>
      <c r="L1416" s="92" t="s">
        <v>709</v>
      </c>
      <c r="M1416" s="92" t="s">
        <v>710</v>
      </c>
      <c r="N1416" s="92" t="s">
        <v>95</v>
      </c>
    </row>
    <row r="1417" spans="1:14" ht="15.75" hidden="1">
      <c r="A1417" s="92">
        <v>23006</v>
      </c>
      <c r="B1417" s="92"/>
      <c r="C1417" s="93">
        <v>2019</v>
      </c>
      <c r="D1417" s="92" t="s">
        <v>136</v>
      </c>
      <c r="E1417" s="92" t="s">
        <v>900</v>
      </c>
      <c r="F1417" s="95">
        <v>6330.48</v>
      </c>
      <c r="G1417" s="92" t="s">
        <v>122</v>
      </c>
      <c r="H1417" s="95">
        <v>10113.709999999999</v>
      </c>
      <c r="I1417" s="94" t="s">
        <v>81</v>
      </c>
      <c r="J1417" s="103" t="s">
        <v>2</v>
      </c>
      <c r="K1417" s="92" t="s">
        <v>89</v>
      </c>
      <c r="L1417" s="92"/>
      <c r="M1417" s="92"/>
      <c r="N1417" s="92"/>
    </row>
    <row r="1418" spans="1:14" ht="15.75" hidden="1">
      <c r="A1418" s="92">
        <v>23007</v>
      </c>
      <c r="B1418" s="92"/>
      <c r="C1418" s="93">
        <v>2019</v>
      </c>
      <c r="D1418" s="92" t="s">
        <v>136</v>
      </c>
      <c r="E1418" s="92" t="s">
        <v>900</v>
      </c>
      <c r="F1418" s="95">
        <v>4074.61</v>
      </c>
      <c r="G1418" s="92" t="s">
        <v>122</v>
      </c>
      <c r="H1418" s="95">
        <v>4681.8500000000004</v>
      </c>
      <c r="I1418" s="94" t="s">
        <v>81</v>
      </c>
      <c r="J1418" s="103" t="s">
        <v>2</v>
      </c>
      <c r="K1418" s="92" t="s">
        <v>89</v>
      </c>
      <c r="L1418" s="92"/>
      <c r="M1418" s="92"/>
      <c r="N1418" s="92"/>
    </row>
    <row r="1419" spans="1:14" ht="15.75" hidden="1">
      <c r="A1419" s="92">
        <v>23008</v>
      </c>
      <c r="B1419" s="92"/>
      <c r="C1419" s="93">
        <v>2019</v>
      </c>
      <c r="D1419" s="92" t="s">
        <v>136</v>
      </c>
      <c r="E1419" s="92" t="s">
        <v>900</v>
      </c>
      <c r="F1419" s="95">
        <v>3372.45</v>
      </c>
      <c r="G1419" s="92" t="s">
        <v>122</v>
      </c>
      <c r="H1419" s="95">
        <v>8029.2</v>
      </c>
      <c r="I1419" s="94" t="s">
        <v>81</v>
      </c>
      <c r="J1419" s="103" t="s">
        <v>2</v>
      </c>
      <c r="K1419" s="92" t="s">
        <v>89</v>
      </c>
      <c r="L1419" s="92"/>
      <c r="M1419" s="92"/>
      <c r="N1419" s="92"/>
    </row>
    <row r="1420" spans="1:14" ht="15.75" hidden="1">
      <c r="A1420" s="92">
        <v>23009</v>
      </c>
      <c r="B1420" s="92"/>
      <c r="C1420" s="93">
        <v>2019</v>
      </c>
      <c r="D1420" s="92" t="s">
        <v>136</v>
      </c>
      <c r="E1420" s="92" t="s">
        <v>900</v>
      </c>
      <c r="F1420" s="95">
        <v>3887.97</v>
      </c>
      <c r="G1420" s="92" t="s">
        <v>122</v>
      </c>
      <c r="H1420" s="95">
        <v>7620.1</v>
      </c>
      <c r="I1420" s="94" t="s">
        <v>81</v>
      </c>
      <c r="J1420" s="103" t="s">
        <v>2</v>
      </c>
      <c r="K1420" s="92" t="s">
        <v>89</v>
      </c>
      <c r="L1420" s="92"/>
      <c r="M1420" s="92"/>
      <c r="N1420" s="92"/>
    </row>
    <row r="1421" spans="1:14" ht="15.75" hidden="1">
      <c r="A1421" s="92">
        <v>23010</v>
      </c>
      <c r="B1421" s="92"/>
      <c r="C1421" s="93">
        <v>2019</v>
      </c>
      <c r="D1421" s="92" t="s">
        <v>203</v>
      </c>
      <c r="E1421" s="92" t="s">
        <v>896</v>
      </c>
      <c r="F1421" s="95">
        <v>13300.59</v>
      </c>
      <c r="G1421" s="92" t="s">
        <v>122</v>
      </c>
      <c r="H1421" s="95">
        <v>23714.799999999999</v>
      </c>
      <c r="I1421" s="94" t="s">
        <v>70</v>
      </c>
      <c r="J1421" s="103" t="s">
        <v>2</v>
      </c>
      <c r="K1421" s="92" t="s">
        <v>96</v>
      </c>
      <c r="L1421" s="92"/>
      <c r="M1421" s="92"/>
      <c r="N1421" s="92"/>
    </row>
    <row r="1422" spans="1:14" ht="15.75" hidden="1">
      <c r="A1422" s="92">
        <v>23084</v>
      </c>
      <c r="B1422" s="92"/>
      <c r="C1422" s="93">
        <v>2019</v>
      </c>
      <c r="D1422" s="92" t="s">
        <v>124</v>
      </c>
      <c r="E1422" s="92" t="s">
        <v>901</v>
      </c>
      <c r="F1422" s="95">
        <v>22913.95</v>
      </c>
      <c r="G1422" s="92" t="s">
        <v>122</v>
      </c>
      <c r="H1422" s="95">
        <v>22914</v>
      </c>
      <c r="I1422" s="94" t="s">
        <v>62</v>
      </c>
      <c r="J1422" s="103" t="s">
        <v>6</v>
      </c>
      <c r="K1422" s="92" t="s">
        <v>1096</v>
      </c>
      <c r="L1422" s="92"/>
      <c r="M1422" s="92"/>
      <c r="N1422" s="92"/>
    </row>
    <row r="1423" spans="1:14" ht="15.75" hidden="1">
      <c r="A1423" s="92">
        <v>23085</v>
      </c>
      <c r="B1423" s="92"/>
      <c r="C1423" s="93">
        <v>2019</v>
      </c>
      <c r="D1423" s="92" t="s">
        <v>124</v>
      </c>
      <c r="E1423" s="92" t="s">
        <v>901</v>
      </c>
      <c r="F1423" s="95">
        <v>145524.5</v>
      </c>
      <c r="G1423" s="92" t="s">
        <v>122</v>
      </c>
      <c r="H1423" s="95">
        <v>148056.01</v>
      </c>
      <c r="I1423" s="94" t="s">
        <v>62</v>
      </c>
      <c r="J1423" s="103" t="s">
        <v>6</v>
      </c>
      <c r="K1423" s="92" t="s">
        <v>1096</v>
      </c>
      <c r="L1423" s="92"/>
      <c r="M1423" s="92"/>
      <c r="N1423" s="92"/>
    </row>
    <row r="1424" spans="1:14" ht="15.75" hidden="1">
      <c r="A1424" s="92">
        <v>23086</v>
      </c>
      <c r="B1424" s="92"/>
      <c r="C1424" s="93">
        <v>2019</v>
      </c>
      <c r="D1424" s="92" t="s">
        <v>124</v>
      </c>
      <c r="E1424" s="92" t="s">
        <v>901</v>
      </c>
      <c r="F1424" s="95">
        <v>52105.78</v>
      </c>
      <c r="G1424" s="92" t="s">
        <v>122</v>
      </c>
      <c r="H1424" s="95">
        <v>52105.89</v>
      </c>
      <c r="I1424" s="94" t="s">
        <v>62</v>
      </c>
      <c r="J1424" s="103" t="s">
        <v>6</v>
      </c>
      <c r="K1424" s="92" t="s">
        <v>1096</v>
      </c>
      <c r="L1424" s="92"/>
      <c r="M1424" s="92"/>
      <c r="N1424" s="92"/>
    </row>
    <row r="1425" spans="1:14" ht="15.75" hidden="1">
      <c r="A1425" s="92">
        <v>23095</v>
      </c>
      <c r="B1425" s="92"/>
      <c r="C1425" s="93">
        <v>2019</v>
      </c>
      <c r="D1425" s="92" t="s">
        <v>133</v>
      </c>
      <c r="E1425" s="92" t="s">
        <v>902</v>
      </c>
      <c r="F1425" s="95">
        <v>36000</v>
      </c>
      <c r="G1425" s="92" t="s">
        <v>119</v>
      </c>
      <c r="H1425" s="95">
        <v>36000</v>
      </c>
      <c r="I1425" s="94" t="s">
        <v>68</v>
      </c>
      <c r="J1425" s="103" t="s">
        <v>2</v>
      </c>
      <c r="K1425" s="92" t="s">
        <v>89</v>
      </c>
      <c r="L1425" s="92"/>
      <c r="M1425" s="92"/>
      <c r="N1425" s="92"/>
    </row>
    <row r="1426" spans="1:14" ht="15.75">
      <c r="A1426" s="92">
        <v>23141</v>
      </c>
      <c r="B1426" s="92"/>
      <c r="C1426" s="93">
        <v>2019</v>
      </c>
      <c r="D1426" s="92" t="s">
        <v>120</v>
      </c>
      <c r="E1426" s="92" t="s">
        <v>903</v>
      </c>
      <c r="F1426" s="95">
        <v>18399.98</v>
      </c>
      <c r="G1426" s="92" t="s">
        <v>119</v>
      </c>
      <c r="H1426" s="95">
        <v>22980.12</v>
      </c>
      <c r="I1426" s="94" t="s">
        <v>84</v>
      </c>
      <c r="J1426" s="103" t="s">
        <v>2</v>
      </c>
      <c r="K1426" s="92" t="s">
        <v>69</v>
      </c>
      <c r="L1426" s="92"/>
      <c r="M1426" s="92"/>
      <c r="N1426" s="92"/>
    </row>
    <row r="1427" spans="1:14" ht="15.75" hidden="1">
      <c r="A1427" s="92">
        <v>23148</v>
      </c>
      <c r="B1427" s="92"/>
      <c r="C1427" s="93">
        <v>2019</v>
      </c>
      <c r="D1427" s="92" t="s">
        <v>136</v>
      </c>
      <c r="E1427" s="92" t="s">
        <v>904</v>
      </c>
      <c r="F1427" s="95">
        <v>13574.11</v>
      </c>
      <c r="G1427" s="92" t="s">
        <v>122</v>
      </c>
      <c r="H1427" s="95">
        <v>13710.89</v>
      </c>
      <c r="I1427" s="94" t="s">
        <v>81</v>
      </c>
      <c r="J1427" s="103" t="s">
        <v>2</v>
      </c>
      <c r="K1427" s="92" t="s">
        <v>89</v>
      </c>
      <c r="L1427" s="92"/>
      <c r="M1427" s="92"/>
      <c r="N1427" s="92"/>
    </row>
    <row r="1428" spans="1:14" ht="15.75" hidden="1">
      <c r="A1428" s="92">
        <v>23149</v>
      </c>
      <c r="B1428" s="92"/>
      <c r="C1428" s="93">
        <v>2019</v>
      </c>
      <c r="D1428" s="92" t="s">
        <v>136</v>
      </c>
      <c r="E1428" s="92" t="s">
        <v>904</v>
      </c>
      <c r="F1428" s="95">
        <v>37172.300000000003</v>
      </c>
      <c r="G1428" s="92" t="s">
        <v>122</v>
      </c>
      <c r="H1428" s="95">
        <v>37371.4</v>
      </c>
      <c r="I1428" s="94" t="s">
        <v>81</v>
      </c>
      <c r="J1428" s="103" t="s">
        <v>2</v>
      </c>
      <c r="K1428" s="92" t="s">
        <v>89</v>
      </c>
      <c r="L1428" s="92"/>
      <c r="M1428" s="92"/>
      <c r="N1428" s="92"/>
    </row>
    <row r="1429" spans="1:14" ht="15.75" hidden="1">
      <c r="A1429" s="92">
        <v>23150</v>
      </c>
      <c r="B1429" s="92"/>
      <c r="C1429" s="93">
        <v>2019</v>
      </c>
      <c r="D1429" s="92" t="s">
        <v>136</v>
      </c>
      <c r="E1429" s="92" t="s">
        <v>904</v>
      </c>
      <c r="F1429" s="95">
        <v>28095.65</v>
      </c>
      <c r="G1429" s="92" t="s">
        <v>122</v>
      </c>
      <c r="H1429" s="95">
        <v>28441.71</v>
      </c>
      <c r="I1429" s="94" t="s">
        <v>81</v>
      </c>
      <c r="J1429" s="103" t="s">
        <v>2</v>
      </c>
      <c r="K1429" s="92" t="s">
        <v>89</v>
      </c>
      <c r="L1429" s="92"/>
      <c r="M1429" s="92"/>
      <c r="N1429" s="92"/>
    </row>
    <row r="1430" spans="1:14" ht="15.75">
      <c r="A1430" s="92">
        <v>23161</v>
      </c>
      <c r="B1430" s="92"/>
      <c r="C1430" s="93">
        <v>2019</v>
      </c>
      <c r="D1430" s="92" t="s">
        <v>136</v>
      </c>
      <c r="E1430" s="92" t="s">
        <v>905</v>
      </c>
      <c r="F1430" s="95">
        <v>11137.36</v>
      </c>
      <c r="G1430" s="92" t="s">
        <v>122</v>
      </c>
      <c r="H1430" s="95">
        <v>11137.36</v>
      </c>
      <c r="I1430" s="94" t="s">
        <v>81</v>
      </c>
      <c r="J1430" s="103" t="s">
        <v>2</v>
      </c>
      <c r="K1430" s="92" t="s">
        <v>69</v>
      </c>
      <c r="L1430" s="92"/>
      <c r="M1430" s="92"/>
      <c r="N1430" s="92"/>
    </row>
    <row r="1431" spans="1:14" ht="15.75" hidden="1">
      <c r="A1431" s="92">
        <v>23169</v>
      </c>
      <c r="B1431" s="92"/>
      <c r="C1431" s="93">
        <v>2019</v>
      </c>
      <c r="D1431" s="92" t="s">
        <v>203</v>
      </c>
      <c r="E1431" s="92" t="s">
        <v>896</v>
      </c>
      <c r="F1431" s="95">
        <v>6940.98</v>
      </c>
      <c r="G1431" s="92" t="s">
        <v>122</v>
      </c>
      <c r="H1431" s="95">
        <v>9159.68</v>
      </c>
      <c r="I1431" s="94" t="s">
        <v>70</v>
      </c>
      <c r="J1431" s="103" t="s">
        <v>2</v>
      </c>
      <c r="K1431" s="92" t="s">
        <v>96</v>
      </c>
      <c r="L1431" s="92"/>
      <c r="M1431" s="92"/>
      <c r="N1431" s="92"/>
    </row>
    <row r="1432" spans="1:14" ht="15.75" hidden="1">
      <c r="A1432" s="92">
        <v>23236</v>
      </c>
      <c r="B1432" s="92"/>
      <c r="C1432" s="93">
        <v>2019</v>
      </c>
      <c r="D1432" s="92" t="s">
        <v>133</v>
      </c>
      <c r="E1432" s="92" t="s">
        <v>906</v>
      </c>
      <c r="F1432" s="95">
        <v>3366525.61</v>
      </c>
      <c r="G1432" s="92" t="s">
        <v>119</v>
      </c>
      <c r="H1432" s="95">
        <v>3366525.61</v>
      </c>
      <c r="I1432" s="94" t="s">
        <v>68</v>
      </c>
      <c r="J1432" s="103" t="s">
        <v>2</v>
      </c>
      <c r="K1432" s="92" t="s">
        <v>1096</v>
      </c>
      <c r="L1432" s="92"/>
      <c r="M1432" s="92"/>
      <c r="N1432" s="92"/>
    </row>
    <row r="1433" spans="1:14" ht="15.75" hidden="1">
      <c r="A1433" s="92">
        <v>23238</v>
      </c>
      <c r="B1433" s="92"/>
      <c r="C1433" s="93">
        <v>2019</v>
      </c>
      <c r="D1433" s="92" t="s">
        <v>133</v>
      </c>
      <c r="E1433" s="92" t="s">
        <v>906</v>
      </c>
      <c r="F1433" s="95">
        <v>2683221.7999999998</v>
      </c>
      <c r="G1433" s="92" t="s">
        <v>119</v>
      </c>
      <c r="H1433" s="95">
        <v>2683221.7999999998</v>
      </c>
      <c r="I1433" s="94" t="s">
        <v>68</v>
      </c>
      <c r="J1433" s="103" t="s">
        <v>2</v>
      </c>
      <c r="K1433" s="92" t="s">
        <v>1096</v>
      </c>
      <c r="L1433" s="92"/>
      <c r="M1433" s="92"/>
      <c r="N1433" s="92"/>
    </row>
    <row r="1434" spans="1:14" ht="15.75" hidden="1">
      <c r="A1434" s="92">
        <v>23241</v>
      </c>
      <c r="B1434" s="92"/>
      <c r="C1434" s="93">
        <v>2019</v>
      </c>
      <c r="D1434" s="92" t="s">
        <v>133</v>
      </c>
      <c r="E1434" s="92" t="s">
        <v>906</v>
      </c>
      <c r="F1434" s="95">
        <v>2343412.27</v>
      </c>
      <c r="G1434" s="92" t="s">
        <v>119</v>
      </c>
      <c r="H1434" s="95">
        <v>2343412.27</v>
      </c>
      <c r="I1434" s="94" t="s">
        <v>68</v>
      </c>
      <c r="J1434" s="103" t="s">
        <v>2</v>
      </c>
      <c r="K1434" s="92" t="s">
        <v>1096</v>
      </c>
      <c r="L1434" s="92"/>
      <c r="M1434" s="92"/>
      <c r="N1434" s="92"/>
    </row>
    <row r="1435" spans="1:14" ht="15.75">
      <c r="A1435" s="92">
        <v>23247</v>
      </c>
      <c r="B1435" s="92"/>
      <c r="C1435" s="93">
        <v>2019</v>
      </c>
      <c r="D1435" s="92" t="s">
        <v>117</v>
      </c>
      <c r="E1435" s="92" t="s">
        <v>907</v>
      </c>
      <c r="F1435" s="95">
        <v>66414.67</v>
      </c>
      <c r="G1435" s="92" t="s">
        <v>119</v>
      </c>
      <c r="H1435" s="95">
        <v>177182.13</v>
      </c>
      <c r="I1435" s="94" t="s">
        <v>65</v>
      </c>
      <c r="J1435" s="103" t="s">
        <v>2</v>
      </c>
      <c r="K1435" s="92" t="s">
        <v>69</v>
      </c>
      <c r="L1435" s="92"/>
      <c r="M1435" s="92"/>
      <c r="N1435" s="92"/>
    </row>
    <row r="1436" spans="1:14" ht="15.75">
      <c r="A1436" s="92">
        <v>23270</v>
      </c>
      <c r="B1436" s="92"/>
      <c r="C1436" s="93">
        <v>2019</v>
      </c>
      <c r="D1436" s="92" t="s">
        <v>136</v>
      </c>
      <c r="E1436" s="92" t="s">
        <v>908</v>
      </c>
      <c r="F1436" s="95">
        <v>31000.01</v>
      </c>
      <c r="G1436" s="92" t="s">
        <v>122</v>
      </c>
      <c r="H1436" s="95">
        <v>31000.02</v>
      </c>
      <c r="I1436" s="94" t="s">
        <v>81</v>
      </c>
      <c r="J1436" s="103" t="s">
        <v>2</v>
      </c>
      <c r="K1436" s="92" t="s">
        <v>69</v>
      </c>
      <c r="L1436" s="92"/>
      <c r="M1436" s="92"/>
      <c r="N1436" s="92"/>
    </row>
    <row r="1437" spans="1:14" ht="15.75" hidden="1">
      <c r="A1437" s="92">
        <v>23275</v>
      </c>
      <c r="B1437" s="92"/>
      <c r="C1437" s="93">
        <v>2019</v>
      </c>
      <c r="D1437" s="92" t="s">
        <v>124</v>
      </c>
      <c r="E1437" s="92" t="s">
        <v>909</v>
      </c>
      <c r="F1437" s="95">
        <v>190008</v>
      </c>
      <c r="G1437" s="92" t="s">
        <v>122</v>
      </c>
      <c r="H1437" s="95">
        <v>237972</v>
      </c>
      <c r="I1437" s="94" t="s">
        <v>62</v>
      </c>
      <c r="J1437" s="103" t="s">
        <v>6</v>
      </c>
      <c r="K1437" s="92" t="s">
        <v>63</v>
      </c>
      <c r="L1437" s="92" t="s">
        <v>709</v>
      </c>
      <c r="M1437" s="92" t="s">
        <v>710</v>
      </c>
      <c r="N1437" s="92" t="s">
        <v>95</v>
      </c>
    </row>
    <row r="1438" spans="1:14" ht="15.75" hidden="1">
      <c r="A1438" s="92">
        <v>23277</v>
      </c>
      <c r="B1438" s="92"/>
      <c r="C1438" s="93">
        <v>2019</v>
      </c>
      <c r="D1438" s="92" t="s">
        <v>124</v>
      </c>
      <c r="E1438" s="92" t="s">
        <v>909</v>
      </c>
      <c r="F1438" s="95">
        <v>17316.009999999998</v>
      </c>
      <c r="G1438" s="92" t="s">
        <v>122</v>
      </c>
      <c r="H1438" s="95">
        <v>17991.68</v>
      </c>
      <c r="I1438" s="94" t="s">
        <v>62</v>
      </c>
      <c r="J1438" s="103" t="s">
        <v>6</v>
      </c>
      <c r="K1438" s="92" t="s">
        <v>63</v>
      </c>
      <c r="L1438" s="92" t="s">
        <v>709</v>
      </c>
      <c r="M1438" s="92" t="s">
        <v>710</v>
      </c>
      <c r="N1438" s="92" t="s">
        <v>95</v>
      </c>
    </row>
    <row r="1439" spans="1:14" ht="15.75" hidden="1">
      <c r="A1439" s="92">
        <v>23278</v>
      </c>
      <c r="B1439" s="92"/>
      <c r="C1439" s="93">
        <v>2019</v>
      </c>
      <c r="D1439" s="92" t="s">
        <v>124</v>
      </c>
      <c r="E1439" s="92" t="s">
        <v>909</v>
      </c>
      <c r="F1439" s="95">
        <v>38025.94</v>
      </c>
      <c r="G1439" s="92" t="s">
        <v>122</v>
      </c>
      <c r="H1439" s="95">
        <v>39528</v>
      </c>
      <c r="I1439" s="94" t="s">
        <v>62</v>
      </c>
      <c r="J1439" s="103" t="s">
        <v>6</v>
      </c>
      <c r="K1439" s="92" t="s">
        <v>63</v>
      </c>
      <c r="L1439" s="92" t="s">
        <v>709</v>
      </c>
      <c r="M1439" s="92" t="s">
        <v>710</v>
      </c>
      <c r="N1439" s="92" t="s">
        <v>95</v>
      </c>
    </row>
    <row r="1440" spans="1:14" ht="15.75" hidden="1">
      <c r="A1440" s="92">
        <v>23279</v>
      </c>
      <c r="B1440" s="92"/>
      <c r="C1440" s="93">
        <v>2019</v>
      </c>
      <c r="D1440" s="92" t="s">
        <v>124</v>
      </c>
      <c r="E1440" s="92" t="s">
        <v>909</v>
      </c>
      <c r="F1440" s="95">
        <v>42779.19</v>
      </c>
      <c r="G1440" s="92" t="s">
        <v>122</v>
      </c>
      <c r="H1440" s="95">
        <v>44469</v>
      </c>
      <c r="I1440" s="94" t="s">
        <v>62</v>
      </c>
      <c r="J1440" s="103" t="s">
        <v>6</v>
      </c>
      <c r="K1440" s="92" t="s">
        <v>63</v>
      </c>
      <c r="L1440" s="92" t="s">
        <v>709</v>
      </c>
      <c r="M1440" s="92" t="s">
        <v>710</v>
      </c>
      <c r="N1440" s="92" t="s">
        <v>95</v>
      </c>
    </row>
    <row r="1441" spans="1:14" ht="15.75" hidden="1">
      <c r="A1441" s="92">
        <v>23280</v>
      </c>
      <c r="B1441" s="92"/>
      <c r="C1441" s="93">
        <v>2019</v>
      </c>
      <c r="D1441" s="92" t="s">
        <v>124</v>
      </c>
      <c r="E1441" s="92" t="s">
        <v>909</v>
      </c>
      <c r="F1441" s="95">
        <v>98078.04</v>
      </c>
      <c r="G1441" s="92" t="s">
        <v>122</v>
      </c>
      <c r="H1441" s="95">
        <v>101952.4</v>
      </c>
      <c r="I1441" s="94" t="s">
        <v>62</v>
      </c>
      <c r="J1441" s="103" t="s">
        <v>6</v>
      </c>
      <c r="K1441" s="92" t="s">
        <v>63</v>
      </c>
      <c r="L1441" s="92" t="s">
        <v>709</v>
      </c>
      <c r="M1441" s="92" t="s">
        <v>710</v>
      </c>
      <c r="N1441" s="92" t="s">
        <v>95</v>
      </c>
    </row>
    <row r="1442" spans="1:14" ht="15.75" hidden="1">
      <c r="A1442" s="92">
        <v>23281</v>
      </c>
      <c r="B1442" s="92"/>
      <c r="C1442" s="93">
        <v>2019</v>
      </c>
      <c r="D1442" s="92" t="s">
        <v>124</v>
      </c>
      <c r="E1442" s="92" t="s">
        <v>909</v>
      </c>
      <c r="F1442" s="95">
        <v>192085.21</v>
      </c>
      <c r="G1442" s="92" t="s">
        <v>122</v>
      </c>
      <c r="H1442" s="95">
        <v>192386.04</v>
      </c>
      <c r="I1442" s="94" t="s">
        <v>62</v>
      </c>
      <c r="J1442" s="103" t="s">
        <v>6</v>
      </c>
      <c r="K1442" s="92" t="s">
        <v>63</v>
      </c>
      <c r="L1442" s="92" t="s">
        <v>709</v>
      </c>
      <c r="M1442" s="92" t="s">
        <v>710</v>
      </c>
      <c r="N1442" s="92" t="s">
        <v>95</v>
      </c>
    </row>
    <row r="1443" spans="1:14" ht="15.75" hidden="1">
      <c r="A1443" s="92">
        <v>23282</v>
      </c>
      <c r="B1443" s="92"/>
      <c r="C1443" s="93">
        <v>2019</v>
      </c>
      <c r="D1443" s="92" t="s">
        <v>124</v>
      </c>
      <c r="E1443" s="92" t="s">
        <v>909</v>
      </c>
      <c r="F1443" s="95">
        <v>66877.570000000007</v>
      </c>
      <c r="G1443" s="92" t="s">
        <v>122</v>
      </c>
      <c r="H1443" s="95">
        <v>67034.52</v>
      </c>
      <c r="I1443" s="94" t="s">
        <v>62</v>
      </c>
      <c r="J1443" s="103" t="s">
        <v>6</v>
      </c>
      <c r="K1443" s="92" t="s">
        <v>63</v>
      </c>
      <c r="L1443" s="92" t="s">
        <v>709</v>
      </c>
      <c r="M1443" s="92" t="s">
        <v>710</v>
      </c>
      <c r="N1443" s="92" t="s">
        <v>95</v>
      </c>
    </row>
    <row r="1444" spans="1:14" ht="15.75" hidden="1">
      <c r="A1444" s="92">
        <v>23283</v>
      </c>
      <c r="B1444" s="92"/>
      <c r="C1444" s="93">
        <v>2019</v>
      </c>
      <c r="D1444" s="92" t="s">
        <v>124</v>
      </c>
      <c r="E1444" s="92" t="s">
        <v>909</v>
      </c>
      <c r="F1444" s="95">
        <v>194749.03</v>
      </c>
      <c r="G1444" s="92" t="s">
        <v>122</v>
      </c>
      <c r="H1444" s="95">
        <v>195051.15</v>
      </c>
      <c r="I1444" s="94" t="s">
        <v>62</v>
      </c>
      <c r="J1444" s="103" t="s">
        <v>6</v>
      </c>
      <c r="K1444" s="92" t="s">
        <v>63</v>
      </c>
      <c r="L1444" s="92" t="s">
        <v>709</v>
      </c>
      <c r="M1444" s="92" t="s">
        <v>710</v>
      </c>
      <c r="N1444" s="92" t="s">
        <v>95</v>
      </c>
    </row>
    <row r="1445" spans="1:14" ht="15.75" hidden="1">
      <c r="A1445" s="92">
        <v>23284</v>
      </c>
      <c r="B1445" s="92"/>
      <c r="C1445" s="93">
        <v>2019</v>
      </c>
      <c r="D1445" s="92" t="s">
        <v>136</v>
      </c>
      <c r="E1445" s="92" t="s">
        <v>910</v>
      </c>
      <c r="F1445" s="95">
        <v>25388.98</v>
      </c>
      <c r="G1445" s="92" t="s">
        <v>122</v>
      </c>
      <c r="H1445" s="95">
        <v>46051.39</v>
      </c>
      <c r="I1445" s="94" t="s">
        <v>81</v>
      </c>
      <c r="J1445" s="103" t="s">
        <v>2</v>
      </c>
      <c r="K1445" s="92" t="s">
        <v>89</v>
      </c>
      <c r="L1445" s="92"/>
      <c r="M1445" s="92"/>
      <c r="N1445" s="92"/>
    </row>
    <row r="1446" spans="1:14" ht="15.75" hidden="1">
      <c r="A1446" s="92">
        <v>23285</v>
      </c>
      <c r="B1446" s="92"/>
      <c r="C1446" s="93">
        <v>2019</v>
      </c>
      <c r="D1446" s="92" t="s">
        <v>136</v>
      </c>
      <c r="E1446" s="92" t="s">
        <v>910</v>
      </c>
      <c r="F1446" s="95">
        <v>2297.08</v>
      </c>
      <c r="G1446" s="92" t="s">
        <v>122</v>
      </c>
      <c r="H1446" s="95">
        <v>4341.84</v>
      </c>
      <c r="I1446" s="94" t="s">
        <v>81</v>
      </c>
      <c r="J1446" s="103" t="s">
        <v>2</v>
      </c>
      <c r="K1446" s="92" t="s">
        <v>89</v>
      </c>
      <c r="L1446" s="92"/>
      <c r="M1446" s="92"/>
      <c r="N1446" s="92"/>
    </row>
    <row r="1447" spans="1:14" ht="15.75" hidden="1">
      <c r="A1447" s="92">
        <v>23286</v>
      </c>
      <c r="B1447" s="92"/>
      <c r="C1447" s="93">
        <v>2019</v>
      </c>
      <c r="D1447" s="92" t="s">
        <v>124</v>
      </c>
      <c r="E1447" s="92" t="s">
        <v>909</v>
      </c>
      <c r="F1447" s="95">
        <v>120573.62</v>
      </c>
      <c r="G1447" s="92" t="s">
        <v>122</v>
      </c>
      <c r="H1447" s="95">
        <v>120761.34</v>
      </c>
      <c r="I1447" s="94" t="s">
        <v>62</v>
      </c>
      <c r="J1447" s="103" t="s">
        <v>6</v>
      </c>
      <c r="K1447" s="92" t="s">
        <v>63</v>
      </c>
      <c r="L1447" s="92" t="s">
        <v>709</v>
      </c>
      <c r="M1447" s="92" t="s">
        <v>710</v>
      </c>
      <c r="N1447" s="92" t="s">
        <v>95</v>
      </c>
    </row>
    <row r="1448" spans="1:14" ht="15.75" hidden="1">
      <c r="A1448" s="92">
        <v>23287</v>
      </c>
      <c r="B1448" s="92"/>
      <c r="C1448" s="93">
        <v>2019</v>
      </c>
      <c r="D1448" s="92" t="s">
        <v>124</v>
      </c>
      <c r="E1448" s="92" t="s">
        <v>909</v>
      </c>
      <c r="F1448" s="95">
        <v>66885.72</v>
      </c>
      <c r="G1448" s="92" t="s">
        <v>122</v>
      </c>
      <c r="H1448" s="95">
        <v>69504.399999999994</v>
      </c>
      <c r="I1448" s="94" t="s">
        <v>62</v>
      </c>
      <c r="J1448" s="103" t="s">
        <v>6</v>
      </c>
      <c r="K1448" s="92" t="s">
        <v>63</v>
      </c>
      <c r="L1448" s="92" t="s">
        <v>709</v>
      </c>
      <c r="M1448" s="92" t="s">
        <v>710</v>
      </c>
      <c r="N1448" s="92" t="s">
        <v>95</v>
      </c>
    </row>
    <row r="1449" spans="1:14" ht="15.75" hidden="1">
      <c r="A1449" s="92">
        <v>23290</v>
      </c>
      <c r="B1449" s="92"/>
      <c r="C1449" s="93">
        <v>2019</v>
      </c>
      <c r="D1449" s="92" t="s">
        <v>124</v>
      </c>
      <c r="E1449" s="92" t="s">
        <v>909</v>
      </c>
      <c r="F1449" s="95">
        <v>22673.02</v>
      </c>
      <c r="G1449" s="92" t="s">
        <v>122</v>
      </c>
      <c r="H1449" s="95">
        <v>25907.919999999998</v>
      </c>
      <c r="I1449" s="94" t="s">
        <v>62</v>
      </c>
      <c r="J1449" s="103" t="s">
        <v>6</v>
      </c>
      <c r="K1449" s="92" t="s">
        <v>63</v>
      </c>
      <c r="L1449" s="92" t="s">
        <v>709</v>
      </c>
      <c r="M1449" s="92" t="s">
        <v>710</v>
      </c>
      <c r="N1449" s="92" t="s">
        <v>95</v>
      </c>
    </row>
    <row r="1450" spans="1:14" ht="15.75" hidden="1">
      <c r="A1450" s="92">
        <v>23291</v>
      </c>
      <c r="B1450" s="92"/>
      <c r="C1450" s="93">
        <v>2019</v>
      </c>
      <c r="D1450" s="92" t="s">
        <v>124</v>
      </c>
      <c r="E1450" s="92" t="s">
        <v>909</v>
      </c>
      <c r="F1450" s="95">
        <v>203571.23</v>
      </c>
      <c r="G1450" s="92" t="s">
        <v>122</v>
      </c>
      <c r="H1450" s="95">
        <v>211590</v>
      </c>
      <c r="I1450" s="94" t="s">
        <v>62</v>
      </c>
      <c r="J1450" s="103" t="s">
        <v>6</v>
      </c>
      <c r="K1450" s="92" t="s">
        <v>63</v>
      </c>
      <c r="L1450" s="92" t="s">
        <v>709</v>
      </c>
      <c r="M1450" s="92" t="s">
        <v>710</v>
      </c>
      <c r="N1450" s="92" t="s">
        <v>95</v>
      </c>
    </row>
    <row r="1451" spans="1:14" ht="15.75" hidden="1">
      <c r="A1451" s="92">
        <v>23292</v>
      </c>
      <c r="B1451" s="92"/>
      <c r="C1451" s="93">
        <v>2019</v>
      </c>
      <c r="D1451" s="92" t="s">
        <v>124</v>
      </c>
      <c r="E1451" s="92" t="s">
        <v>909</v>
      </c>
      <c r="F1451" s="95">
        <v>19365.060000000001</v>
      </c>
      <c r="G1451" s="92" t="s">
        <v>122</v>
      </c>
      <c r="H1451" s="95">
        <v>20126.7</v>
      </c>
      <c r="I1451" s="94" t="s">
        <v>62</v>
      </c>
      <c r="J1451" s="103" t="s">
        <v>6</v>
      </c>
      <c r="K1451" s="92" t="s">
        <v>63</v>
      </c>
      <c r="L1451" s="92" t="s">
        <v>709</v>
      </c>
      <c r="M1451" s="92" t="s">
        <v>710</v>
      </c>
      <c r="N1451" s="92" t="s">
        <v>95</v>
      </c>
    </row>
    <row r="1452" spans="1:14" ht="15.75" hidden="1">
      <c r="A1452" s="92">
        <v>23293</v>
      </c>
      <c r="B1452" s="92"/>
      <c r="C1452" s="93">
        <v>2019</v>
      </c>
      <c r="D1452" s="92" t="s">
        <v>124</v>
      </c>
      <c r="E1452" s="92" t="s">
        <v>909</v>
      </c>
      <c r="F1452" s="95">
        <v>29654</v>
      </c>
      <c r="G1452" s="92" t="s">
        <v>122</v>
      </c>
      <c r="H1452" s="95">
        <v>30825.360000000001</v>
      </c>
      <c r="I1452" s="94" t="s">
        <v>62</v>
      </c>
      <c r="J1452" s="103" t="s">
        <v>6</v>
      </c>
      <c r="K1452" s="92" t="s">
        <v>63</v>
      </c>
      <c r="L1452" s="92" t="s">
        <v>709</v>
      </c>
      <c r="M1452" s="92" t="s">
        <v>710</v>
      </c>
      <c r="N1452" s="92" t="s">
        <v>95</v>
      </c>
    </row>
    <row r="1453" spans="1:14" ht="15.75" hidden="1">
      <c r="A1453" s="92">
        <v>23294</v>
      </c>
      <c r="B1453" s="92"/>
      <c r="C1453" s="93">
        <v>2019</v>
      </c>
      <c r="D1453" s="92" t="s">
        <v>136</v>
      </c>
      <c r="E1453" s="92" t="s">
        <v>910</v>
      </c>
      <c r="F1453" s="95">
        <v>12372.52</v>
      </c>
      <c r="G1453" s="92" t="s">
        <v>122</v>
      </c>
      <c r="H1453" s="95">
        <v>20126.900000000001</v>
      </c>
      <c r="I1453" s="94" t="s">
        <v>81</v>
      </c>
      <c r="J1453" s="103" t="s">
        <v>2</v>
      </c>
      <c r="K1453" s="92" t="s">
        <v>89</v>
      </c>
      <c r="L1453" s="92"/>
      <c r="M1453" s="92"/>
      <c r="N1453" s="92"/>
    </row>
    <row r="1454" spans="1:14" ht="15.75" hidden="1">
      <c r="A1454" s="92">
        <v>23295</v>
      </c>
      <c r="B1454" s="92"/>
      <c r="C1454" s="93">
        <v>2019</v>
      </c>
      <c r="D1454" s="92" t="s">
        <v>124</v>
      </c>
      <c r="E1454" s="92" t="s">
        <v>909</v>
      </c>
      <c r="F1454" s="95">
        <v>242174.31</v>
      </c>
      <c r="G1454" s="92" t="s">
        <v>122</v>
      </c>
      <c r="H1454" s="95">
        <v>251740.43</v>
      </c>
      <c r="I1454" s="94" t="s">
        <v>62</v>
      </c>
      <c r="J1454" s="103" t="s">
        <v>6</v>
      </c>
      <c r="K1454" s="92" t="s">
        <v>63</v>
      </c>
      <c r="L1454" s="92" t="s">
        <v>709</v>
      </c>
      <c r="M1454" s="92" t="s">
        <v>710</v>
      </c>
      <c r="N1454" s="92" t="s">
        <v>95</v>
      </c>
    </row>
    <row r="1455" spans="1:14" ht="15.75" hidden="1">
      <c r="A1455" s="92">
        <v>23297</v>
      </c>
      <c r="B1455" s="92"/>
      <c r="C1455" s="93">
        <v>2019</v>
      </c>
      <c r="D1455" s="92" t="s">
        <v>136</v>
      </c>
      <c r="E1455" s="92" t="s">
        <v>910</v>
      </c>
      <c r="F1455" s="95">
        <v>4439.21</v>
      </c>
      <c r="G1455" s="92" t="s">
        <v>122</v>
      </c>
      <c r="H1455" s="95">
        <v>7709.1</v>
      </c>
      <c r="I1455" s="94" t="s">
        <v>81</v>
      </c>
      <c r="J1455" s="103" t="s">
        <v>2</v>
      </c>
      <c r="K1455" s="92" t="s">
        <v>89</v>
      </c>
      <c r="L1455" s="92"/>
      <c r="M1455" s="92"/>
      <c r="N1455" s="92"/>
    </row>
    <row r="1456" spans="1:14" ht="15.75" hidden="1">
      <c r="A1456" s="92">
        <v>23298</v>
      </c>
      <c r="B1456" s="92"/>
      <c r="C1456" s="93">
        <v>2019</v>
      </c>
      <c r="D1456" s="92" t="s">
        <v>124</v>
      </c>
      <c r="E1456" s="92" t="s">
        <v>909</v>
      </c>
      <c r="F1456" s="95">
        <v>197693.3</v>
      </c>
      <c r="G1456" s="92" t="s">
        <v>122</v>
      </c>
      <c r="H1456" s="95">
        <v>205502.4</v>
      </c>
      <c r="I1456" s="94" t="s">
        <v>62</v>
      </c>
      <c r="J1456" s="103" t="s">
        <v>6</v>
      </c>
      <c r="K1456" s="92" t="s">
        <v>63</v>
      </c>
      <c r="L1456" s="92" t="s">
        <v>709</v>
      </c>
      <c r="M1456" s="92" t="s">
        <v>710</v>
      </c>
      <c r="N1456" s="92" t="s">
        <v>95</v>
      </c>
    </row>
    <row r="1457" spans="1:14" ht="15.75" hidden="1">
      <c r="A1457" s="92">
        <v>23299</v>
      </c>
      <c r="B1457" s="92"/>
      <c r="C1457" s="93">
        <v>2019</v>
      </c>
      <c r="D1457" s="92" t="s">
        <v>124</v>
      </c>
      <c r="E1457" s="92" t="s">
        <v>909</v>
      </c>
      <c r="F1457" s="95">
        <v>91906.97</v>
      </c>
      <c r="G1457" s="92" t="s">
        <v>122</v>
      </c>
      <c r="H1457" s="95">
        <v>95468.99</v>
      </c>
      <c r="I1457" s="94" t="s">
        <v>62</v>
      </c>
      <c r="J1457" s="103" t="s">
        <v>6</v>
      </c>
      <c r="K1457" s="92" t="s">
        <v>63</v>
      </c>
      <c r="L1457" s="92" t="s">
        <v>709</v>
      </c>
      <c r="M1457" s="92" t="s">
        <v>710</v>
      </c>
      <c r="N1457" s="92" t="s">
        <v>95</v>
      </c>
    </row>
    <row r="1458" spans="1:14" ht="15.75" hidden="1">
      <c r="A1458" s="92">
        <v>23302</v>
      </c>
      <c r="B1458" s="92"/>
      <c r="C1458" s="93">
        <v>2019</v>
      </c>
      <c r="D1458" s="92" t="s">
        <v>124</v>
      </c>
      <c r="E1458" s="92" t="s">
        <v>909</v>
      </c>
      <c r="F1458" s="95">
        <v>305270.78000000003</v>
      </c>
      <c r="G1458" s="92" t="s">
        <v>122</v>
      </c>
      <c r="H1458" s="95">
        <v>305760</v>
      </c>
      <c r="I1458" s="94" t="s">
        <v>62</v>
      </c>
      <c r="J1458" s="103" t="s">
        <v>6</v>
      </c>
      <c r="K1458" s="92" t="s">
        <v>63</v>
      </c>
      <c r="L1458" s="92" t="s">
        <v>709</v>
      </c>
      <c r="M1458" s="92" t="s">
        <v>710</v>
      </c>
      <c r="N1458" s="92" t="s">
        <v>95</v>
      </c>
    </row>
    <row r="1459" spans="1:14" ht="15.75" hidden="1">
      <c r="A1459" s="92">
        <v>23303</v>
      </c>
      <c r="B1459" s="92"/>
      <c r="C1459" s="93">
        <v>2019</v>
      </c>
      <c r="D1459" s="92" t="s">
        <v>124</v>
      </c>
      <c r="E1459" s="92" t="s">
        <v>909</v>
      </c>
      <c r="F1459" s="95">
        <v>14522.77</v>
      </c>
      <c r="G1459" s="92" t="s">
        <v>122</v>
      </c>
      <c r="H1459" s="95">
        <v>15095.1</v>
      </c>
      <c r="I1459" s="94" t="s">
        <v>62</v>
      </c>
      <c r="J1459" s="103" t="s">
        <v>6</v>
      </c>
      <c r="K1459" s="92" t="s">
        <v>63</v>
      </c>
      <c r="L1459" s="92" t="s">
        <v>709</v>
      </c>
      <c r="M1459" s="92" t="s">
        <v>710</v>
      </c>
      <c r="N1459" s="92" t="s">
        <v>95</v>
      </c>
    </row>
    <row r="1460" spans="1:14" ht="15.75" hidden="1">
      <c r="A1460" s="92">
        <v>23304</v>
      </c>
      <c r="B1460" s="92"/>
      <c r="C1460" s="93">
        <v>2019</v>
      </c>
      <c r="D1460" s="92" t="s">
        <v>124</v>
      </c>
      <c r="E1460" s="92" t="s">
        <v>909</v>
      </c>
      <c r="F1460" s="95">
        <v>43405.82</v>
      </c>
      <c r="G1460" s="92" t="s">
        <v>122</v>
      </c>
      <c r="H1460" s="95">
        <v>47775</v>
      </c>
      <c r="I1460" s="94" t="s">
        <v>62</v>
      </c>
      <c r="J1460" s="103" t="s">
        <v>6</v>
      </c>
      <c r="K1460" s="92" t="s">
        <v>63</v>
      </c>
      <c r="L1460" s="92" t="s">
        <v>709</v>
      </c>
      <c r="M1460" s="92" t="s">
        <v>710</v>
      </c>
      <c r="N1460" s="92" t="s">
        <v>95</v>
      </c>
    </row>
    <row r="1461" spans="1:14" ht="15.75" hidden="1">
      <c r="A1461" s="92">
        <v>23305</v>
      </c>
      <c r="B1461" s="92"/>
      <c r="C1461" s="93">
        <v>2019</v>
      </c>
      <c r="D1461" s="92" t="s">
        <v>124</v>
      </c>
      <c r="E1461" s="92" t="s">
        <v>909</v>
      </c>
      <c r="F1461" s="95">
        <v>79867.61</v>
      </c>
      <c r="G1461" s="92" t="s">
        <v>122</v>
      </c>
      <c r="H1461" s="95">
        <v>79995.600000000006</v>
      </c>
      <c r="I1461" s="94" t="s">
        <v>62</v>
      </c>
      <c r="J1461" s="103" t="s">
        <v>6</v>
      </c>
      <c r="K1461" s="92" t="s">
        <v>63</v>
      </c>
      <c r="L1461" s="92" t="s">
        <v>709</v>
      </c>
      <c r="M1461" s="92" t="s">
        <v>710</v>
      </c>
      <c r="N1461" s="92" t="s">
        <v>95</v>
      </c>
    </row>
    <row r="1462" spans="1:14" ht="15.75" hidden="1">
      <c r="A1462" s="92">
        <v>23306</v>
      </c>
      <c r="B1462" s="92"/>
      <c r="C1462" s="93">
        <v>2019</v>
      </c>
      <c r="D1462" s="92" t="s">
        <v>124</v>
      </c>
      <c r="E1462" s="92" t="s">
        <v>909</v>
      </c>
      <c r="F1462" s="95">
        <v>6686.18</v>
      </c>
      <c r="G1462" s="92" t="s">
        <v>122</v>
      </c>
      <c r="H1462" s="95">
        <v>52647.18</v>
      </c>
      <c r="I1462" s="94" t="s">
        <v>62</v>
      </c>
      <c r="J1462" s="103" t="s">
        <v>6</v>
      </c>
      <c r="K1462" s="92" t="s">
        <v>63</v>
      </c>
      <c r="L1462" s="92" t="s">
        <v>709</v>
      </c>
      <c r="M1462" s="92" t="s">
        <v>710</v>
      </c>
      <c r="N1462" s="92" t="s">
        <v>95</v>
      </c>
    </row>
    <row r="1463" spans="1:14" ht="15.75" hidden="1">
      <c r="A1463" s="92">
        <v>23307</v>
      </c>
      <c r="B1463" s="92"/>
      <c r="C1463" s="93">
        <v>2019</v>
      </c>
      <c r="D1463" s="92" t="s">
        <v>124</v>
      </c>
      <c r="E1463" s="92" t="s">
        <v>909</v>
      </c>
      <c r="F1463" s="95">
        <v>46560.81</v>
      </c>
      <c r="G1463" s="92" t="s">
        <v>122</v>
      </c>
      <c r="H1463" s="95">
        <v>48397.8</v>
      </c>
      <c r="I1463" s="94" t="s">
        <v>62</v>
      </c>
      <c r="J1463" s="103" t="s">
        <v>6</v>
      </c>
      <c r="K1463" s="92" t="s">
        <v>63</v>
      </c>
      <c r="L1463" s="92" t="s">
        <v>709</v>
      </c>
      <c r="M1463" s="92" t="s">
        <v>710</v>
      </c>
      <c r="N1463" s="92" t="s">
        <v>95</v>
      </c>
    </row>
    <row r="1464" spans="1:14" ht="15.75" hidden="1">
      <c r="A1464" s="92">
        <v>23308</v>
      </c>
      <c r="B1464" s="92"/>
      <c r="C1464" s="93">
        <v>2019</v>
      </c>
      <c r="D1464" s="92" t="s">
        <v>124</v>
      </c>
      <c r="E1464" s="92" t="s">
        <v>909</v>
      </c>
      <c r="F1464" s="95">
        <v>102104.28</v>
      </c>
      <c r="G1464" s="92" t="s">
        <v>122</v>
      </c>
      <c r="H1464" s="95">
        <v>125000.42</v>
      </c>
      <c r="I1464" s="94" t="s">
        <v>62</v>
      </c>
      <c r="J1464" s="103" t="s">
        <v>6</v>
      </c>
      <c r="K1464" s="92" t="s">
        <v>63</v>
      </c>
      <c r="L1464" s="92" t="s">
        <v>709</v>
      </c>
      <c r="M1464" s="92" t="s">
        <v>710</v>
      </c>
      <c r="N1464" s="92" t="s">
        <v>95</v>
      </c>
    </row>
    <row r="1465" spans="1:14" ht="15.75" hidden="1">
      <c r="A1465" s="92">
        <v>23309</v>
      </c>
      <c r="B1465" s="92"/>
      <c r="C1465" s="93">
        <v>2019</v>
      </c>
      <c r="D1465" s="92" t="s">
        <v>124</v>
      </c>
      <c r="E1465" s="92" t="s">
        <v>909</v>
      </c>
      <c r="F1465" s="95">
        <v>13506.48</v>
      </c>
      <c r="G1465" s="92" t="s">
        <v>122</v>
      </c>
      <c r="H1465" s="95">
        <v>14040</v>
      </c>
      <c r="I1465" s="94" t="s">
        <v>62</v>
      </c>
      <c r="J1465" s="103" t="s">
        <v>6</v>
      </c>
      <c r="K1465" s="92" t="s">
        <v>63</v>
      </c>
      <c r="L1465" s="92" t="s">
        <v>709</v>
      </c>
      <c r="M1465" s="92" t="s">
        <v>710</v>
      </c>
      <c r="N1465" s="92" t="s">
        <v>95</v>
      </c>
    </row>
    <row r="1466" spans="1:14" ht="15.75" hidden="1">
      <c r="A1466" s="92">
        <v>23311</v>
      </c>
      <c r="B1466" s="92"/>
      <c r="C1466" s="93">
        <v>2019</v>
      </c>
      <c r="D1466" s="92" t="s">
        <v>124</v>
      </c>
      <c r="E1466" s="92" t="s">
        <v>909</v>
      </c>
      <c r="F1466" s="95">
        <v>54025.919999999998</v>
      </c>
      <c r="G1466" s="92" t="s">
        <v>122</v>
      </c>
      <c r="H1466" s="95">
        <v>56160</v>
      </c>
      <c r="I1466" s="94" t="s">
        <v>62</v>
      </c>
      <c r="J1466" s="103" t="s">
        <v>6</v>
      </c>
      <c r="K1466" s="92" t="s">
        <v>63</v>
      </c>
      <c r="L1466" s="92" t="s">
        <v>709</v>
      </c>
      <c r="M1466" s="92" t="s">
        <v>710</v>
      </c>
      <c r="N1466" s="92" t="s">
        <v>95</v>
      </c>
    </row>
    <row r="1467" spans="1:14" ht="15.75" hidden="1">
      <c r="A1467" s="92">
        <v>23438</v>
      </c>
      <c r="B1467" s="92"/>
      <c r="C1467" s="93">
        <v>2019</v>
      </c>
      <c r="D1467" s="92" t="s">
        <v>124</v>
      </c>
      <c r="E1467" s="92" t="s">
        <v>909</v>
      </c>
      <c r="F1467" s="95">
        <v>25858.560000000001</v>
      </c>
      <c r="G1467" s="92" t="s">
        <v>122</v>
      </c>
      <c r="H1467" s="95">
        <v>26880</v>
      </c>
      <c r="I1467" s="94" t="s">
        <v>62</v>
      </c>
      <c r="J1467" s="103" t="s">
        <v>6</v>
      </c>
      <c r="K1467" s="92" t="s">
        <v>63</v>
      </c>
      <c r="L1467" s="92" t="s">
        <v>709</v>
      </c>
      <c r="M1467" s="92" t="s">
        <v>710</v>
      </c>
      <c r="N1467" s="92" t="s">
        <v>95</v>
      </c>
    </row>
    <row r="1468" spans="1:14" ht="15.75" hidden="1">
      <c r="A1468" s="92">
        <v>23440</v>
      </c>
      <c r="B1468" s="92"/>
      <c r="C1468" s="93">
        <v>2019</v>
      </c>
      <c r="D1468" s="92" t="s">
        <v>124</v>
      </c>
      <c r="E1468" s="92" t="s">
        <v>909</v>
      </c>
      <c r="F1468" s="95">
        <v>29090.880000000001</v>
      </c>
      <c r="G1468" s="92" t="s">
        <v>122</v>
      </c>
      <c r="H1468" s="95">
        <v>30240</v>
      </c>
      <c r="I1468" s="94" t="s">
        <v>62</v>
      </c>
      <c r="J1468" s="103" t="s">
        <v>6</v>
      </c>
      <c r="K1468" s="92" t="s">
        <v>63</v>
      </c>
      <c r="L1468" s="92" t="s">
        <v>709</v>
      </c>
      <c r="M1468" s="92" t="s">
        <v>710</v>
      </c>
      <c r="N1468" s="92" t="s">
        <v>95</v>
      </c>
    </row>
    <row r="1469" spans="1:14" ht="15.75" hidden="1">
      <c r="A1469" s="92">
        <v>23441</v>
      </c>
      <c r="B1469" s="92"/>
      <c r="C1469" s="93">
        <v>2019</v>
      </c>
      <c r="D1469" s="92" t="s">
        <v>124</v>
      </c>
      <c r="E1469" s="92" t="s">
        <v>909</v>
      </c>
      <c r="F1469" s="95">
        <v>36201.980000000003</v>
      </c>
      <c r="G1469" s="92" t="s">
        <v>122</v>
      </c>
      <c r="H1469" s="95">
        <v>37631.99</v>
      </c>
      <c r="I1469" s="94" t="s">
        <v>62</v>
      </c>
      <c r="J1469" s="103" t="s">
        <v>6</v>
      </c>
      <c r="K1469" s="92" t="s">
        <v>63</v>
      </c>
      <c r="L1469" s="92" t="s">
        <v>709</v>
      </c>
      <c r="M1469" s="92" t="s">
        <v>710</v>
      </c>
      <c r="N1469" s="92" t="s">
        <v>95</v>
      </c>
    </row>
    <row r="1470" spans="1:14" ht="15.75" hidden="1">
      <c r="A1470" s="92">
        <v>23447</v>
      </c>
      <c r="B1470" s="92"/>
      <c r="C1470" s="93">
        <v>2019</v>
      </c>
      <c r="D1470" s="92" t="s">
        <v>124</v>
      </c>
      <c r="E1470" s="92" t="s">
        <v>909</v>
      </c>
      <c r="F1470" s="95">
        <v>42368.89</v>
      </c>
      <c r="G1470" s="92" t="s">
        <v>122</v>
      </c>
      <c r="H1470" s="95">
        <v>44042.58</v>
      </c>
      <c r="I1470" s="94" t="s">
        <v>62</v>
      </c>
      <c r="J1470" s="103" t="s">
        <v>6</v>
      </c>
      <c r="K1470" s="92" t="s">
        <v>63</v>
      </c>
      <c r="L1470" s="92" t="s">
        <v>709</v>
      </c>
      <c r="M1470" s="92" t="s">
        <v>710</v>
      </c>
      <c r="N1470" s="92" t="s">
        <v>95</v>
      </c>
    </row>
    <row r="1471" spans="1:14" ht="15.75" hidden="1">
      <c r="A1471" s="92">
        <v>23448</v>
      </c>
      <c r="B1471" s="92"/>
      <c r="C1471" s="93">
        <v>2019</v>
      </c>
      <c r="D1471" s="92" t="s">
        <v>124</v>
      </c>
      <c r="E1471" s="92" t="s">
        <v>909</v>
      </c>
      <c r="F1471" s="95">
        <v>2801.35</v>
      </c>
      <c r="G1471" s="92" t="s">
        <v>122</v>
      </c>
      <c r="H1471" s="95">
        <v>2912</v>
      </c>
      <c r="I1471" s="94" t="s">
        <v>62</v>
      </c>
      <c r="J1471" s="103" t="s">
        <v>6</v>
      </c>
      <c r="K1471" s="92" t="s">
        <v>63</v>
      </c>
      <c r="L1471" s="92" t="s">
        <v>709</v>
      </c>
      <c r="M1471" s="92" t="s">
        <v>710</v>
      </c>
      <c r="N1471" s="92" t="s">
        <v>95</v>
      </c>
    </row>
    <row r="1472" spans="1:14" ht="15.75" hidden="1">
      <c r="A1472" s="92">
        <v>23449</v>
      </c>
      <c r="B1472" s="92"/>
      <c r="C1472" s="93">
        <v>2019</v>
      </c>
      <c r="D1472" s="92" t="s">
        <v>124</v>
      </c>
      <c r="E1472" s="92" t="s">
        <v>909</v>
      </c>
      <c r="F1472" s="95">
        <v>41945.61</v>
      </c>
      <c r="G1472" s="92" t="s">
        <v>122</v>
      </c>
      <c r="H1472" s="95">
        <v>47138</v>
      </c>
      <c r="I1472" s="94" t="s">
        <v>62</v>
      </c>
      <c r="J1472" s="103" t="s">
        <v>6</v>
      </c>
      <c r="K1472" s="92" t="s">
        <v>63</v>
      </c>
      <c r="L1472" s="92" t="s">
        <v>709</v>
      </c>
      <c r="M1472" s="92" t="s">
        <v>710</v>
      </c>
      <c r="N1472" s="92" t="s">
        <v>95</v>
      </c>
    </row>
    <row r="1473" spans="1:14" ht="15.75" hidden="1">
      <c r="A1473" s="92">
        <v>23451</v>
      </c>
      <c r="B1473" s="92"/>
      <c r="C1473" s="93">
        <v>2019</v>
      </c>
      <c r="D1473" s="92" t="s">
        <v>124</v>
      </c>
      <c r="E1473" s="92" t="s">
        <v>909</v>
      </c>
      <c r="F1473" s="95">
        <v>123905.60000000001</v>
      </c>
      <c r="G1473" s="92" t="s">
        <v>122</v>
      </c>
      <c r="H1473" s="95">
        <v>128799.99</v>
      </c>
      <c r="I1473" s="94" t="s">
        <v>62</v>
      </c>
      <c r="J1473" s="103" t="s">
        <v>6</v>
      </c>
      <c r="K1473" s="92" t="s">
        <v>63</v>
      </c>
      <c r="L1473" s="92" t="s">
        <v>709</v>
      </c>
      <c r="M1473" s="92" t="s">
        <v>710</v>
      </c>
      <c r="N1473" s="92" t="s">
        <v>95</v>
      </c>
    </row>
    <row r="1474" spans="1:14" ht="15.75" hidden="1">
      <c r="A1474" s="92">
        <v>23452</v>
      </c>
      <c r="B1474" s="92"/>
      <c r="C1474" s="93">
        <v>2019</v>
      </c>
      <c r="D1474" s="92" t="s">
        <v>124</v>
      </c>
      <c r="E1474" s="92" t="s">
        <v>909</v>
      </c>
      <c r="F1474" s="95">
        <v>30533.88</v>
      </c>
      <c r="G1474" s="92" t="s">
        <v>122</v>
      </c>
      <c r="H1474" s="95">
        <v>31740</v>
      </c>
      <c r="I1474" s="94" t="s">
        <v>62</v>
      </c>
      <c r="J1474" s="103" t="s">
        <v>6</v>
      </c>
      <c r="K1474" s="92" t="s">
        <v>63</v>
      </c>
      <c r="L1474" s="92" t="s">
        <v>709</v>
      </c>
      <c r="M1474" s="92" t="s">
        <v>710</v>
      </c>
      <c r="N1474" s="92" t="s">
        <v>95</v>
      </c>
    </row>
    <row r="1475" spans="1:14" ht="15.75" hidden="1">
      <c r="A1475" s="92">
        <v>23453</v>
      </c>
      <c r="B1475" s="92"/>
      <c r="C1475" s="93">
        <v>2019</v>
      </c>
      <c r="D1475" s="92" t="s">
        <v>124</v>
      </c>
      <c r="E1475" s="92" t="s">
        <v>909</v>
      </c>
      <c r="F1475" s="95">
        <v>255122.4</v>
      </c>
      <c r="G1475" s="92" t="s">
        <v>122</v>
      </c>
      <c r="H1475" s="95">
        <v>265200</v>
      </c>
      <c r="I1475" s="94" t="s">
        <v>62</v>
      </c>
      <c r="J1475" s="103" t="s">
        <v>6</v>
      </c>
      <c r="K1475" s="92" t="s">
        <v>63</v>
      </c>
      <c r="L1475" s="92" t="s">
        <v>709</v>
      </c>
      <c r="M1475" s="92" t="s">
        <v>710</v>
      </c>
      <c r="N1475" s="92" t="s">
        <v>95</v>
      </c>
    </row>
    <row r="1476" spans="1:14" ht="15.75" hidden="1">
      <c r="A1476" s="92">
        <v>23457</v>
      </c>
      <c r="B1476" s="92"/>
      <c r="C1476" s="93">
        <v>2019</v>
      </c>
      <c r="D1476" s="92" t="s">
        <v>136</v>
      </c>
      <c r="E1476" s="92" t="s">
        <v>839</v>
      </c>
      <c r="F1476" s="95">
        <v>2861.6</v>
      </c>
      <c r="G1476" s="92" t="s">
        <v>122</v>
      </c>
      <c r="H1476" s="95">
        <v>6036.55</v>
      </c>
      <c r="I1476" s="94" t="s">
        <v>81</v>
      </c>
      <c r="J1476" s="103" t="s">
        <v>2</v>
      </c>
      <c r="K1476" s="92" t="s">
        <v>1096</v>
      </c>
      <c r="L1476" s="92"/>
      <c r="M1476" s="92"/>
      <c r="N1476" s="92"/>
    </row>
    <row r="1477" spans="1:14" ht="15.75" hidden="1">
      <c r="A1477" s="92">
        <v>23458</v>
      </c>
      <c r="B1477" s="92"/>
      <c r="C1477" s="93">
        <v>2019</v>
      </c>
      <c r="D1477" s="92" t="s">
        <v>136</v>
      </c>
      <c r="E1477" s="92" t="s">
        <v>839</v>
      </c>
      <c r="F1477" s="95">
        <v>29563.93</v>
      </c>
      <c r="G1477" s="92" t="s">
        <v>122</v>
      </c>
      <c r="H1477" s="95">
        <v>52030</v>
      </c>
      <c r="I1477" s="94" t="s">
        <v>81</v>
      </c>
      <c r="J1477" s="103" t="s">
        <v>2</v>
      </c>
      <c r="K1477" s="92" t="s">
        <v>1096</v>
      </c>
      <c r="L1477" s="92"/>
      <c r="M1477" s="92"/>
      <c r="N1477" s="92"/>
    </row>
    <row r="1478" spans="1:14" ht="15.75" hidden="1">
      <c r="A1478" s="92">
        <v>23459</v>
      </c>
      <c r="B1478" s="92"/>
      <c r="C1478" s="93">
        <v>2019</v>
      </c>
      <c r="D1478" s="92" t="s">
        <v>136</v>
      </c>
      <c r="E1478" s="92" t="s">
        <v>839</v>
      </c>
      <c r="F1478" s="95">
        <v>10101.56</v>
      </c>
      <c r="G1478" s="92" t="s">
        <v>122</v>
      </c>
      <c r="H1478" s="95">
        <v>25951.599999999999</v>
      </c>
      <c r="I1478" s="94" t="s">
        <v>81</v>
      </c>
      <c r="J1478" s="103" t="s">
        <v>2</v>
      </c>
      <c r="K1478" s="92" t="s">
        <v>1096</v>
      </c>
      <c r="L1478" s="92"/>
      <c r="M1478" s="92"/>
      <c r="N1478" s="92"/>
    </row>
    <row r="1479" spans="1:14" ht="15.75" hidden="1">
      <c r="A1479" s="92">
        <v>23461</v>
      </c>
      <c r="B1479" s="92"/>
      <c r="C1479" s="93">
        <v>2019</v>
      </c>
      <c r="D1479" s="92" t="s">
        <v>136</v>
      </c>
      <c r="E1479" s="92" t="s">
        <v>911</v>
      </c>
      <c r="F1479" s="95">
        <v>19407.2</v>
      </c>
      <c r="G1479" s="92" t="s">
        <v>122</v>
      </c>
      <c r="H1479" s="95">
        <v>26643.83</v>
      </c>
      <c r="I1479" s="94" t="s">
        <v>81</v>
      </c>
      <c r="J1479" s="103" t="s">
        <v>2</v>
      </c>
      <c r="K1479" s="92" t="s">
        <v>1096</v>
      </c>
      <c r="L1479" s="92"/>
      <c r="M1479" s="92"/>
      <c r="N1479" s="92"/>
    </row>
    <row r="1480" spans="1:14" ht="15.75" hidden="1">
      <c r="A1480" s="92">
        <v>23462</v>
      </c>
      <c r="B1480" s="92"/>
      <c r="C1480" s="93">
        <v>2019</v>
      </c>
      <c r="D1480" s="92" t="s">
        <v>136</v>
      </c>
      <c r="E1480" s="92" t="s">
        <v>911</v>
      </c>
      <c r="F1480" s="95">
        <v>17842.88</v>
      </c>
      <c r="G1480" s="92" t="s">
        <v>122</v>
      </c>
      <c r="H1480" s="95">
        <v>23382.06</v>
      </c>
      <c r="I1480" s="94" t="s">
        <v>81</v>
      </c>
      <c r="J1480" s="103" t="s">
        <v>2</v>
      </c>
      <c r="K1480" s="92" t="s">
        <v>1096</v>
      </c>
      <c r="L1480" s="92"/>
      <c r="M1480" s="92"/>
      <c r="N1480" s="92"/>
    </row>
    <row r="1481" spans="1:14" ht="15.75" hidden="1">
      <c r="A1481" s="92">
        <v>23463</v>
      </c>
      <c r="B1481" s="92"/>
      <c r="C1481" s="93">
        <v>2019</v>
      </c>
      <c r="D1481" s="92" t="s">
        <v>136</v>
      </c>
      <c r="E1481" s="92" t="s">
        <v>911</v>
      </c>
      <c r="F1481" s="95">
        <v>79622.16</v>
      </c>
      <c r="G1481" s="92" t="s">
        <v>122</v>
      </c>
      <c r="H1481" s="95">
        <v>115027.61</v>
      </c>
      <c r="I1481" s="94" t="s">
        <v>81</v>
      </c>
      <c r="J1481" s="103" t="s">
        <v>2</v>
      </c>
      <c r="K1481" s="92" t="s">
        <v>1096</v>
      </c>
      <c r="L1481" s="92"/>
      <c r="M1481" s="92"/>
      <c r="N1481" s="92"/>
    </row>
    <row r="1482" spans="1:14" ht="15.75" hidden="1">
      <c r="A1482" s="92">
        <v>23464</v>
      </c>
      <c r="B1482" s="92"/>
      <c r="C1482" s="93">
        <v>2019</v>
      </c>
      <c r="D1482" s="92" t="s">
        <v>136</v>
      </c>
      <c r="E1482" s="92" t="s">
        <v>911</v>
      </c>
      <c r="F1482" s="95">
        <v>27603.67</v>
      </c>
      <c r="G1482" s="92" t="s">
        <v>122</v>
      </c>
      <c r="H1482" s="95">
        <v>33549.230000000003</v>
      </c>
      <c r="I1482" s="94" t="s">
        <v>81</v>
      </c>
      <c r="J1482" s="103" t="s">
        <v>2</v>
      </c>
      <c r="K1482" s="92" t="s">
        <v>1096</v>
      </c>
      <c r="L1482" s="92"/>
      <c r="M1482" s="92"/>
      <c r="N1482" s="92"/>
    </row>
    <row r="1483" spans="1:14" ht="15.75">
      <c r="A1483" s="92">
        <v>23469</v>
      </c>
      <c r="B1483" s="92"/>
      <c r="C1483" s="93">
        <v>2019</v>
      </c>
      <c r="D1483" s="92" t="s">
        <v>124</v>
      </c>
      <c r="E1483" s="92" t="s">
        <v>912</v>
      </c>
      <c r="F1483" s="95">
        <v>532896</v>
      </c>
      <c r="G1483" s="92" t="s">
        <v>122</v>
      </c>
      <c r="H1483" s="95">
        <v>532896</v>
      </c>
      <c r="I1483" s="94" t="s">
        <v>62</v>
      </c>
      <c r="J1483" s="103" t="s">
        <v>6</v>
      </c>
      <c r="K1483" s="92" t="s">
        <v>69</v>
      </c>
      <c r="L1483" s="92"/>
      <c r="M1483" s="92"/>
      <c r="N1483" s="92"/>
    </row>
    <row r="1484" spans="1:14" ht="15.75">
      <c r="A1484" s="92">
        <v>23470</v>
      </c>
      <c r="B1484" s="92"/>
      <c r="C1484" s="93">
        <v>2019</v>
      </c>
      <c r="D1484" s="92" t="s">
        <v>124</v>
      </c>
      <c r="E1484" s="92" t="s">
        <v>912</v>
      </c>
      <c r="F1484" s="95">
        <v>709737.6</v>
      </c>
      <c r="G1484" s="92" t="s">
        <v>122</v>
      </c>
      <c r="H1484" s="95">
        <v>709737.6</v>
      </c>
      <c r="I1484" s="94" t="s">
        <v>62</v>
      </c>
      <c r="J1484" s="103" t="s">
        <v>6</v>
      </c>
      <c r="K1484" s="92" t="s">
        <v>69</v>
      </c>
      <c r="L1484" s="92"/>
      <c r="M1484" s="92"/>
      <c r="N1484" s="92"/>
    </row>
    <row r="1485" spans="1:14" ht="15.75" hidden="1">
      <c r="A1485" s="92">
        <v>23477</v>
      </c>
      <c r="B1485" s="92"/>
      <c r="C1485" s="93">
        <v>2019</v>
      </c>
      <c r="D1485" s="92" t="s">
        <v>141</v>
      </c>
      <c r="E1485" s="92" t="s">
        <v>913</v>
      </c>
      <c r="F1485" s="95">
        <v>578511.16</v>
      </c>
      <c r="G1485" s="92" t="s">
        <v>119</v>
      </c>
      <c r="H1485" s="95">
        <v>643720</v>
      </c>
      <c r="I1485" s="94" t="s">
        <v>75</v>
      </c>
      <c r="J1485" s="103" t="s">
        <v>2</v>
      </c>
      <c r="K1485" s="92" t="s">
        <v>1096</v>
      </c>
      <c r="L1485" s="92"/>
      <c r="M1485" s="92"/>
      <c r="N1485" s="92"/>
    </row>
    <row r="1486" spans="1:14" ht="15.75" hidden="1">
      <c r="A1486" s="92">
        <v>23511</v>
      </c>
      <c r="B1486" s="92"/>
      <c r="C1486" s="93">
        <v>2019</v>
      </c>
      <c r="D1486" s="92" t="s">
        <v>133</v>
      </c>
      <c r="E1486" s="92" t="s">
        <v>914</v>
      </c>
      <c r="F1486" s="95">
        <v>84532.14</v>
      </c>
      <c r="G1486" s="92" t="s">
        <v>119</v>
      </c>
      <c r="H1486" s="95">
        <v>84532.13</v>
      </c>
      <c r="I1486" s="94" t="s">
        <v>68</v>
      </c>
      <c r="J1486" s="103" t="s">
        <v>2</v>
      </c>
      <c r="K1486" s="92" t="s">
        <v>63</v>
      </c>
      <c r="L1486" s="92" t="s">
        <v>709</v>
      </c>
      <c r="M1486" s="92" t="s">
        <v>710</v>
      </c>
      <c r="N1486" s="92" t="s">
        <v>95</v>
      </c>
    </row>
    <row r="1487" spans="1:14" ht="15.75" hidden="1">
      <c r="A1487" s="92">
        <v>23615</v>
      </c>
      <c r="B1487" s="92"/>
      <c r="C1487" s="93">
        <v>2019</v>
      </c>
      <c r="D1487" s="92" t="s">
        <v>124</v>
      </c>
      <c r="E1487" s="92" t="s">
        <v>909</v>
      </c>
      <c r="F1487" s="95">
        <v>12126</v>
      </c>
      <c r="G1487" s="92" t="s">
        <v>122</v>
      </c>
      <c r="H1487" s="95">
        <v>13717.19</v>
      </c>
      <c r="I1487" s="94" t="s">
        <v>62</v>
      </c>
      <c r="J1487" s="103" t="s">
        <v>6</v>
      </c>
      <c r="K1487" s="92" t="s">
        <v>63</v>
      </c>
      <c r="L1487" s="92" t="s">
        <v>709</v>
      </c>
      <c r="M1487" s="92" t="s">
        <v>710</v>
      </c>
      <c r="N1487" s="92" t="s">
        <v>95</v>
      </c>
    </row>
    <row r="1488" spans="1:14" ht="15.75" hidden="1">
      <c r="A1488" s="92">
        <v>23616</v>
      </c>
      <c r="B1488" s="92"/>
      <c r="C1488" s="93">
        <v>2019</v>
      </c>
      <c r="D1488" s="92" t="s">
        <v>124</v>
      </c>
      <c r="E1488" s="92" t="s">
        <v>909</v>
      </c>
      <c r="F1488" s="95">
        <v>125923.15</v>
      </c>
      <c r="G1488" s="92" t="s">
        <v>122</v>
      </c>
      <c r="H1488" s="95">
        <v>151340.1</v>
      </c>
      <c r="I1488" s="94" t="s">
        <v>62</v>
      </c>
      <c r="J1488" s="103" t="s">
        <v>6</v>
      </c>
      <c r="K1488" s="92" t="s">
        <v>63</v>
      </c>
      <c r="L1488" s="92" t="s">
        <v>709</v>
      </c>
      <c r="M1488" s="92" t="s">
        <v>710</v>
      </c>
      <c r="N1488" s="92" t="s">
        <v>95</v>
      </c>
    </row>
    <row r="1489" spans="1:14" ht="15.75" hidden="1">
      <c r="A1489" s="92">
        <v>23618</v>
      </c>
      <c r="B1489" s="92"/>
      <c r="C1489" s="93">
        <v>2019</v>
      </c>
      <c r="D1489" s="92" t="s">
        <v>124</v>
      </c>
      <c r="E1489" s="92" t="s">
        <v>909</v>
      </c>
      <c r="F1489" s="95">
        <v>3524.1</v>
      </c>
      <c r="G1489" s="92" t="s">
        <v>122</v>
      </c>
      <c r="H1489" s="95">
        <v>4668.96</v>
      </c>
      <c r="I1489" s="94" t="s">
        <v>62</v>
      </c>
      <c r="J1489" s="103" t="s">
        <v>6</v>
      </c>
      <c r="K1489" s="92" t="s">
        <v>63</v>
      </c>
      <c r="L1489" s="92" t="s">
        <v>709</v>
      </c>
      <c r="M1489" s="92" t="s">
        <v>710</v>
      </c>
      <c r="N1489" s="92" t="s">
        <v>95</v>
      </c>
    </row>
    <row r="1490" spans="1:14" ht="15.75" hidden="1">
      <c r="A1490" s="92">
        <v>23619</v>
      </c>
      <c r="B1490" s="92"/>
      <c r="C1490" s="93">
        <v>2019</v>
      </c>
      <c r="D1490" s="92" t="s">
        <v>124</v>
      </c>
      <c r="E1490" s="92" t="s">
        <v>909</v>
      </c>
      <c r="F1490" s="95">
        <v>160945.41</v>
      </c>
      <c r="G1490" s="92" t="s">
        <v>122</v>
      </c>
      <c r="H1490" s="95">
        <v>160945.41</v>
      </c>
      <c r="I1490" s="94" t="s">
        <v>62</v>
      </c>
      <c r="J1490" s="103" t="s">
        <v>6</v>
      </c>
      <c r="K1490" s="92" t="s">
        <v>63</v>
      </c>
      <c r="L1490" s="92" t="s">
        <v>709</v>
      </c>
      <c r="M1490" s="92" t="s">
        <v>710</v>
      </c>
      <c r="N1490" s="92" t="s">
        <v>95</v>
      </c>
    </row>
    <row r="1491" spans="1:14" ht="15.75" hidden="1">
      <c r="A1491" s="92">
        <v>23621</v>
      </c>
      <c r="B1491" s="92"/>
      <c r="C1491" s="93">
        <v>2019</v>
      </c>
      <c r="D1491" s="92" t="s">
        <v>136</v>
      </c>
      <c r="E1491" s="92" t="s">
        <v>915</v>
      </c>
      <c r="F1491" s="95">
        <v>1944.14</v>
      </c>
      <c r="G1491" s="92" t="s">
        <v>119</v>
      </c>
      <c r="H1491" s="95">
        <v>5445</v>
      </c>
      <c r="I1491" s="94" t="s">
        <v>81</v>
      </c>
      <c r="J1491" s="103" t="s">
        <v>2</v>
      </c>
      <c r="K1491" s="92" t="s">
        <v>89</v>
      </c>
      <c r="L1491" s="92"/>
      <c r="M1491" s="92"/>
      <c r="N1491" s="92"/>
    </row>
    <row r="1492" spans="1:14" ht="15.75" hidden="1">
      <c r="A1492" s="92">
        <v>23622</v>
      </c>
      <c r="B1492" s="92"/>
      <c r="C1492" s="93">
        <v>2019</v>
      </c>
      <c r="D1492" s="92" t="s">
        <v>136</v>
      </c>
      <c r="E1492" s="92" t="s">
        <v>915</v>
      </c>
      <c r="F1492" s="95">
        <v>1944.14</v>
      </c>
      <c r="G1492" s="92" t="s">
        <v>119</v>
      </c>
      <c r="H1492" s="95">
        <v>5445</v>
      </c>
      <c r="I1492" s="94" t="s">
        <v>81</v>
      </c>
      <c r="J1492" s="103" t="s">
        <v>2</v>
      </c>
      <c r="K1492" s="92" t="s">
        <v>89</v>
      </c>
      <c r="L1492" s="92"/>
      <c r="M1492" s="92"/>
      <c r="N1492" s="92"/>
    </row>
    <row r="1493" spans="1:14" ht="15.75" hidden="1">
      <c r="A1493" s="92">
        <v>23623</v>
      </c>
      <c r="B1493" s="92"/>
      <c r="C1493" s="93">
        <v>2019</v>
      </c>
      <c r="D1493" s="92" t="s">
        <v>136</v>
      </c>
      <c r="E1493" s="92" t="s">
        <v>915</v>
      </c>
      <c r="F1493" s="95">
        <v>1944.14</v>
      </c>
      <c r="G1493" s="92" t="s">
        <v>119</v>
      </c>
      <c r="H1493" s="95">
        <v>5445</v>
      </c>
      <c r="I1493" s="94" t="s">
        <v>81</v>
      </c>
      <c r="J1493" s="103" t="s">
        <v>2</v>
      </c>
      <c r="K1493" s="92" t="s">
        <v>89</v>
      </c>
      <c r="L1493" s="92"/>
      <c r="M1493" s="92"/>
      <c r="N1493" s="92"/>
    </row>
    <row r="1494" spans="1:14" ht="15.75" hidden="1">
      <c r="A1494" s="92">
        <v>23624</v>
      </c>
      <c r="B1494" s="92"/>
      <c r="C1494" s="93">
        <v>2019</v>
      </c>
      <c r="D1494" s="92" t="s">
        <v>136</v>
      </c>
      <c r="E1494" s="92" t="s">
        <v>915</v>
      </c>
      <c r="F1494" s="95">
        <v>1944.14</v>
      </c>
      <c r="G1494" s="92" t="s">
        <v>119</v>
      </c>
      <c r="H1494" s="95">
        <v>5445</v>
      </c>
      <c r="I1494" s="94" t="s">
        <v>81</v>
      </c>
      <c r="J1494" s="103" t="s">
        <v>2</v>
      </c>
      <c r="K1494" s="92" t="s">
        <v>89</v>
      </c>
      <c r="L1494" s="92"/>
      <c r="M1494" s="92"/>
      <c r="N1494" s="92"/>
    </row>
    <row r="1495" spans="1:14" ht="15.75" hidden="1">
      <c r="A1495" s="92">
        <v>23632</v>
      </c>
      <c r="B1495" s="92"/>
      <c r="C1495" s="93">
        <v>2019</v>
      </c>
      <c r="D1495" s="92" t="s">
        <v>136</v>
      </c>
      <c r="E1495" s="92" t="s">
        <v>916</v>
      </c>
      <c r="F1495" s="95">
        <v>63268.06</v>
      </c>
      <c r="G1495" s="92" t="s">
        <v>122</v>
      </c>
      <c r="H1495" s="95">
        <v>71358.91</v>
      </c>
      <c r="I1495" s="94" t="s">
        <v>81</v>
      </c>
      <c r="J1495" s="103" t="s">
        <v>2</v>
      </c>
      <c r="K1495" s="92" t="s">
        <v>1096</v>
      </c>
      <c r="L1495" s="92"/>
      <c r="M1495" s="92"/>
      <c r="N1495" s="92"/>
    </row>
    <row r="1496" spans="1:14" ht="15.75" hidden="1">
      <c r="A1496" s="92">
        <v>23633</v>
      </c>
      <c r="B1496" s="92"/>
      <c r="C1496" s="93">
        <v>2019</v>
      </c>
      <c r="D1496" s="92" t="s">
        <v>136</v>
      </c>
      <c r="E1496" s="92" t="s">
        <v>916</v>
      </c>
      <c r="F1496" s="95">
        <v>23132.26</v>
      </c>
      <c r="G1496" s="92" t="s">
        <v>122</v>
      </c>
      <c r="H1496" s="95">
        <v>25854.42</v>
      </c>
      <c r="I1496" s="94" t="s">
        <v>81</v>
      </c>
      <c r="J1496" s="103" t="s">
        <v>2</v>
      </c>
      <c r="K1496" s="92" t="s">
        <v>1096</v>
      </c>
      <c r="L1496" s="92"/>
      <c r="M1496" s="92"/>
      <c r="N1496" s="92"/>
    </row>
    <row r="1497" spans="1:14" ht="15.75" hidden="1">
      <c r="A1497" s="92">
        <v>23634</v>
      </c>
      <c r="B1497" s="92"/>
      <c r="C1497" s="93">
        <v>2019</v>
      </c>
      <c r="D1497" s="92" t="s">
        <v>136</v>
      </c>
      <c r="E1497" s="92" t="s">
        <v>916</v>
      </c>
      <c r="F1497" s="95">
        <v>57219</v>
      </c>
      <c r="G1497" s="92" t="s">
        <v>122</v>
      </c>
      <c r="H1497" s="95">
        <v>66241.11</v>
      </c>
      <c r="I1497" s="94" t="s">
        <v>81</v>
      </c>
      <c r="J1497" s="103" t="s">
        <v>2</v>
      </c>
      <c r="K1497" s="92" t="s">
        <v>1096</v>
      </c>
      <c r="L1497" s="92"/>
      <c r="M1497" s="92"/>
      <c r="N1497" s="92"/>
    </row>
    <row r="1498" spans="1:14" ht="15.75" hidden="1">
      <c r="A1498" s="92">
        <v>23635</v>
      </c>
      <c r="B1498" s="92"/>
      <c r="C1498" s="93">
        <v>2019</v>
      </c>
      <c r="D1498" s="92" t="s">
        <v>136</v>
      </c>
      <c r="E1498" s="92" t="s">
        <v>916</v>
      </c>
      <c r="F1498" s="95">
        <v>30569.54</v>
      </c>
      <c r="G1498" s="92" t="s">
        <v>122</v>
      </c>
      <c r="H1498" s="95">
        <v>34372.31</v>
      </c>
      <c r="I1498" s="94" t="s">
        <v>81</v>
      </c>
      <c r="J1498" s="103" t="s">
        <v>2</v>
      </c>
      <c r="K1498" s="92" t="s">
        <v>1096</v>
      </c>
      <c r="L1498" s="92"/>
      <c r="M1498" s="92"/>
      <c r="N1498" s="92"/>
    </row>
    <row r="1499" spans="1:14" ht="15.75" hidden="1">
      <c r="A1499" s="92">
        <v>23645</v>
      </c>
      <c r="B1499" s="92"/>
      <c r="C1499" s="93">
        <v>2019</v>
      </c>
      <c r="D1499" s="92" t="s">
        <v>133</v>
      </c>
      <c r="E1499" s="92" t="s">
        <v>917</v>
      </c>
      <c r="F1499" s="95">
        <v>101035</v>
      </c>
      <c r="G1499" s="92" t="s">
        <v>122</v>
      </c>
      <c r="H1499" s="95">
        <v>108900</v>
      </c>
      <c r="I1499" s="94" t="s">
        <v>68</v>
      </c>
      <c r="J1499" s="103" t="s">
        <v>2</v>
      </c>
      <c r="K1499" s="92" t="s">
        <v>89</v>
      </c>
      <c r="L1499" s="92"/>
      <c r="M1499" s="92"/>
      <c r="N1499" s="92"/>
    </row>
    <row r="1500" spans="1:14" ht="15.75" hidden="1">
      <c r="A1500" s="92">
        <v>23646</v>
      </c>
      <c r="B1500" s="92"/>
      <c r="C1500" s="93">
        <v>2019</v>
      </c>
      <c r="D1500" s="92" t="s">
        <v>124</v>
      </c>
      <c r="E1500" s="92" t="s">
        <v>737</v>
      </c>
      <c r="F1500" s="95">
        <v>345035.56</v>
      </c>
      <c r="G1500" s="92" t="s">
        <v>119</v>
      </c>
      <c r="H1500" s="95">
        <v>446369</v>
      </c>
      <c r="I1500" s="94" t="s">
        <v>62</v>
      </c>
      <c r="J1500" s="103" t="s">
        <v>6</v>
      </c>
      <c r="K1500" s="92" t="s">
        <v>1096</v>
      </c>
      <c r="L1500" s="92"/>
      <c r="M1500" s="92"/>
      <c r="N1500" s="92"/>
    </row>
    <row r="1501" spans="1:14" ht="15.75">
      <c r="A1501" s="92">
        <v>23648</v>
      </c>
      <c r="B1501" s="92"/>
      <c r="C1501" s="93">
        <v>2019</v>
      </c>
      <c r="D1501" s="92" t="s">
        <v>391</v>
      </c>
      <c r="E1501" s="92" t="s">
        <v>918</v>
      </c>
      <c r="F1501" s="95">
        <v>62346.34</v>
      </c>
      <c r="G1501" s="92" t="s">
        <v>119</v>
      </c>
      <c r="H1501" s="95">
        <v>88675.58</v>
      </c>
      <c r="I1501" s="94" t="s">
        <v>80</v>
      </c>
      <c r="J1501" s="103" t="s">
        <v>6</v>
      </c>
      <c r="K1501" s="92" t="s">
        <v>69</v>
      </c>
      <c r="L1501" s="92"/>
      <c r="M1501" s="92"/>
      <c r="N1501" s="92"/>
    </row>
    <row r="1502" spans="1:14" ht="15.75" hidden="1">
      <c r="A1502" s="92">
        <v>23988</v>
      </c>
      <c r="B1502" s="92"/>
      <c r="C1502" s="93">
        <v>2019</v>
      </c>
      <c r="D1502" s="92" t="s">
        <v>124</v>
      </c>
      <c r="E1502" s="92" t="s">
        <v>919</v>
      </c>
      <c r="F1502" s="95">
        <v>740919.42</v>
      </c>
      <c r="G1502" s="92" t="s">
        <v>119</v>
      </c>
      <c r="H1502" s="95">
        <v>1036250.94</v>
      </c>
      <c r="I1502" s="94" t="s">
        <v>62</v>
      </c>
      <c r="J1502" s="103" t="s">
        <v>6</v>
      </c>
      <c r="K1502" s="92" t="s">
        <v>1096</v>
      </c>
      <c r="L1502" s="92"/>
      <c r="M1502" s="92"/>
      <c r="N1502" s="92"/>
    </row>
    <row r="1503" spans="1:14" ht="15.75">
      <c r="A1503" s="92">
        <v>24046</v>
      </c>
      <c r="B1503" s="92"/>
      <c r="C1503" s="93">
        <v>2019</v>
      </c>
      <c r="D1503" s="92" t="s">
        <v>133</v>
      </c>
      <c r="E1503" s="92" t="s">
        <v>920</v>
      </c>
      <c r="F1503" s="95">
        <v>8000</v>
      </c>
      <c r="G1503" s="92" t="s">
        <v>122</v>
      </c>
      <c r="H1503" s="95">
        <v>8000</v>
      </c>
      <c r="I1503" s="94" t="s">
        <v>68</v>
      </c>
      <c r="J1503" s="103" t="s">
        <v>2</v>
      </c>
      <c r="K1503" s="92" t="s">
        <v>69</v>
      </c>
      <c r="L1503" s="92"/>
      <c r="M1503" s="92"/>
      <c r="N1503" s="92"/>
    </row>
    <row r="1504" spans="1:14" ht="15.75" hidden="1">
      <c r="A1504" s="92">
        <v>24073</v>
      </c>
      <c r="B1504" s="92"/>
      <c r="C1504" s="93">
        <v>2019</v>
      </c>
      <c r="D1504" s="92" t="s">
        <v>124</v>
      </c>
      <c r="E1504" s="92" t="s">
        <v>921</v>
      </c>
      <c r="F1504" s="95">
        <v>928070</v>
      </c>
      <c r="G1504" s="92" t="s">
        <v>122</v>
      </c>
      <c r="H1504" s="95">
        <v>952000</v>
      </c>
      <c r="I1504" s="94" t="s">
        <v>62</v>
      </c>
      <c r="J1504" s="103" t="s">
        <v>6</v>
      </c>
      <c r="K1504" s="92" t="s">
        <v>1096</v>
      </c>
      <c r="L1504" s="92"/>
      <c r="M1504" s="92"/>
      <c r="N1504" s="92"/>
    </row>
    <row r="1505" spans="1:14" ht="15.75" hidden="1">
      <c r="A1505" s="92">
        <v>24090</v>
      </c>
      <c r="B1505" s="92"/>
      <c r="C1505" s="93">
        <v>2019</v>
      </c>
      <c r="D1505" s="92" t="s">
        <v>157</v>
      </c>
      <c r="E1505" s="92" t="s">
        <v>922</v>
      </c>
      <c r="F1505" s="95">
        <v>61880</v>
      </c>
      <c r="G1505" s="92" t="s">
        <v>119</v>
      </c>
      <c r="H1505" s="95">
        <v>66550</v>
      </c>
      <c r="I1505" s="94" t="s">
        <v>66</v>
      </c>
      <c r="J1505" s="103" t="s">
        <v>0</v>
      </c>
      <c r="K1505" s="92" t="s">
        <v>1096</v>
      </c>
      <c r="L1505" s="92"/>
      <c r="M1505" s="92"/>
      <c r="N1505" s="92"/>
    </row>
    <row r="1506" spans="1:14" ht="15.75" hidden="1">
      <c r="A1506" s="92">
        <v>24105</v>
      </c>
      <c r="B1506" s="92"/>
      <c r="C1506" s="93">
        <v>2019</v>
      </c>
      <c r="D1506" s="92" t="s">
        <v>136</v>
      </c>
      <c r="E1506" s="92" t="s">
        <v>923</v>
      </c>
      <c r="F1506" s="95">
        <v>27818.75</v>
      </c>
      <c r="G1506" s="92" t="s">
        <v>122</v>
      </c>
      <c r="H1506" s="95">
        <v>38465.519999999997</v>
      </c>
      <c r="I1506" s="94" t="s">
        <v>81</v>
      </c>
      <c r="J1506" s="103" t="s">
        <v>2</v>
      </c>
      <c r="K1506" s="92" t="s">
        <v>1096</v>
      </c>
      <c r="L1506" s="92"/>
      <c r="M1506" s="92"/>
      <c r="N1506" s="92"/>
    </row>
    <row r="1507" spans="1:14" ht="15.75" hidden="1">
      <c r="A1507" s="92">
        <v>24106</v>
      </c>
      <c r="B1507" s="92"/>
      <c r="C1507" s="93">
        <v>2019</v>
      </c>
      <c r="D1507" s="92" t="s">
        <v>136</v>
      </c>
      <c r="E1507" s="92" t="s">
        <v>923</v>
      </c>
      <c r="F1507" s="95">
        <v>32520.54</v>
      </c>
      <c r="G1507" s="92" t="s">
        <v>122</v>
      </c>
      <c r="H1507" s="95">
        <v>45011.78</v>
      </c>
      <c r="I1507" s="94" t="s">
        <v>81</v>
      </c>
      <c r="J1507" s="103" t="s">
        <v>2</v>
      </c>
      <c r="K1507" s="92" t="s">
        <v>1096</v>
      </c>
      <c r="L1507" s="92"/>
      <c r="M1507" s="92"/>
      <c r="N1507" s="92"/>
    </row>
    <row r="1508" spans="1:14" ht="15.75" hidden="1">
      <c r="A1508" s="92">
        <v>24107</v>
      </c>
      <c r="B1508" s="92"/>
      <c r="C1508" s="93">
        <v>2019</v>
      </c>
      <c r="D1508" s="92" t="s">
        <v>136</v>
      </c>
      <c r="E1508" s="92" t="s">
        <v>923</v>
      </c>
      <c r="F1508" s="95">
        <v>62628.05</v>
      </c>
      <c r="G1508" s="92" t="s">
        <v>122</v>
      </c>
      <c r="H1508" s="95">
        <v>86664.37</v>
      </c>
      <c r="I1508" s="94" t="s">
        <v>81</v>
      </c>
      <c r="J1508" s="103" t="s">
        <v>2</v>
      </c>
      <c r="K1508" s="92" t="s">
        <v>1096</v>
      </c>
      <c r="L1508" s="92"/>
      <c r="M1508" s="92"/>
      <c r="N1508" s="92"/>
    </row>
    <row r="1509" spans="1:14" ht="15.75" hidden="1">
      <c r="A1509" s="92">
        <v>24108</v>
      </c>
      <c r="B1509" s="92"/>
      <c r="C1509" s="93">
        <v>2019</v>
      </c>
      <c r="D1509" s="92" t="s">
        <v>136</v>
      </c>
      <c r="E1509" s="92" t="s">
        <v>923</v>
      </c>
      <c r="F1509" s="95">
        <v>41527.93</v>
      </c>
      <c r="G1509" s="92" t="s">
        <v>122</v>
      </c>
      <c r="H1509" s="95">
        <v>58319.97</v>
      </c>
      <c r="I1509" s="94" t="s">
        <v>81</v>
      </c>
      <c r="J1509" s="103" t="s">
        <v>2</v>
      </c>
      <c r="K1509" s="92" t="s">
        <v>1096</v>
      </c>
      <c r="L1509" s="92"/>
      <c r="M1509" s="92"/>
      <c r="N1509" s="92"/>
    </row>
    <row r="1510" spans="1:14" ht="15.75">
      <c r="A1510" s="92">
        <v>24122</v>
      </c>
      <c r="B1510" s="92"/>
      <c r="C1510" s="93">
        <v>2019</v>
      </c>
      <c r="D1510" s="92" t="s">
        <v>136</v>
      </c>
      <c r="E1510" s="92" t="s">
        <v>924</v>
      </c>
      <c r="F1510" s="95">
        <v>12199.99</v>
      </c>
      <c r="G1510" s="92" t="s">
        <v>122</v>
      </c>
      <c r="H1510" s="95">
        <v>12199.99</v>
      </c>
      <c r="I1510" s="94" t="s">
        <v>81</v>
      </c>
      <c r="J1510" s="103" t="s">
        <v>2</v>
      </c>
      <c r="K1510" s="92" t="s">
        <v>69</v>
      </c>
      <c r="L1510" s="92"/>
      <c r="M1510" s="92"/>
      <c r="N1510" s="92"/>
    </row>
    <row r="1511" spans="1:14" ht="15.75" hidden="1">
      <c r="A1511" s="92">
        <v>24125</v>
      </c>
      <c r="B1511" s="92"/>
      <c r="C1511" s="93">
        <v>2019</v>
      </c>
      <c r="D1511" s="92" t="s">
        <v>157</v>
      </c>
      <c r="E1511" s="92" t="s">
        <v>925</v>
      </c>
      <c r="F1511" s="95">
        <v>39184.949999999997</v>
      </c>
      <c r="G1511" s="92" t="s">
        <v>119</v>
      </c>
      <c r="H1511" s="95">
        <v>40000</v>
      </c>
      <c r="I1511" s="94" t="s">
        <v>66</v>
      </c>
      <c r="J1511" s="103" t="s">
        <v>0</v>
      </c>
      <c r="K1511" s="92" t="s">
        <v>1096</v>
      </c>
      <c r="L1511" s="92"/>
      <c r="M1511" s="92"/>
      <c r="N1511" s="92"/>
    </row>
    <row r="1512" spans="1:14" ht="15.75" hidden="1">
      <c r="A1512" s="92">
        <v>24299</v>
      </c>
      <c r="B1512" s="92"/>
      <c r="C1512" s="93">
        <v>2019</v>
      </c>
      <c r="D1512" s="92" t="s">
        <v>124</v>
      </c>
      <c r="E1512" s="92" t="s">
        <v>926</v>
      </c>
      <c r="F1512" s="95">
        <v>706292.61</v>
      </c>
      <c r="G1512" s="92" t="s">
        <v>119</v>
      </c>
      <c r="H1512" s="95">
        <v>719287.8</v>
      </c>
      <c r="I1512" s="94" t="s">
        <v>62</v>
      </c>
      <c r="J1512" s="103" t="s">
        <v>6</v>
      </c>
      <c r="K1512" s="92" t="s">
        <v>1096</v>
      </c>
      <c r="L1512" s="92"/>
      <c r="M1512" s="92"/>
      <c r="N1512" s="92"/>
    </row>
    <row r="1513" spans="1:14" ht="15.75" hidden="1">
      <c r="A1513" s="92">
        <v>24304</v>
      </c>
      <c r="B1513" s="92"/>
      <c r="C1513" s="93">
        <v>2019</v>
      </c>
      <c r="D1513" s="92" t="s">
        <v>136</v>
      </c>
      <c r="E1513" s="92" t="s">
        <v>927</v>
      </c>
      <c r="F1513" s="95">
        <v>20036.86</v>
      </c>
      <c r="G1513" s="92" t="s">
        <v>122</v>
      </c>
      <c r="H1513" s="95">
        <v>25780.26</v>
      </c>
      <c r="I1513" s="94" t="s">
        <v>81</v>
      </c>
      <c r="J1513" s="103" t="s">
        <v>2</v>
      </c>
      <c r="K1513" s="92" t="s">
        <v>89</v>
      </c>
      <c r="L1513" s="92"/>
      <c r="M1513" s="92"/>
      <c r="N1513" s="92"/>
    </row>
    <row r="1514" spans="1:14" ht="15.75" hidden="1">
      <c r="A1514" s="92">
        <v>24305</v>
      </c>
      <c r="B1514" s="92"/>
      <c r="C1514" s="93">
        <v>2019</v>
      </c>
      <c r="D1514" s="92" t="s">
        <v>136</v>
      </c>
      <c r="E1514" s="92" t="s">
        <v>927</v>
      </c>
      <c r="F1514" s="95">
        <v>13375.38</v>
      </c>
      <c r="G1514" s="92" t="s">
        <v>122</v>
      </c>
      <c r="H1514" s="95">
        <v>16756.080000000002</v>
      </c>
      <c r="I1514" s="94" t="s">
        <v>81</v>
      </c>
      <c r="J1514" s="103" t="s">
        <v>2</v>
      </c>
      <c r="K1514" s="92" t="s">
        <v>89</v>
      </c>
      <c r="L1514" s="92"/>
      <c r="M1514" s="92"/>
      <c r="N1514" s="92"/>
    </row>
    <row r="1515" spans="1:14" ht="15.75" hidden="1">
      <c r="A1515" s="92">
        <v>24317</v>
      </c>
      <c r="B1515" s="92"/>
      <c r="C1515" s="93">
        <v>2019</v>
      </c>
      <c r="D1515" s="92" t="s">
        <v>136</v>
      </c>
      <c r="E1515" s="92" t="s">
        <v>928</v>
      </c>
      <c r="F1515" s="95">
        <v>15605.79</v>
      </c>
      <c r="G1515" s="92" t="s">
        <v>122</v>
      </c>
      <c r="H1515" s="95">
        <v>19147.97</v>
      </c>
      <c r="I1515" s="94" t="s">
        <v>81</v>
      </c>
      <c r="J1515" s="103" t="s">
        <v>2</v>
      </c>
      <c r="K1515" s="92" t="s">
        <v>1096</v>
      </c>
      <c r="L1515" s="92"/>
      <c r="M1515" s="92"/>
      <c r="N1515" s="92"/>
    </row>
    <row r="1516" spans="1:14" ht="15.75" hidden="1">
      <c r="A1516" s="92">
        <v>24318</v>
      </c>
      <c r="B1516" s="92"/>
      <c r="C1516" s="93">
        <v>2019</v>
      </c>
      <c r="D1516" s="92" t="s">
        <v>136</v>
      </c>
      <c r="E1516" s="92" t="s">
        <v>928</v>
      </c>
      <c r="F1516" s="95">
        <v>14992.48</v>
      </c>
      <c r="G1516" s="92" t="s">
        <v>122</v>
      </c>
      <c r="H1516" s="95">
        <v>17569.05</v>
      </c>
      <c r="I1516" s="94" t="s">
        <v>81</v>
      </c>
      <c r="J1516" s="103" t="s">
        <v>2</v>
      </c>
      <c r="K1516" s="92" t="s">
        <v>1096</v>
      </c>
      <c r="L1516" s="92"/>
      <c r="M1516" s="92"/>
      <c r="N1516" s="92"/>
    </row>
    <row r="1517" spans="1:14" ht="15.75" hidden="1">
      <c r="A1517" s="92">
        <v>24319</v>
      </c>
      <c r="B1517" s="92"/>
      <c r="C1517" s="93">
        <v>2019</v>
      </c>
      <c r="D1517" s="92" t="s">
        <v>136</v>
      </c>
      <c r="E1517" s="92" t="s">
        <v>928</v>
      </c>
      <c r="F1517" s="95">
        <v>52650.61</v>
      </c>
      <c r="G1517" s="92" t="s">
        <v>122</v>
      </c>
      <c r="H1517" s="95">
        <v>64281.64</v>
      </c>
      <c r="I1517" s="94" t="s">
        <v>81</v>
      </c>
      <c r="J1517" s="103" t="s">
        <v>2</v>
      </c>
      <c r="K1517" s="92" t="s">
        <v>1096</v>
      </c>
      <c r="L1517" s="92"/>
      <c r="M1517" s="92"/>
      <c r="N1517" s="92"/>
    </row>
    <row r="1518" spans="1:14" ht="15.75" hidden="1">
      <c r="A1518" s="92">
        <v>24320</v>
      </c>
      <c r="B1518" s="92"/>
      <c r="C1518" s="93">
        <v>2019</v>
      </c>
      <c r="D1518" s="92" t="s">
        <v>136</v>
      </c>
      <c r="E1518" s="92" t="s">
        <v>928</v>
      </c>
      <c r="F1518" s="95">
        <v>22190.82</v>
      </c>
      <c r="G1518" s="92" t="s">
        <v>122</v>
      </c>
      <c r="H1518" s="95">
        <v>27304.14</v>
      </c>
      <c r="I1518" s="94" t="s">
        <v>81</v>
      </c>
      <c r="J1518" s="103" t="s">
        <v>2</v>
      </c>
      <c r="K1518" s="92" t="s">
        <v>1096</v>
      </c>
      <c r="L1518" s="92"/>
      <c r="M1518" s="92"/>
      <c r="N1518" s="92"/>
    </row>
    <row r="1519" spans="1:14" ht="15.75" hidden="1">
      <c r="A1519" s="92">
        <v>24321</v>
      </c>
      <c r="B1519" s="92"/>
      <c r="C1519" s="93">
        <v>2019</v>
      </c>
      <c r="D1519" s="92" t="s">
        <v>136</v>
      </c>
      <c r="E1519" s="92" t="s">
        <v>929</v>
      </c>
      <c r="F1519" s="95">
        <v>19634.77</v>
      </c>
      <c r="G1519" s="92" t="s">
        <v>122</v>
      </c>
      <c r="H1519" s="95">
        <v>21798.1</v>
      </c>
      <c r="I1519" s="94" t="s">
        <v>81</v>
      </c>
      <c r="J1519" s="103" t="s">
        <v>2</v>
      </c>
      <c r="K1519" s="92" t="s">
        <v>1096</v>
      </c>
      <c r="L1519" s="92"/>
      <c r="M1519" s="92"/>
      <c r="N1519" s="92"/>
    </row>
    <row r="1520" spans="1:14" ht="15.75" hidden="1">
      <c r="A1520" s="92">
        <v>24323</v>
      </c>
      <c r="B1520" s="92"/>
      <c r="C1520" s="93">
        <v>2019</v>
      </c>
      <c r="D1520" s="92" t="s">
        <v>136</v>
      </c>
      <c r="E1520" s="92" t="s">
        <v>929</v>
      </c>
      <c r="F1520" s="95">
        <v>28465.25</v>
      </c>
      <c r="G1520" s="92" t="s">
        <v>122</v>
      </c>
      <c r="H1520" s="95">
        <v>30718.71</v>
      </c>
      <c r="I1520" s="94" t="s">
        <v>81</v>
      </c>
      <c r="J1520" s="103" t="s">
        <v>2</v>
      </c>
      <c r="K1520" s="92" t="s">
        <v>1096</v>
      </c>
      <c r="L1520" s="92"/>
      <c r="M1520" s="92"/>
      <c r="N1520" s="92"/>
    </row>
    <row r="1521" spans="1:14" ht="15.75" hidden="1">
      <c r="A1521" s="92">
        <v>24324</v>
      </c>
      <c r="B1521" s="92"/>
      <c r="C1521" s="93">
        <v>2019</v>
      </c>
      <c r="D1521" s="92" t="s">
        <v>136</v>
      </c>
      <c r="E1521" s="92" t="s">
        <v>929</v>
      </c>
      <c r="F1521" s="95">
        <v>31872.29</v>
      </c>
      <c r="G1521" s="92" t="s">
        <v>122</v>
      </c>
      <c r="H1521" s="95">
        <v>35088.800000000003</v>
      </c>
      <c r="I1521" s="94" t="s">
        <v>81</v>
      </c>
      <c r="J1521" s="103" t="s">
        <v>2</v>
      </c>
      <c r="K1521" s="92" t="s">
        <v>1096</v>
      </c>
      <c r="L1521" s="92"/>
      <c r="M1521" s="92"/>
      <c r="N1521" s="92"/>
    </row>
    <row r="1522" spans="1:14" ht="15.75">
      <c r="A1522" s="92">
        <v>24517</v>
      </c>
      <c r="B1522" s="92"/>
      <c r="C1522" s="93">
        <v>2019</v>
      </c>
      <c r="D1522" s="92" t="s">
        <v>117</v>
      </c>
      <c r="E1522" s="92" t="s">
        <v>930</v>
      </c>
      <c r="F1522" s="95">
        <v>257471.67</v>
      </c>
      <c r="G1522" s="92" t="s">
        <v>119</v>
      </c>
      <c r="H1522" s="95">
        <v>296651.68</v>
      </c>
      <c r="I1522" s="94" t="s">
        <v>65</v>
      </c>
      <c r="J1522" s="103" t="s">
        <v>2</v>
      </c>
      <c r="K1522" s="92" t="s">
        <v>69</v>
      </c>
      <c r="L1522" s="92"/>
      <c r="M1522" s="92"/>
      <c r="N1522" s="92"/>
    </row>
    <row r="1523" spans="1:14" ht="15.75" hidden="1">
      <c r="A1523" s="92">
        <v>24749</v>
      </c>
      <c r="B1523" s="92"/>
      <c r="C1523" s="93">
        <v>2019</v>
      </c>
      <c r="D1523" s="92" t="s">
        <v>117</v>
      </c>
      <c r="E1523" s="92" t="s">
        <v>931</v>
      </c>
      <c r="F1523" s="95">
        <v>74726.27</v>
      </c>
      <c r="G1523" s="92" t="s">
        <v>122</v>
      </c>
      <c r="H1523" s="95">
        <v>111137.9</v>
      </c>
      <c r="I1523" s="94" t="s">
        <v>65</v>
      </c>
      <c r="J1523" s="103" t="s">
        <v>2</v>
      </c>
      <c r="K1523" s="92" t="s">
        <v>1096</v>
      </c>
      <c r="L1523" s="92"/>
      <c r="M1523" s="92"/>
      <c r="N1523" s="92"/>
    </row>
    <row r="1524" spans="1:14" ht="15.75" hidden="1">
      <c r="A1524" s="92">
        <v>24750</v>
      </c>
      <c r="B1524" s="92"/>
      <c r="C1524" s="93">
        <v>2019</v>
      </c>
      <c r="D1524" s="92" t="s">
        <v>117</v>
      </c>
      <c r="E1524" s="92" t="s">
        <v>931</v>
      </c>
      <c r="F1524" s="95">
        <v>32597.4</v>
      </c>
      <c r="G1524" s="92" t="s">
        <v>122</v>
      </c>
      <c r="H1524" s="95">
        <v>35032.83</v>
      </c>
      <c r="I1524" s="94" t="s">
        <v>65</v>
      </c>
      <c r="J1524" s="103" t="s">
        <v>2</v>
      </c>
      <c r="K1524" s="92" t="s">
        <v>1096</v>
      </c>
      <c r="L1524" s="92"/>
      <c r="M1524" s="92"/>
      <c r="N1524" s="92"/>
    </row>
    <row r="1525" spans="1:14" ht="15.75" hidden="1">
      <c r="A1525" s="92">
        <v>24754</v>
      </c>
      <c r="B1525" s="92"/>
      <c r="C1525" s="93">
        <v>2019</v>
      </c>
      <c r="D1525" s="92" t="s">
        <v>117</v>
      </c>
      <c r="E1525" s="92" t="s">
        <v>931</v>
      </c>
      <c r="F1525" s="95">
        <v>5706.36</v>
      </c>
      <c r="G1525" s="92" t="s">
        <v>122</v>
      </c>
      <c r="H1525" s="95">
        <v>6776</v>
      </c>
      <c r="I1525" s="94" t="s">
        <v>65</v>
      </c>
      <c r="J1525" s="103" t="s">
        <v>2</v>
      </c>
      <c r="K1525" s="92" t="s">
        <v>1096</v>
      </c>
      <c r="L1525" s="92"/>
      <c r="M1525" s="92"/>
      <c r="N1525" s="92"/>
    </row>
    <row r="1526" spans="1:14" ht="15.75" hidden="1">
      <c r="A1526" s="92">
        <v>24756</v>
      </c>
      <c r="B1526" s="92"/>
      <c r="C1526" s="93">
        <v>2019</v>
      </c>
      <c r="D1526" s="92" t="s">
        <v>117</v>
      </c>
      <c r="E1526" s="92" t="s">
        <v>931</v>
      </c>
      <c r="F1526" s="95">
        <v>9849.4</v>
      </c>
      <c r="G1526" s="92" t="s">
        <v>122</v>
      </c>
      <c r="H1526" s="95">
        <v>12523.5</v>
      </c>
      <c r="I1526" s="94" t="s">
        <v>65</v>
      </c>
      <c r="J1526" s="103" t="s">
        <v>2</v>
      </c>
      <c r="K1526" s="92" t="s">
        <v>1096</v>
      </c>
      <c r="L1526" s="92"/>
      <c r="M1526" s="92"/>
      <c r="N1526" s="92"/>
    </row>
    <row r="1527" spans="1:14" ht="15.75" hidden="1">
      <c r="A1527" s="92">
        <v>24757</v>
      </c>
      <c r="B1527" s="92"/>
      <c r="C1527" s="93">
        <v>2019</v>
      </c>
      <c r="D1527" s="92" t="s">
        <v>117</v>
      </c>
      <c r="E1527" s="92" t="s">
        <v>931</v>
      </c>
      <c r="F1527" s="95">
        <v>3116.96</v>
      </c>
      <c r="G1527" s="92" t="s">
        <v>122</v>
      </c>
      <c r="H1527" s="95">
        <v>3638.71</v>
      </c>
      <c r="I1527" s="94" t="s">
        <v>65</v>
      </c>
      <c r="J1527" s="103" t="s">
        <v>2</v>
      </c>
      <c r="K1527" s="92" t="s">
        <v>1096</v>
      </c>
      <c r="L1527" s="92"/>
      <c r="M1527" s="92"/>
      <c r="N1527" s="92"/>
    </row>
    <row r="1528" spans="1:14" ht="15.75" hidden="1">
      <c r="A1528" s="92">
        <v>24758</v>
      </c>
      <c r="B1528" s="92"/>
      <c r="C1528" s="93">
        <v>2019</v>
      </c>
      <c r="D1528" s="92" t="s">
        <v>117</v>
      </c>
      <c r="E1528" s="92" t="s">
        <v>931</v>
      </c>
      <c r="F1528" s="95">
        <v>2905.69</v>
      </c>
      <c r="G1528" s="92" t="s">
        <v>122</v>
      </c>
      <c r="H1528" s="95">
        <v>3230.7</v>
      </c>
      <c r="I1528" s="94" t="s">
        <v>65</v>
      </c>
      <c r="J1528" s="103" t="s">
        <v>2</v>
      </c>
      <c r="K1528" s="92" t="s">
        <v>1096</v>
      </c>
      <c r="L1528" s="92"/>
      <c r="M1528" s="92"/>
      <c r="N1528" s="92"/>
    </row>
    <row r="1529" spans="1:14" ht="15.75" hidden="1">
      <c r="A1529" s="92">
        <v>24759</v>
      </c>
      <c r="B1529" s="92"/>
      <c r="C1529" s="93">
        <v>2019</v>
      </c>
      <c r="D1529" s="92" t="s">
        <v>117</v>
      </c>
      <c r="E1529" s="92" t="s">
        <v>931</v>
      </c>
      <c r="F1529" s="95">
        <v>4282.67</v>
      </c>
      <c r="G1529" s="92" t="s">
        <v>122</v>
      </c>
      <c r="H1529" s="95">
        <v>4619.54</v>
      </c>
      <c r="I1529" s="94" t="s">
        <v>65</v>
      </c>
      <c r="J1529" s="103" t="s">
        <v>2</v>
      </c>
      <c r="K1529" s="92" t="s">
        <v>1096</v>
      </c>
      <c r="L1529" s="92"/>
      <c r="M1529" s="92"/>
      <c r="N1529" s="92"/>
    </row>
    <row r="1530" spans="1:14" ht="15.75" hidden="1">
      <c r="A1530" s="92">
        <v>24761</v>
      </c>
      <c r="B1530" s="92"/>
      <c r="C1530" s="93">
        <v>2019</v>
      </c>
      <c r="D1530" s="92" t="s">
        <v>117</v>
      </c>
      <c r="E1530" s="92" t="s">
        <v>931</v>
      </c>
      <c r="F1530" s="95">
        <v>909.92</v>
      </c>
      <c r="G1530" s="92" t="s">
        <v>122</v>
      </c>
      <c r="H1530" s="95">
        <v>960.26</v>
      </c>
      <c r="I1530" s="94" t="s">
        <v>65</v>
      </c>
      <c r="J1530" s="103" t="s">
        <v>2</v>
      </c>
      <c r="K1530" s="92" t="s">
        <v>1096</v>
      </c>
      <c r="L1530" s="92"/>
      <c r="M1530" s="92"/>
      <c r="N1530" s="92"/>
    </row>
    <row r="1531" spans="1:14" ht="15.75" hidden="1">
      <c r="A1531" s="92">
        <v>24762</v>
      </c>
      <c r="B1531" s="92"/>
      <c r="C1531" s="93">
        <v>2019</v>
      </c>
      <c r="D1531" s="92" t="s">
        <v>117</v>
      </c>
      <c r="E1531" s="92" t="s">
        <v>931</v>
      </c>
      <c r="F1531" s="95">
        <v>3132.84</v>
      </c>
      <c r="G1531" s="92" t="s">
        <v>122</v>
      </c>
      <c r="H1531" s="95">
        <v>3456.92</v>
      </c>
      <c r="I1531" s="94" t="s">
        <v>65</v>
      </c>
      <c r="J1531" s="103" t="s">
        <v>2</v>
      </c>
      <c r="K1531" s="92" t="s">
        <v>1096</v>
      </c>
      <c r="L1531" s="92"/>
      <c r="M1531" s="92"/>
      <c r="N1531" s="92"/>
    </row>
    <row r="1532" spans="1:14" ht="15.75" hidden="1">
      <c r="A1532" s="92">
        <v>24763</v>
      </c>
      <c r="B1532" s="92"/>
      <c r="C1532" s="93">
        <v>2019</v>
      </c>
      <c r="D1532" s="92" t="s">
        <v>117</v>
      </c>
      <c r="E1532" s="92" t="s">
        <v>931</v>
      </c>
      <c r="F1532" s="95">
        <v>2788.81</v>
      </c>
      <c r="G1532" s="92" t="s">
        <v>122</v>
      </c>
      <c r="H1532" s="95">
        <v>3288.68</v>
      </c>
      <c r="I1532" s="94" t="s">
        <v>65</v>
      </c>
      <c r="J1532" s="103" t="s">
        <v>2</v>
      </c>
      <c r="K1532" s="92" t="s">
        <v>1096</v>
      </c>
      <c r="L1532" s="92"/>
      <c r="M1532" s="92"/>
      <c r="N1532" s="92"/>
    </row>
    <row r="1533" spans="1:14" ht="15.75" hidden="1">
      <c r="A1533" s="92">
        <v>24764</v>
      </c>
      <c r="B1533" s="92"/>
      <c r="C1533" s="93">
        <v>2019</v>
      </c>
      <c r="D1533" s="92" t="s">
        <v>117</v>
      </c>
      <c r="E1533" s="92" t="s">
        <v>931</v>
      </c>
      <c r="F1533" s="95">
        <v>2520.67</v>
      </c>
      <c r="G1533" s="92" t="s">
        <v>122</v>
      </c>
      <c r="H1533" s="95">
        <v>3135.93</v>
      </c>
      <c r="I1533" s="94" t="s">
        <v>65</v>
      </c>
      <c r="J1533" s="103" t="s">
        <v>2</v>
      </c>
      <c r="K1533" s="92" t="s">
        <v>1096</v>
      </c>
      <c r="L1533" s="92"/>
      <c r="M1533" s="92"/>
      <c r="N1533" s="92"/>
    </row>
    <row r="1534" spans="1:14" ht="15.75" hidden="1">
      <c r="A1534" s="92">
        <v>24765</v>
      </c>
      <c r="B1534" s="92"/>
      <c r="C1534" s="93">
        <v>2019</v>
      </c>
      <c r="D1534" s="92" t="s">
        <v>117</v>
      </c>
      <c r="E1534" s="92" t="s">
        <v>931</v>
      </c>
      <c r="F1534" s="95">
        <v>867.33</v>
      </c>
      <c r="G1534" s="92" t="s">
        <v>122</v>
      </c>
      <c r="H1534" s="95">
        <v>960.26</v>
      </c>
      <c r="I1534" s="94" t="s">
        <v>65</v>
      </c>
      <c r="J1534" s="103" t="s">
        <v>2</v>
      </c>
      <c r="K1534" s="92" t="s">
        <v>1096</v>
      </c>
      <c r="L1534" s="92"/>
      <c r="M1534" s="92"/>
      <c r="N1534" s="92"/>
    </row>
    <row r="1535" spans="1:14" ht="15.75" hidden="1">
      <c r="A1535" s="92">
        <v>24766</v>
      </c>
      <c r="B1535" s="92"/>
      <c r="C1535" s="93">
        <v>2019</v>
      </c>
      <c r="D1535" s="92" t="s">
        <v>117</v>
      </c>
      <c r="E1535" s="92" t="s">
        <v>931</v>
      </c>
      <c r="F1535" s="95">
        <v>708.58</v>
      </c>
      <c r="G1535" s="92" t="s">
        <v>122</v>
      </c>
      <c r="H1535" s="95">
        <v>768.2</v>
      </c>
      <c r="I1535" s="94" t="s">
        <v>65</v>
      </c>
      <c r="J1535" s="103" t="s">
        <v>2</v>
      </c>
      <c r="K1535" s="92" t="s">
        <v>1096</v>
      </c>
      <c r="L1535" s="92"/>
      <c r="M1535" s="92"/>
      <c r="N1535" s="92"/>
    </row>
    <row r="1536" spans="1:14" ht="15.75" hidden="1">
      <c r="A1536" s="92">
        <v>24774</v>
      </c>
      <c r="B1536" s="92"/>
      <c r="C1536" s="93">
        <v>2019</v>
      </c>
      <c r="D1536" s="92" t="s">
        <v>143</v>
      </c>
      <c r="E1536" s="92" t="s">
        <v>932</v>
      </c>
      <c r="F1536" s="95">
        <v>70262.5</v>
      </c>
      <c r="G1536" s="92" t="s">
        <v>119</v>
      </c>
      <c r="H1536" s="95">
        <v>74800</v>
      </c>
      <c r="I1536" s="94" t="s">
        <v>76</v>
      </c>
      <c r="J1536" s="103" t="s">
        <v>2</v>
      </c>
      <c r="K1536" s="92" t="s">
        <v>89</v>
      </c>
      <c r="L1536" s="92"/>
      <c r="M1536" s="92"/>
      <c r="N1536" s="92"/>
    </row>
    <row r="1537" spans="1:14" ht="15.75" hidden="1">
      <c r="A1537" s="92">
        <v>24776</v>
      </c>
      <c r="B1537" s="92"/>
      <c r="C1537" s="93">
        <v>2019</v>
      </c>
      <c r="D1537" s="92" t="s">
        <v>143</v>
      </c>
      <c r="E1537" s="92" t="s">
        <v>933</v>
      </c>
      <c r="F1537" s="95">
        <v>107690</v>
      </c>
      <c r="G1537" s="92" t="s">
        <v>122</v>
      </c>
      <c r="H1537" s="95">
        <v>107690</v>
      </c>
      <c r="I1537" s="94" t="s">
        <v>76</v>
      </c>
      <c r="J1537" s="103" t="s">
        <v>2</v>
      </c>
      <c r="K1537" s="92" t="s">
        <v>1096</v>
      </c>
      <c r="L1537" s="92"/>
      <c r="M1537" s="92"/>
      <c r="N1537" s="92"/>
    </row>
    <row r="1538" spans="1:14" ht="15.75" hidden="1">
      <c r="A1538" s="92">
        <v>25289</v>
      </c>
      <c r="B1538" s="92"/>
      <c r="C1538" s="93">
        <v>2019</v>
      </c>
      <c r="D1538" s="92" t="s">
        <v>124</v>
      </c>
      <c r="E1538" s="92" t="s">
        <v>934</v>
      </c>
      <c r="F1538" s="95">
        <v>605618.81000000006</v>
      </c>
      <c r="G1538" s="92" t="s">
        <v>156</v>
      </c>
      <c r="H1538" s="95">
        <v>676288.21</v>
      </c>
      <c r="I1538" s="94" t="s">
        <v>62</v>
      </c>
      <c r="J1538" s="103" t="s">
        <v>6</v>
      </c>
      <c r="K1538" s="92" t="s">
        <v>89</v>
      </c>
      <c r="L1538" s="92"/>
      <c r="M1538" s="92"/>
      <c r="N1538" s="92"/>
    </row>
    <row r="1539" spans="1:14" ht="15.75">
      <c r="A1539" s="92">
        <v>25432</v>
      </c>
      <c r="B1539" s="92"/>
      <c r="C1539" s="93">
        <v>2019</v>
      </c>
      <c r="D1539" s="92" t="s">
        <v>133</v>
      </c>
      <c r="E1539" s="92" t="s">
        <v>935</v>
      </c>
      <c r="F1539" s="95">
        <v>18400</v>
      </c>
      <c r="G1539" s="92" t="s">
        <v>122</v>
      </c>
      <c r="H1539" s="95">
        <v>18400</v>
      </c>
      <c r="I1539" s="94" t="s">
        <v>68</v>
      </c>
      <c r="J1539" s="103" t="s">
        <v>2</v>
      </c>
      <c r="K1539" s="92" t="s">
        <v>69</v>
      </c>
      <c r="L1539" s="92"/>
      <c r="M1539" s="92"/>
      <c r="N1539" s="92"/>
    </row>
    <row r="1540" spans="1:14" ht="15.75">
      <c r="A1540" s="92">
        <v>25433</v>
      </c>
      <c r="B1540" s="92"/>
      <c r="C1540" s="93">
        <v>2019</v>
      </c>
      <c r="D1540" s="92" t="s">
        <v>133</v>
      </c>
      <c r="E1540" s="92" t="s">
        <v>936</v>
      </c>
      <c r="F1540" s="95">
        <v>840000</v>
      </c>
      <c r="G1540" s="92" t="s">
        <v>122</v>
      </c>
      <c r="H1540" s="95">
        <v>840000</v>
      </c>
      <c r="I1540" s="94" t="s">
        <v>68</v>
      </c>
      <c r="J1540" s="103" t="s">
        <v>2</v>
      </c>
      <c r="K1540" s="92" t="s">
        <v>69</v>
      </c>
      <c r="L1540" s="92"/>
      <c r="M1540" s="92"/>
      <c r="N1540" s="92"/>
    </row>
    <row r="1541" spans="1:14" ht="15.75" hidden="1">
      <c r="A1541" s="92">
        <v>25434</v>
      </c>
      <c r="B1541" s="92"/>
      <c r="C1541" s="93">
        <v>2019</v>
      </c>
      <c r="D1541" s="92" t="s">
        <v>124</v>
      </c>
      <c r="E1541" s="92" t="s">
        <v>937</v>
      </c>
      <c r="F1541" s="95">
        <v>2753718</v>
      </c>
      <c r="G1541" s="92" t="s">
        <v>119</v>
      </c>
      <c r="H1541" s="95">
        <v>2788288.95</v>
      </c>
      <c r="I1541" s="94" t="s">
        <v>62</v>
      </c>
      <c r="J1541" s="103" t="s">
        <v>6</v>
      </c>
      <c r="K1541" s="92" t="s">
        <v>1096</v>
      </c>
      <c r="L1541" s="92"/>
      <c r="M1541" s="92"/>
      <c r="N1541" s="92"/>
    </row>
    <row r="1542" spans="1:14" ht="15.75" hidden="1">
      <c r="A1542" s="92">
        <v>25650</v>
      </c>
      <c r="B1542" s="92"/>
      <c r="C1542" s="93">
        <v>2019</v>
      </c>
      <c r="D1542" s="92" t="s">
        <v>124</v>
      </c>
      <c r="E1542" s="92" t="s">
        <v>938</v>
      </c>
      <c r="F1542" s="95">
        <v>1945.68</v>
      </c>
      <c r="G1542" s="92" t="s">
        <v>122</v>
      </c>
      <c r="H1542" s="95">
        <v>2104.58</v>
      </c>
      <c r="I1542" s="94" t="s">
        <v>62</v>
      </c>
      <c r="J1542" s="103" t="s">
        <v>6</v>
      </c>
      <c r="K1542" s="92" t="s">
        <v>89</v>
      </c>
      <c r="L1542" s="92"/>
      <c r="M1542" s="92"/>
      <c r="N1542" s="92"/>
    </row>
    <row r="1543" spans="1:14" ht="15.75" hidden="1">
      <c r="A1543" s="92">
        <v>25651</v>
      </c>
      <c r="B1543" s="92"/>
      <c r="C1543" s="93">
        <v>2019</v>
      </c>
      <c r="D1543" s="92" t="s">
        <v>124</v>
      </c>
      <c r="E1543" s="92" t="s">
        <v>938</v>
      </c>
      <c r="F1543" s="95">
        <v>731.72</v>
      </c>
      <c r="G1543" s="92" t="s">
        <v>122</v>
      </c>
      <c r="H1543" s="95">
        <v>805.72</v>
      </c>
      <c r="I1543" s="94" t="s">
        <v>62</v>
      </c>
      <c r="J1543" s="103" t="s">
        <v>6</v>
      </c>
      <c r="K1543" s="92" t="s">
        <v>89</v>
      </c>
      <c r="L1543" s="92"/>
      <c r="M1543" s="92"/>
      <c r="N1543" s="92"/>
    </row>
    <row r="1544" spans="1:14" ht="15.75" hidden="1">
      <c r="A1544" s="92">
        <v>25652</v>
      </c>
      <c r="B1544" s="92"/>
      <c r="C1544" s="93">
        <v>2019</v>
      </c>
      <c r="D1544" s="92" t="s">
        <v>124</v>
      </c>
      <c r="E1544" s="92" t="s">
        <v>938</v>
      </c>
      <c r="F1544" s="95">
        <v>28617.89</v>
      </c>
      <c r="G1544" s="92" t="s">
        <v>122</v>
      </c>
      <c r="H1544" s="95">
        <v>32665.02</v>
      </c>
      <c r="I1544" s="94" t="s">
        <v>62</v>
      </c>
      <c r="J1544" s="103" t="s">
        <v>6</v>
      </c>
      <c r="K1544" s="92" t="s">
        <v>89</v>
      </c>
      <c r="L1544" s="92"/>
      <c r="M1544" s="92"/>
      <c r="N1544" s="92"/>
    </row>
    <row r="1545" spans="1:14" ht="15.75" hidden="1">
      <c r="A1545" s="92">
        <v>25653</v>
      </c>
      <c r="B1545" s="92"/>
      <c r="C1545" s="93">
        <v>2019</v>
      </c>
      <c r="D1545" s="92" t="s">
        <v>124</v>
      </c>
      <c r="E1545" s="92" t="s">
        <v>938</v>
      </c>
      <c r="F1545" s="95">
        <v>8324.7999999999993</v>
      </c>
      <c r="G1545" s="92" t="s">
        <v>122</v>
      </c>
      <c r="H1545" s="95">
        <v>8324.7999999999993</v>
      </c>
      <c r="I1545" s="94" t="s">
        <v>62</v>
      </c>
      <c r="J1545" s="103" t="s">
        <v>6</v>
      </c>
      <c r="K1545" s="92" t="s">
        <v>89</v>
      </c>
      <c r="L1545" s="92"/>
      <c r="M1545" s="92"/>
      <c r="N1545" s="92"/>
    </row>
    <row r="1546" spans="1:14" ht="15.75" hidden="1">
      <c r="A1546" s="92">
        <v>25777</v>
      </c>
      <c r="B1546" s="92"/>
      <c r="C1546" s="93">
        <v>2019</v>
      </c>
      <c r="D1546" s="92" t="s">
        <v>141</v>
      </c>
      <c r="E1546" s="92" t="s">
        <v>939</v>
      </c>
      <c r="F1546" s="95">
        <v>42077.75</v>
      </c>
      <c r="G1546" s="92" t="s">
        <v>119</v>
      </c>
      <c r="H1546" s="95">
        <v>56027.7</v>
      </c>
      <c r="I1546" s="94" t="s">
        <v>75</v>
      </c>
      <c r="J1546" s="103" t="s">
        <v>2</v>
      </c>
      <c r="K1546" s="92" t="s">
        <v>89</v>
      </c>
      <c r="L1546" s="92"/>
      <c r="M1546" s="92"/>
      <c r="N1546" s="92"/>
    </row>
    <row r="1547" spans="1:14" ht="15.75" hidden="1">
      <c r="A1547" s="92">
        <v>26001</v>
      </c>
      <c r="B1547" s="92"/>
      <c r="C1547" s="93">
        <v>2019</v>
      </c>
      <c r="D1547" s="92" t="s">
        <v>143</v>
      </c>
      <c r="E1547" s="92" t="s">
        <v>940</v>
      </c>
      <c r="F1547" s="95">
        <v>24750</v>
      </c>
      <c r="G1547" s="92" t="s">
        <v>122</v>
      </c>
      <c r="H1547" s="95">
        <v>24750</v>
      </c>
      <c r="I1547" s="94" t="s">
        <v>76</v>
      </c>
      <c r="J1547" s="103" t="s">
        <v>2</v>
      </c>
      <c r="K1547" s="92" t="s">
        <v>1096</v>
      </c>
      <c r="L1547" s="92"/>
      <c r="M1547" s="92"/>
      <c r="N1547" s="92"/>
    </row>
    <row r="1548" spans="1:14" ht="15.75" hidden="1">
      <c r="A1548" s="92">
        <v>26002</v>
      </c>
      <c r="B1548" s="92"/>
      <c r="C1548" s="93">
        <v>2019</v>
      </c>
      <c r="D1548" s="92" t="s">
        <v>143</v>
      </c>
      <c r="E1548" s="92" t="s">
        <v>940</v>
      </c>
      <c r="F1548" s="95">
        <v>15730</v>
      </c>
      <c r="G1548" s="92" t="s">
        <v>122</v>
      </c>
      <c r="H1548" s="95">
        <v>15730</v>
      </c>
      <c r="I1548" s="94" t="s">
        <v>76</v>
      </c>
      <c r="J1548" s="103" t="s">
        <v>2</v>
      </c>
      <c r="K1548" s="92" t="s">
        <v>1096</v>
      </c>
      <c r="L1548" s="92"/>
      <c r="M1548" s="92"/>
      <c r="N1548" s="92"/>
    </row>
    <row r="1549" spans="1:14" ht="15.75" hidden="1">
      <c r="A1549" s="92">
        <v>26005</v>
      </c>
      <c r="B1549" s="92"/>
      <c r="C1549" s="93">
        <v>2019</v>
      </c>
      <c r="D1549" s="92" t="s">
        <v>143</v>
      </c>
      <c r="E1549" s="92" t="s">
        <v>941</v>
      </c>
      <c r="F1549" s="95">
        <v>3109.7</v>
      </c>
      <c r="G1549" s="92" t="s">
        <v>122</v>
      </c>
      <c r="H1549" s="95">
        <v>3109.7</v>
      </c>
      <c r="I1549" s="94" t="s">
        <v>76</v>
      </c>
      <c r="J1549" s="103" t="s">
        <v>2</v>
      </c>
      <c r="K1549" s="92" t="s">
        <v>1096</v>
      </c>
      <c r="L1549" s="92"/>
      <c r="M1549" s="92"/>
      <c r="N1549" s="92"/>
    </row>
    <row r="1550" spans="1:14" ht="15.75" hidden="1">
      <c r="A1550" s="92">
        <v>26006</v>
      </c>
      <c r="B1550" s="92"/>
      <c r="C1550" s="93">
        <v>2019</v>
      </c>
      <c r="D1550" s="92" t="s">
        <v>143</v>
      </c>
      <c r="E1550" s="92" t="s">
        <v>941</v>
      </c>
      <c r="F1550" s="95">
        <v>13479.4</v>
      </c>
      <c r="G1550" s="92" t="s">
        <v>122</v>
      </c>
      <c r="H1550" s="95">
        <v>13479.4</v>
      </c>
      <c r="I1550" s="94" t="s">
        <v>76</v>
      </c>
      <c r="J1550" s="103" t="s">
        <v>2</v>
      </c>
      <c r="K1550" s="92" t="s">
        <v>1096</v>
      </c>
      <c r="L1550" s="92"/>
      <c r="M1550" s="92"/>
      <c r="N1550" s="92"/>
    </row>
    <row r="1551" spans="1:14" ht="15.75" hidden="1">
      <c r="A1551" s="92">
        <v>26007</v>
      </c>
      <c r="B1551" s="92"/>
      <c r="C1551" s="93">
        <v>2019</v>
      </c>
      <c r="D1551" s="92" t="s">
        <v>143</v>
      </c>
      <c r="E1551" s="92" t="s">
        <v>940</v>
      </c>
      <c r="F1551" s="95">
        <v>22048</v>
      </c>
      <c r="G1551" s="92" t="s">
        <v>122</v>
      </c>
      <c r="H1551" s="95">
        <v>22048</v>
      </c>
      <c r="I1551" s="94" t="s">
        <v>76</v>
      </c>
      <c r="J1551" s="103" t="s">
        <v>2</v>
      </c>
      <c r="K1551" s="92" t="s">
        <v>1096</v>
      </c>
      <c r="L1551" s="92"/>
      <c r="M1551" s="92"/>
      <c r="N1551" s="92"/>
    </row>
    <row r="1552" spans="1:14" ht="15.75" hidden="1">
      <c r="A1552" s="92">
        <v>26009</v>
      </c>
      <c r="B1552" s="92"/>
      <c r="C1552" s="93">
        <v>2019</v>
      </c>
      <c r="D1552" s="92" t="s">
        <v>143</v>
      </c>
      <c r="E1552" s="92" t="s">
        <v>941</v>
      </c>
      <c r="F1552" s="95">
        <v>2026.75</v>
      </c>
      <c r="G1552" s="92" t="s">
        <v>122</v>
      </c>
      <c r="H1552" s="95">
        <v>2026.75</v>
      </c>
      <c r="I1552" s="94" t="s">
        <v>76</v>
      </c>
      <c r="J1552" s="103" t="s">
        <v>2</v>
      </c>
      <c r="K1552" s="92" t="s">
        <v>1096</v>
      </c>
      <c r="L1552" s="92"/>
      <c r="M1552" s="92"/>
      <c r="N1552" s="92"/>
    </row>
    <row r="1553" spans="1:14" ht="15.75" hidden="1">
      <c r="A1553" s="92">
        <v>26010</v>
      </c>
      <c r="B1553" s="92"/>
      <c r="C1553" s="93">
        <v>2019</v>
      </c>
      <c r="D1553" s="92" t="s">
        <v>143</v>
      </c>
      <c r="E1553" s="92" t="s">
        <v>941</v>
      </c>
      <c r="F1553" s="95">
        <v>7036.15</v>
      </c>
      <c r="G1553" s="92" t="s">
        <v>122</v>
      </c>
      <c r="H1553" s="95">
        <v>7036.15</v>
      </c>
      <c r="I1553" s="94" t="s">
        <v>76</v>
      </c>
      <c r="J1553" s="103" t="s">
        <v>2</v>
      </c>
      <c r="K1553" s="92" t="s">
        <v>1096</v>
      </c>
      <c r="L1553" s="92"/>
      <c r="M1553" s="92"/>
      <c r="N1553" s="92"/>
    </row>
    <row r="1554" spans="1:14" ht="15.75" hidden="1">
      <c r="A1554" s="92">
        <v>26013</v>
      </c>
      <c r="B1554" s="92"/>
      <c r="C1554" s="93">
        <v>2019</v>
      </c>
      <c r="D1554" s="92" t="s">
        <v>143</v>
      </c>
      <c r="E1554" s="92" t="s">
        <v>941</v>
      </c>
      <c r="F1554" s="95">
        <v>8895.92</v>
      </c>
      <c r="G1554" s="92" t="s">
        <v>122</v>
      </c>
      <c r="H1554" s="95">
        <v>8895.92</v>
      </c>
      <c r="I1554" s="94" t="s">
        <v>76</v>
      </c>
      <c r="J1554" s="103" t="s">
        <v>2</v>
      </c>
      <c r="K1554" s="92" t="s">
        <v>1096</v>
      </c>
      <c r="L1554" s="92"/>
      <c r="M1554" s="92"/>
      <c r="N1554" s="92"/>
    </row>
    <row r="1555" spans="1:14" ht="15.75" hidden="1">
      <c r="A1555" s="92">
        <v>26014</v>
      </c>
      <c r="B1555" s="92"/>
      <c r="C1555" s="93">
        <v>2019</v>
      </c>
      <c r="D1555" s="92" t="s">
        <v>143</v>
      </c>
      <c r="E1555" s="92" t="s">
        <v>941</v>
      </c>
      <c r="F1555" s="95">
        <v>2716.45</v>
      </c>
      <c r="G1555" s="92" t="s">
        <v>122</v>
      </c>
      <c r="H1555" s="95">
        <v>2716.45</v>
      </c>
      <c r="I1555" s="94" t="s">
        <v>76</v>
      </c>
      <c r="J1555" s="103" t="s">
        <v>2</v>
      </c>
      <c r="K1555" s="92" t="s">
        <v>1096</v>
      </c>
      <c r="L1555" s="92"/>
      <c r="M1555" s="92"/>
      <c r="N1555" s="92"/>
    </row>
    <row r="1556" spans="1:14" ht="15.75" hidden="1">
      <c r="A1556" s="92">
        <v>26017</v>
      </c>
      <c r="B1556" s="92"/>
      <c r="C1556" s="93">
        <v>2019</v>
      </c>
      <c r="D1556" s="92" t="s">
        <v>143</v>
      </c>
      <c r="E1556" s="92" t="s">
        <v>941</v>
      </c>
      <c r="F1556" s="95">
        <v>11325.6</v>
      </c>
      <c r="G1556" s="92" t="s">
        <v>122</v>
      </c>
      <c r="H1556" s="95">
        <v>11325.6</v>
      </c>
      <c r="I1556" s="94" t="s">
        <v>76</v>
      </c>
      <c r="J1556" s="103" t="s">
        <v>2</v>
      </c>
      <c r="K1556" s="92" t="s">
        <v>1096</v>
      </c>
      <c r="L1556" s="92"/>
      <c r="M1556" s="92"/>
      <c r="N1556" s="92"/>
    </row>
    <row r="1557" spans="1:14" ht="15.75" hidden="1">
      <c r="A1557" s="92">
        <v>26054</v>
      </c>
      <c r="B1557" s="92"/>
      <c r="C1557" s="93">
        <v>2019</v>
      </c>
      <c r="D1557" s="92" t="s">
        <v>143</v>
      </c>
      <c r="E1557" s="92" t="s">
        <v>940</v>
      </c>
      <c r="F1557" s="95">
        <v>6215</v>
      </c>
      <c r="G1557" s="92" t="s">
        <v>122</v>
      </c>
      <c r="H1557" s="95">
        <v>6215</v>
      </c>
      <c r="I1557" s="94" t="s">
        <v>76</v>
      </c>
      <c r="J1557" s="103" t="s">
        <v>2</v>
      </c>
      <c r="K1557" s="92" t="s">
        <v>1096</v>
      </c>
      <c r="L1557" s="92"/>
      <c r="M1557" s="92"/>
      <c r="N1557" s="92"/>
    </row>
    <row r="1558" spans="1:14" ht="15.75" hidden="1">
      <c r="A1558" s="92">
        <v>26057</v>
      </c>
      <c r="B1558" s="92"/>
      <c r="C1558" s="93">
        <v>2019</v>
      </c>
      <c r="D1558" s="92" t="s">
        <v>143</v>
      </c>
      <c r="E1558" s="92" t="s">
        <v>940</v>
      </c>
      <c r="F1558" s="95">
        <v>12376</v>
      </c>
      <c r="G1558" s="92" t="s">
        <v>122</v>
      </c>
      <c r="H1558" s="95">
        <v>12376</v>
      </c>
      <c r="I1558" s="94" t="s">
        <v>76</v>
      </c>
      <c r="J1558" s="103" t="s">
        <v>2</v>
      </c>
      <c r="K1558" s="92" t="s">
        <v>1096</v>
      </c>
      <c r="L1558" s="92"/>
      <c r="M1558" s="92"/>
      <c r="N1558" s="92"/>
    </row>
    <row r="1559" spans="1:14" ht="15.75" hidden="1">
      <c r="A1559" s="92">
        <v>26058</v>
      </c>
      <c r="B1559" s="92"/>
      <c r="C1559" s="93">
        <v>2019</v>
      </c>
      <c r="D1559" s="92" t="s">
        <v>143</v>
      </c>
      <c r="E1559" s="92" t="s">
        <v>940</v>
      </c>
      <c r="F1559" s="95">
        <v>12219</v>
      </c>
      <c r="G1559" s="92" t="s">
        <v>122</v>
      </c>
      <c r="H1559" s="95">
        <v>12219</v>
      </c>
      <c r="I1559" s="94" t="s">
        <v>76</v>
      </c>
      <c r="J1559" s="103" t="s">
        <v>2</v>
      </c>
      <c r="K1559" s="92" t="s">
        <v>1096</v>
      </c>
      <c r="L1559" s="92"/>
      <c r="M1559" s="92"/>
      <c r="N1559" s="92"/>
    </row>
    <row r="1560" spans="1:14" ht="15.75" hidden="1">
      <c r="A1560" s="92">
        <v>26059</v>
      </c>
      <c r="B1560" s="92"/>
      <c r="C1560" s="93">
        <v>2019</v>
      </c>
      <c r="D1560" s="92" t="s">
        <v>124</v>
      </c>
      <c r="E1560" s="92" t="s">
        <v>942</v>
      </c>
      <c r="F1560" s="95">
        <v>17880</v>
      </c>
      <c r="G1560" s="92" t="s">
        <v>119</v>
      </c>
      <c r="H1560" s="95">
        <v>17880</v>
      </c>
      <c r="I1560" s="94" t="s">
        <v>62</v>
      </c>
      <c r="J1560" s="103" t="s">
        <v>6</v>
      </c>
      <c r="K1560" s="92" t="s">
        <v>63</v>
      </c>
      <c r="L1560" s="92" t="s">
        <v>709</v>
      </c>
      <c r="M1560" s="92" t="s">
        <v>710</v>
      </c>
      <c r="N1560" s="92" t="s">
        <v>95</v>
      </c>
    </row>
    <row r="1561" spans="1:14" ht="15.75" hidden="1">
      <c r="A1561" s="92">
        <v>26060</v>
      </c>
      <c r="B1561" s="92"/>
      <c r="C1561" s="93">
        <v>2019</v>
      </c>
      <c r="D1561" s="92" t="s">
        <v>143</v>
      </c>
      <c r="E1561" s="92" t="s">
        <v>940</v>
      </c>
      <c r="F1561" s="95">
        <v>4992</v>
      </c>
      <c r="G1561" s="92" t="s">
        <v>122</v>
      </c>
      <c r="H1561" s="95">
        <v>4992</v>
      </c>
      <c r="I1561" s="94" t="s">
        <v>76</v>
      </c>
      <c r="J1561" s="103" t="s">
        <v>2</v>
      </c>
      <c r="K1561" s="92" t="s">
        <v>1096</v>
      </c>
      <c r="L1561" s="92"/>
      <c r="M1561" s="92"/>
      <c r="N1561" s="92"/>
    </row>
    <row r="1562" spans="1:14" ht="15.75" hidden="1">
      <c r="A1562" s="92">
        <v>26062</v>
      </c>
      <c r="B1562" s="92"/>
      <c r="C1562" s="93">
        <v>2019</v>
      </c>
      <c r="D1562" s="92" t="s">
        <v>143</v>
      </c>
      <c r="E1562" s="92" t="s">
        <v>940</v>
      </c>
      <c r="F1562" s="95">
        <v>6050</v>
      </c>
      <c r="G1562" s="92" t="s">
        <v>122</v>
      </c>
      <c r="H1562" s="95">
        <v>6050</v>
      </c>
      <c r="I1562" s="94" t="s">
        <v>76</v>
      </c>
      <c r="J1562" s="103" t="s">
        <v>2</v>
      </c>
      <c r="K1562" s="92" t="s">
        <v>1096</v>
      </c>
      <c r="L1562" s="92"/>
      <c r="M1562" s="92"/>
      <c r="N1562" s="92"/>
    </row>
    <row r="1563" spans="1:14" ht="15.75" hidden="1">
      <c r="A1563" s="92">
        <v>26065</v>
      </c>
      <c r="B1563" s="92"/>
      <c r="C1563" s="93">
        <v>2019</v>
      </c>
      <c r="D1563" s="92" t="s">
        <v>143</v>
      </c>
      <c r="E1563" s="92" t="s">
        <v>940</v>
      </c>
      <c r="F1563" s="95">
        <v>9240</v>
      </c>
      <c r="G1563" s="92" t="s">
        <v>122</v>
      </c>
      <c r="H1563" s="95">
        <v>9240</v>
      </c>
      <c r="I1563" s="94" t="s">
        <v>76</v>
      </c>
      <c r="J1563" s="103" t="s">
        <v>2</v>
      </c>
      <c r="K1563" s="92" t="s">
        <v>1096</v>
      </c>
      <c r="L1563" s="92"/>
      <c r="M1563" s="92"/>
      <c r="N1563" s="92"/>
    </row>
    <row r="1564" spans="1:14" ht="15.75" hidden="1">
      <c r="A1564" s="92">
        <v>26066</v>
      </c>
      <c r="B1564" s="92"/>
      <c r="C1564" s="93">
        <v>2019</v>
      </c>
      <c r="D1564" s="92" t="s">
        <v>143</v>
      </c>
      <c r="E1564" s="92" t="s">
        <v>940</v>
      </c>
      <c r="F1564" s="95">
        <v>9680</v>
      </c>
      <c r="G1564" s="92" t="s">
        <v>122</v>
      </c>
      <c r="H1564" s="95">
        <v>9680</v>
      </c>
      <c r="I1564" s="94" t="s">
        <v>76</v>
      </c>
      <c r="J1564" s="103" t="s">
        <v>2</v>
      </c>
      <c r="K1564" s="92" t="s">
        <v>1096</v>
      </c>
      <c r="L1564" s="92"/>
      <c r="M1564" s="92"/>
      <c r="N1564" s="92"/>
    </row>
    <row r="1565" spans="1:14" ht="15.75" hidden="1">
      <c r="A1565" s="92">
        <v>26067</v>
      </c>
      <c r="B1565" s="92"/>
      <c r="C1565" s="93">
        <v>2019</v>
      </c>
      <c r="D1565" s="92" t="s">
        <v>143</v>
      </c>
      <c r="E1565" s="92" t="s">
        <v>940</v>
      </c>
      <c r="F1565" s="95">
        <v>27863</v>
      </c>
      <c r="G1565" s="92" t="s">
        <v>122</v>
      </c>
      <c r="H1565" s="95">
        <v>27863</v>
      </c>
      <c r="I1565" s="94" t="s">
        <v>76</v>
      </c>
      <c r="J1565" s="103" t="s">
        <v>2</v>
      </c>
      <c r="K1565" s="92" t="s">
        <v>1096</v>
      </c>
      <c r="L1565" s="92"/>
      <c r="M1565" s="92"/>
      <c r="N1565" s="92"/>
    </row>
    <row r="1566" spans="1:14" ht="15.75" hidden="1">
      <c r="A1566" s="92">
        <v>26068</v>
      </c>
      <c r="B1566" s="92"/>
      <c r="C1566" s="93">
        <v>2019</v>
      </c>
      <c r="D1566" s="92" t="s">
        <v>143</v>
      </c>
      <c r="E1566" s="92" t="s">
        <v>940</v>
      </c>
      <c r="F1566" s="95">
        <v>2652</v>
      </c>
      <c r="G1566" s="92" t="s">
        <v>122</v>
      </c>
      <c r="H1566" s="95">
        <v>2652</v>
      </c>
      <c r="I1566" s="94" t="s">
        <v>76</v>
      </c>
      <c r="J1566" s="103" t="s">
        <v>2</v>
      </c>
      <c r="K1566" s="92" t="s">
        <v>1096</v>
      </c>
      <c r="L1566" s="92"/>
      <c r="M1566" s="92"/>
      <c r="N1566" s="92"/>
    </row>
    <row r="1567" spans="1:14" ht="15.75" hidden="1">
      <c r="A1567" s="92">
        <v>26071</v>
      </c>
      <c r="B1567" s="92"/>
      <c r="C1567" s="93">
        <v>2019</v>
      </c>
      <c r="D1567" s="92" t="s">
        <v>143</v>
      </c>
      <c r="E1567" s="92" t="s">
        <v>940</v>
      </c>
      <c r="F1567" s="95">
        <v>16280</v>
      </c>
      <c r="G1567" s="92" t="s">
        <v>122</v>
      </c>
      <c r="H1567" s="95">
        <v>16280</v>
      </c>
      <c r="I1567" s="94" t="s">
        <v>76</v>
      </c>
      <c r="J1567" s="103" t="s">
        <v>2</v>
      </c>
      <c r="K1567" s="92" t="s">
        <v>1096</v>
      </c>
      <c r="L1567" s="92"/>
      <c r="M1567" s="92"/>
      <c r="N1567" s="92"/>
    </row>
    <row r="1568" spans="1:14" ht="15.75" hidden="1">
      <c r="A1568" s="92">
        <v>26074</v>
      </c>
      <c r="B1568" s="92"/>
      <c r="C1568" s="93">
        <v>2019</v>
      </c>
      <c r="D1568" s="92" t="s">
        <v>143</v>
      </c>
      <c r="E1568" s="92" t="s">
        <v>940</v>
      </c>
      <c r="F1568" s="95">
        <v>7488</v>
      </c>
      <c r="G1568" s="92" t="s">
        <v>122</v>
      </c>
      <c r="H1568" s="95">
        <v>7488</v>
      </c>
      <c r="I1568" s="94" t="s">
        <v>76</v>
      </c>
      <c r="J1568" s="103" t="s">
        <v>2</v>
      </c>
      <c r="K1568" s="92" t="s">
        <v>1096</v>
      </c>
      <c r="L1568" s="92"/>
      <c r="M1568" s="92"/>
      <c r="N1568" s="92"/>
    </row>
    <row r="1569" spans="1:14" ht="15.75" hidden="1">
      <c r="A1569" s="92">
        <v>26075</v>
      </c>
      <c r="B1569" s="92"/>
      <c r="C1569" s="93">
        <v>2019</v>
      </c>
      <c r="D1569" s="92" t="s">
        <v>143</v>
      </c>
      <c r="E1569" s="92" t="s">
        <v>940</v>
      </c>
      <c r="F1569" s="95">
        <v>19580</v>
      </c>
      <c r="G1569" s="92" t="s">
        <v>122</v>
      </c>
      <c r="H1569" s="95">
        <v>19580</v>
      </c>
      <c r="I1569" s="94" t="s">
        <v>76</v>
      </c>
      <c r="J1569" s="103" t="s">
        <v>2</v>
      </c>
      <c r="K1569" s="92" t="s">
        <v>1096</v>
      </c>
      <c r="L1569" s="92"/>
      <c r="M1569" s="92"/>
      <c r="N1569" s="92"/>
    </row>
    <row r="1570" spans="1:14" ht="15.75">
      <c r="A1570" s="92">
        <v>26086</v>
      </c>
      <c r="B1570" s="92"/>
      <c r="C1570" s="93">
        <v>2019</v>
      </c>
      <c r="D1570" s="92" t="s">
        <v>124</v>
      </c>
      <c r="E1570" s="92" t="s">
        <v>943</v>
      </c>
      <c r="F1570" s="95">
        <v>41990.39</v>
      </c>
      <c r="G1570" s="92" t="s">
        <v>122</v>
      </c>
      <c r="H1570" s="95">
        <v>41990.39</v>
      </c>
      <c r="I1570" s="94" t="s">
        <v>62</v>
      </c>
      <c r="J1570" s="103" t="s">
        <v>6</v>
      </c>
      <c r="K1570" s="92" t="s">
        <v>69</v>
      </c>
      <c r="L1570" s="92"/>
      <c r="M1570" s="92"/>
      <c r="N1570" s="92"/>
    </row>
    <row r="1571" spans="1:14" ht="15.75" hidden="1">
      <c r="A1571" s="92">
        <v>26269</v>
      </c>
      <c r="B1571" s="92"/>
      <c r="C1571" s="93">
        <v>2019</v>
      </c>
      <c r="D1571" s="92" t="s">
        <v>124</v>
      </c>
      <c r="E1571" s="92" t="s">
        <v>944</v>
      </c>
      <c r="F1571" s="95">
        <v>323640.01</v>
      </c>
      <c r="G1571" s="92" t="s">
        <v>156</v>
      </c>
      <c r="H1571" s="95">
        <v>348000.01</v>
      </c>
      <c r="I1571" s="94" t="s">
        <v>62</v>
      </c>
      <c r="J1571" s="103" t="s">
        <v>6</v>
      </c>
      <c r="K1571" s="92" t="s">
        <v>89</v>
      </c>
      <c r="L1571" s="92"/>
      <c r="M1571" s="92"/>
      <c r="N1571" s="92"/>
    </row>
    <row r="1572" spans="1:14" ht="15.75" hidden="1">
      <c r="A1572" s="92">
        <v>26699</v>
      </c>
      <c r="B1572" s="92"/>
      <c r="C1572" s="93">
        <v>2019</v>
      </c>
      <c r="D1572" s="92" t="s">
        <v>124</v>
      </c>
      <c r="E1572" s="92" t="s">
        <v>945</v>
      </c>
      <c r="F1572" s="95">
        <v>17375012</v>
      </c>
      <c r="G1572" s="92" t="s">
        <v>119</v>
      </c>
      <c r="H1572" s="95">
        <v>17375012</v>
      </c>
      <c r="I1572" s="94" t="s">
        <v>62</v>
      </c>
      <c r="J1572" s="103" t="s">
        <v>6</v>
      </c>
      <c r="K1572" s="92" t="s">
        <v>1096</v>
      </c>
      <c r="L1572" s="92"/>
      <c r="M1572" s="92"/>
      <c r="N1572" s="92"/>
    </row>
    <row r="1573" spans="1:14" ht="15.75" hidden="1">
      <c r="A1573" s="92">
        <v>26700</v>
      </c>
      <c r="B1573" s="92"/>
      <c r="C1573" s="93">
        <v>2019</v>
      </c>
      <c r="D1573" s="92" t="s">
        <v>124</v>
      </c>
      <c r="E1573" s="92" t="s">
        <v>945</v>
      </c>
      <c r="F1573" s="95">
        <v>26521644</v>
      </c>
      <c r="G1573" s="92" t="s">
        <v>119</v>
      </c>
      <c r="H1573" s="95">
        <v>26521644</v>
      </c>
      <c r="I1573" s="94" t="s">
        <v>62</v>
      </c>
      <c r="J1573" s="103" t="s">
        <v>6</v>
      </c>
      <c r="K1573" s="92" t="s">
        <v>1096</v>
      </c>
      <c r="L1573" s="92"/>
      <c r="M1573" s="92"/>
      <c r="N1573" s="92"/>
    </row>
    <row r="1574" spans="1:14" ht="15.75" hidden="1">
      <c r="A1574" s="92">
        <v>26808</v>
      </c>
      <c r="B1574" s="92"/>
      <c r="C1574" s="93">
        <v>2019</v>
      </c>
      <c r="D1574" s="92" t="s">
        <v>141</v>
      </c>
      <c r="E1574" s="92" t="s">
        <v>946</v>
      </c>
      <c r="F1574" s="95">
        <v>1046353.79</v>
      </c>
      <c r="G1574" s="92" t="s">
        <v>156</v>
      </c>
      <c r="H1574" s="95">
        <v>1192718.03</v>
      </c>
      <c r="I1574" s="94" t="s">
        <v>75</v>
      </c>
      <c r="J1574" s="103" t="s">
        <v>2</v>
      </c>
      <c r="K1574" s="92" t="s">
        <v>89</v>
      </c>
      <c r="L1574" s="92"/>
      <c r="M1574" s="92"/>
      <c r="N1574" s="92"/>
    </row>
    <row r="1575" spans="1:14" ht="15.75" hidden="1">
      <c r="A1575" s="92">
        <v>27090</v>
      </c>
      <c r="B1575" s="92"/>
      <c r="C1575" s="93">
        <v>2019</v>
      </c>
      <c r="D1575" s="92" t="s">
        <v>133</v>
      </c>
      <c r="E1575" s="92" t="s">
        <v>947</v>
      </c>
      <c r="F1575" s="95">
        <v>149435</v>
      </c>
      <c r="G1575" s="92" t="s">
        <v>119</v>
      </c>
      <c r="H1575" s="95">
        <v>153219.95000000001</v>
      </c>
      <c r="I1575" s="94" t="s">
        <v>68</v>
      </c>
      <c r="J1575" s="103" t="s">
        <v>2</v>
      </c>
      <c r="K1575" s="92" t="s">
        <v>1096</v>
      </c>
      <c r="L1575" s="92"/>
      <c r="M1575" s="92"/>
      <c r="N1575" s="92"/>
    </row>
    <row r="1576" spans="1:14" ht="15.75" hidden="1">
      <c r="A1576" s="92">
        <v>27140</v>
      </c>
      <c r="B1576" s="92"/>
      <c r="C1576" s="93">
        <v>2019</v>
      </c>
      <c r="D1576" s="92" t="s">
        <v>124</v>
      </c>
      <c r="E1576" s="92" t="s">
        <v>948</v>
      </c>
      <c r="F1576" s="95">
        <v>894102.05</v>
      </c>
      <c r="G1576" s="92" t="s">
        <v>122</v>
      </c>
      <c r="H1576" s="95">
        <v>894102.05</v>
      </c>
      <c r="I1576" s="94" t="s">
        <v>62</v>
      </c>
      <c r="J1576" s="103" t="s">
        <v>6</v>
      </c>
      <c r="K1576" s="92" t="s">
        <v>63</v>
      </c>
      <c r="L1576" s="92" t="s">
        <v>709</v>
      </c>
      <c r="M1576" s="92" t="s">
        <v>710</v>
      </c>
      <c r="N1576" s="92" t="s">
        <v>95</v>
      </c>
    </row>
    <row r="1577" spans="1:14" ht="15.75" hidden="1">
      <c r="A1577" s="92">
        <v>27151</v>
      </c>
      <c r="B1577" s="92"/>
      <c r="C1577" s="93">
        <v>2019</v>
      </c>
      <c r="D1577" s="92" t="s">
        <v>203</v>
      </c>
      <c r="E1577" s="92" t="s">
        <v>949</v>
      </c>
      <c r="F1577" s="95">
        <v>40204.080000000002</v>
      </c>
      <c r="G1577" s="92" t="s">
        <v>122</v>
      </c>
      <c r="H1577" s="95">
        <v>40204.080000000002</v>
      </c>
      <c r="I1577" s="94" t="s">
        <v>70</v>
      </c>
      <c r="J1577" s="103" t="s">
        <v>2</v>
      </c>
      <c r="K1577" s="92" t="s">
        <v>1096</v>
      </c>
      <c r="L1577" s="92"/>
      <c r="M1577" s="92"/>
      <c r="N1577" s="92"/>
    </row>
    <row r="1578" spans="1:14" ht="15.75" hidden="1">
      <c r="A1578" s="92">
        <v>28128</v>
      </c>
      <c r="B1578" s="92"/>
      <c r="C1578" s="93">
        <v>2019</v>
      </c>
      <c r="D1578" s="92" t="s">
        <v>136</v>
      </c>
      <c r="E1578" s="92" t="s">
        <v>950</v>
      </c>
      <c r="F1578" s="95">
        <v>25108.33</v>
      </c>
      <c r="G1578" s="92" t="s">
        <v>122</v>
      </c>
      <c r="H1578" s="95">
        <v>29672.5</v>
      </c>
      <c r="I1578" s="94" t="s">
        <v>81</v>
      </c>
      <c r="J1578" s="103" t="s">
        <v>2</v>
      </c>
      <c r="K1578" s="92" t="s">
        <v>1096</v>
      </c>
      <c r="L1578" s="92"/>
      <c r="M1578" s="92"/>
      <c r="N1578" s="92"/>
    </row>
    <row r="1579" spans="1:14" ht="15.75" hidden="1">
      <c r="A1579" s="92">
        <v>28129</v>
      </c>
      <c r="B1579" s="92"/>
      <c r="C1579" s="93">
        <v>2019</v>
      </c>
      <c r="D1579" s="92" t="s">
        <v>136</v>
      </c>
      <c r="E1579" s="92" t="s">
        <v>950</v>
      </c>
      <c r="F1579" s="95">
        <v>11167.52</v>
      </c>
      <c r="G1579" s="92" t="s">
        <v>122</v>
      </c>
      <c r="H1579" s="95">
        <v>13008.32</v>
      </c>
      <c r="I1579" s="94" t="s">
        <v>81</v>
      </c>
      <c r="J1579" s="103" t="s">
        <v>2</v>
      </c>
      <c r="K1579" s="92" t="s">
        <v>1096</v>
      </c>
      <c r="L1579" s="92"/>
      <c r="M1579" s="92"/>
      <c r="N1579" s="92"/>
    </row>
    <row r="1580" spans="1:14" ht="15.75" hidden="1">
      <c r="A1580" s="92">
        <v>28130</v>
      </c>
      <c r="B1580" s="92"/>
      <c r="C1580" s="93">
        <v>2019</v>
      </c>
      <c r="D1580" s="92" t="s">
        <v>136</v>
      </c>
      <c r="E1580" s="92" t="s">
        <v>950</v>
      </c>
      <c r="F1580" s="95">
        <v>59514.32</v>
      </c>
      <c r="G1580" s="92" t="s">
        <v>122</v>
      </c>
      <c r="H1580" s="95">
        <v>73846.86</v>
      </c>
      <c r="I1580" s="94" t="s">
        <v>81</v>
      </c>
      <c r="J1580" s="103" t="s">
        <v>2</v>
      </c>
      <c r="K1580" s="92" t="s">
        <v>1096</v>
      </c>
      <c r="L1580" s="92"/>
      <c r="M1580" s="92"/>
      <c r="N1580" s="92"/>
    </row>
    <row r="1581" spans="1:14" ht="15.75">
      <c r="A1581" s="92">
        <v>28718</v>
      </c>
      <c r="B1581" s="92"/>
      <c r="C1581" s="93">
        <v>2019</v>
      </c>
      <c r="D1581" s="92" t="s">
        <v>203</v>
      </c>
      <c r="E1581" s="92" t="s">
        <v>720</v>
      </c>
      <c r="F1581" s="95">
        <v>1166.2</v>
      </c>
      <c r="G1581" s="92" t="s">
        <v>122</v>
      </c>
      <c r="H1581" s="95">
        <v>1166.2</v>
      </c>
      <c r="I1581" s="94" t="s">
        <v>70</v>
      </c>
      <c r="J1581" s="103" t="s">
        <v>2</v>
      </c>
      <c r="K1581" s="92" t="s">
        <v>69</v>
      </c>
      <c r="L1581" s="92"/>
      <c r="M1581" s="92"/>
      <c r="N1581" s="92"/>
    </row>
    <row r="1582" spans="1:14" ht="15.75" hidden="1">
      <c r="A1582" s="92">
        <v>28755</v>
      </c>
      <c r="B1582" s="92"/>
      <c r="C1582" s="93">
        <v>2019</v>
      </c>
      <c r="D1582" s="92" t="s">
        <v>203</v>
      </c>
      <c r="E1582" s="92" t="s">
        <v>951</v>
      </c>
      <c r="F1582" s="95">
        <v>38600.519999999997</v>
      </c>
      <c r="G1582" s="92" t="s">
        <v>122</v>
      </c>
      <c r="H1582" s="95">
        <v>53441.3</v>
      </c>
      <c r="I1582" s="94" t="s">
        <v>70</v>
      </c>
      <c r="J1582" s="103" t="s">
        <v>2</v>
      </c>
      <c r="K1582" s="92" t="s">
        <v>1096</v>
      </c>
      <c r="L1582" s="92"/>
      <c r="M1582" s="92"/>
      <c r="N1582" s="92"/>
    </row>
    <row r="1583" spans="1:14" ht="15.75" hidden="1">
      <c r="A1583" s="92">
        <v>30849</v>
      </c>
      <c r="B1583" s="92"/>
      <c r="C1583" s="93">
        <v>2019</v>
      </c>
      <c r="D1583" s="92" t="s">
        <v>141</v>
      </c>
      <c r="E1583" s="92" t="s">
        <v>952</v>
      </c>
      <c r="F1583" s="95">
        <v>2425671.38</v>
      </c>
      <c r="G1583" s="92" t="s">
        <v>156</v>
      </c>
      <c r="H1583" s="95">
        <v>3075043.35</v>
      </c>
      <c r="I1583" s="94" t="s">
        <v>75</v>
      </c>
      <c r="J1583" s="103" t="s">
        <v>2</v>
      </c>
      <c r="K1583" s="92" t="s">
        <v>1096</v>
      </c>
      <c r="L1583" s="92"/>
      <c r="M1583" s="92"/>
      <c r="N1583" s="92"/>
    </row>
    <row r="1584" spans="1:14" ht="15.75" hidden="1">
      <c r="A1584" s="92">
        <v>30860</v>
      </c>
      <c r="B1584" s="92"/>
      <c r="C1584" s="93">
        <v>2019</v>
      </c>
      <c r="D1584" s="92" t="s">
        <v>141</v>
      </c>
      <c r="E1584" s="92" t="s">
        <v>953</v>
      </c>
      <c r="F1584" s="95">
        <v>58383.71</v>
      </c>
      <c r="G1584" s="92" t="s">
        <v>119</v>
      </c>
      <c r="H1584" s="95">
        <v>106153.60000000001</v>
      </c>
      <c r="I1584" s="94" t="s">
        <v>75</v>
      </c>
      <c r="J1584" s="103" t="s">
        <v>2</v>
      </c>
      <c r="K1584" s="92" t="s">
        <v>89</v>
      </c>
      <c r="L1584" s="92"/>
      <c r="M1584" s="92"/>
      <c r="N1584" s="92"/>
    </row>
    <row r="1585" spans="1:14" ht="15.75" hidden="1">
      <c r="A1585" s="92">
        <v>31157</v>
      </c>
      <c r="B1585" s="92"/>
      <c r="C1585" s="93">
        <v>2019</v>
      </c>
      <c r="D1585" s="92" t="s">
        <v>124</v>
      </c>
      <c r="E1585" s="92" t="s">
        <v>954</v>
      </c>
      <c r="F1585" s="95">
        <v>10199086.08</v>
      </c>
      <c r="G1585" s="92" t="s">
        <v>119</v>
      </c>
      <c r="H1585" s="95">
        <v>10975020.01</v>
      </c>
      <c r="I1585" s="94" t="s">
        <v>62</v>
      </c>
      <c r="J1585" s="103" t="s">
        <v>6</v>
      </c>
      <c r="K1585" s="92" t="s">
        <v>1096</v>
      </c>
      <c r="L1585" s="92"/>
      <c r="M1585" s="92"/>
      <c r="N1585" s="92"/>
    </row>
    <row r="1586" spans="1:14" ht="15.75" hidden="1">
      <c r="A1586" s="100">
        <v>16433</v>
      </c>
      <c r="B1586" s="92"/>
      <c r="C1586" s="93">
        <v>2019</v>
      </c>
      <c r="D1586" s="100" t="s">
        <v>956</v>
      </c>
      <c r="E1586" s="100" t="s">
        <v>957</v>
      </c>
      <c r="F1586" s="102">
        <v>75013.95</v>
      </c>
      <c r="G1586" s="92" t="s">
        <v>119</v>
      </c>
      <c r="H1586" s="102">
        <v>76230</v>
      </c>
      <c r="I1586" s="101" t="s">
        <v>955</v>
      </c>
      <c r="J1586" s="103" t="s">
        <v>0</v>
      </c>
      <c r="K1586" s="92" t="s">
        <v>1096</v>
      </c>
      <c r="L1586" s="100"/>
      <c r="M1586" s="100"/>
      <c r="N1586" s="100"/>
    </row>
    <row r="1587" spans="1:14" ht="15.75" hidden="1">
      <c r="A1587" s="100">
        <v>16440</v>
      </c>
      <c r="B1587" s="92"/>
      <c r="C1587" s="93">
        <v>2019</v>
      </c>
      <c r="D1587" s="100" t="s">
        <v>956</v>
      </c>
      <c r="E1587" s="100" t="s">
        <v>958</v>
      </c>
      <c r="F1587" s="102">
        <v>32670</v>
      </c>
      <c r="G1587" s="92" t="s">
        <v>119</v>
      </c>
      <c r="H1587" s="102">
        <v>43560</v>
      </c>
      <c r="I1587" s="101" t="s">
        <v>955</v>
      </c>
      <c r="J1587" s="103" t="s">
        <v>0</v>
      </c>
      <c r="K1587" s="92" t="s">
        <v>1096</v>
      </c>
      <c r="L1587" s="100"/>
      <c r="M1587" s="100"/>
      <c r="N1587" s="100"/>
    </row>
    <row r="1588" spans="1:14" ht="15.75" hidden="1">
      <c r="A1588" s="100">
        <v>16447</v>
      </c>
      <c r="B1588" s="92"/>
      <c r="C1588" s="93">
        <v>2019</v>
      </c>
      <c r="D1588" s="100" t="s">
        <v>956</v>
      </c>
      <c r="E1588" s="100" t="s">
        <v>959</v>
      </c>
      <c r="F1588" s="102">
        <v>38720</v>
      </c>
      <c r="G1588" s="92" t="s">
        <v>119</v>
      </c>
      <c r="H1588" s="102">
        <v>50000</v>
      </c>
      <c r="I1588" s="101" t="s">
        <v>955</v>
      </c>
      <c r="J1588" s="103" t="s">
        <v>0</v>
      </c>
      <c r="K1588" s="92" t="s">
        <v>1096</v>
      </c>
      <c r="L1588" s="100"/>
      <c r="M1588" s="100"/>
      <c r="N1588" s="100"/>
    </row>
    <row r="1589" spans="1:14" ht="15.75" hidden="1">
      <c r="A1589" s="100">
        <v>16453</v>
      </c>
      <c r="B1589" s="92"/>
      <c r="C1589" s="93">
        <v>2019</v>
      </c>
      <c r="D1589" s="100" t="s">
        <v>956</v>
      </c>
      <c r="E1589" s="100" t="s">
        <v>960</v>
      </c>
      <c r="F1589" s="102">
        <v>38720</v>
      </c>
      <c r="G1589" s="92" t="s">
        <v>119</v>
      </c>
      <c r="H1589" s="102">
        <v>50000</v>
      </c>
      <c r="I1589" s="101" t="s">
        <v>955</v>
      </c>
      <c r="J1589" s="103" t="s">
        <v>0</v>
      </c>
      <c r="K1589" s="92" t="s">
        <v>1096</v>
      </c>
      <c r="L1589" s="100"/>
      <c r="M1589" s="100"/>
      <c r="N1589" s="100"/>
    </row>
    <row r="1590" spans="1:14" ht="15.75" hidden="1">
      <c r="A1590" s="100">
        <v>16559</v>
      </c>
      <c r="B1590" s="92"/>
      <c r="C1590" s="93">
        <v>2019</v>
      </c>
      <c r="D1590" s="100" t="s">
        <v>956</v>
      </c>
      <c r="E1590" s="100" t="s">
        <v>961</v>
      </c>
      <c r="F1590" s="102">
        <v>64492.52</v>
      </c>
      <c r="G1590" s="92" t="s">
        <v>119</v>
      </c>
      <c r="H1590" s="102">
        <v>85910</v>
      </c>
      <c r="I1590" s="101" t="s">
        <v>955</v>
      </c>
      <c r="J1590" s="103" t="s">
        <v>0</v>
      </c>
      <c r="K1590" s="92" t="s">
        <v>1096</v>
      </c>
      <c r="L1590" s="100"/>
      <c r="M1590" s="100"/>
      <c r="N1590" s="100"/>
    </row>
    <row r="1591" spans="1:14" ht="15.75" hidden="1">
      <c r="A1591" s="100">
        <v>16560</v>
      </c>
      <c r="B1591" s="92"/>
      <c r="C1591" s="93">
        <v>2019</v>
      </c>
      <c r="D1591" s="100" t="s">
        <v>956</v>
      </c>
      <c r="E1591" s="100" t="s">
        <v>962</v>
      </c>
      <c r="F1591" s="102">
        <v>159879.67000000001</v>
      </c>
      <c r="G1591" s="92" t="s">
        <v>119</v>
      </c>
      <c r="H1591" s="102">
        <v>212960</v>
      </c>
      <c r="I1591" s="101" t="s">
        <v>955</v>
      </c>
      <c r="J1591" s="103" t="s">
        <v>0</v>
      </c>
      <c r="K1591" s="92" t="s">
        <v>1096</v>
      </c>
      <c r="L1591" s="100"/>
      <c r="M1591" s="100"/>
      <c r="N1591" s="100"/>
    </row>
    <row r="1592" spans="1:14" ht="15.75" hidden="1">
      <c r="A1592" s="100">
        <v>753</v>
      </c>
      <c r="B1592" s="92"/>
      <c r="C1592" s="93">
        <v>2019</v>
      </c>
      <c r="D1592" s="100" t="s">
        <v>74</v>
      </c>
      <c r="E1592" s="100" t="s">
        <v>963</v>
      </c>
      <c r="F1592" s="102">
        <v>76260</v>
      </c>
      <c r="G1592" s="92" t="s">
        <v>119</v>
      </c>
      <c r="H1592" s="102">
        <v>93000</v>
      </c>
      <c r="I1592" s="101" t="s">
        <v>73</v>
      </c>
      <c r="J1592" s="103" t="s">
        <v>0</v>
      </c>
      <c r="K1592" s="100" t="s">
        <v>89</v>
      </c>
      <c r="L1592" s="100"/>
      <c r="M1592" s="100"/>
      <c r="N1592" s="100"/>
    </row>
    <row r="1593" spans="1:14" ht="15.75" hidden="1">
      <c r="A1593" s="100">
        <v>978</v>
      </c>
      <c r="B1593" s="92"/>
      <c r="C1593" s="93">
        <v>2019</v>
      </c>
      <c r="D1593" s="100" t="s">
        <v>74</v>
      </c>
      <c r="E1593" s="100" t="s">
        <v>964</v>
      </c>
      <c r="F1593" s="102">
        <v>210565.75</v>
      </c>
      <c r="G1593" s="92" t="s">
        <v>122</v>
      </c>
      <c r="H1593" s="102">
        <v>244280.21</v>
      </c>
      <c r="I1593" s="101" t="s">
        <v>73</v>
      </c>
      <c r="J1593" s="103" t="s">
        <v>0</v>
      </c>
      <c r="K1593" s="92" t="s">
        <v>1096</v>
      </c>
      <c r="L1593" s="100"/>
      <c r="M1593" s="100"/>
      <c r="N1593" s="100"/>
    </row>
    <row r="1594" spans="1:14" ht="15.75" hidden="1">
      <c r="A1594" s="100">
        <v>4958</v>
      </c>
      <c r="B1594" s="92"/>
      <c r="C1594" s="93">
        <v>2019</v>
      </c>
      <c r="D1594" s="100" t="s">
        <v>74</v>
      </c>
      <c r="E1594" s="100" t="s">
        <v>965</v>
      </c>
      <c r="F1594" s="102">
        <v>59997.85</v>
      </c>
      <c r="G1594" s="92" t="s">
        <v>119</v>
      </c>
      <c r="H1594" s="102">
        <v>59997.85</v>
      </c>
      <c r="I1594" s="101" t="s">
        <v>73</v>
      </c>
      <c r="J1594" s="103" t="s">
        <v>0</v>
      </c>
      <c r="K1594" s="100" t="s">
        <v>63</v>
      </c>
      <c r="L1594" s="100" t="s">
        <v>64</v>
      </c>
      <c r="M1594" s="100"/>
      <c r="N1594" s="100" t="s">
        <v>95</v>
      </c>
    </row>
    <row r="1595" spans="1:14" ht="15.75" hidden="1">
      <c r="A1595" s="100">
        <v>24118</v>
      </c>
      <c r="B1595" s="92"/>
      <c r="C1595" s="93">
        <v>2019</v>
      </c>
      <c r="D1595" s="100" t="s">
        <v>74</v>
      </c>
      <c r="E1595" s="100" t="s">
        <v>966</v>
      </c>
      <c r="F1595" s="102">
        <v>50000</v>
      </c>
      <c r="G1595" s="92" t="s">
        <v>119</v>
      </c>
      <c r="H1595" s="102">
        <v>50000</v>
      </c>
      <c r="I1595" s="101" t="s">
        <v>73</v>
      </c>
      <c r="J1595" s="103" t="s">
        <v>0</v>
      </c>
      <c r="K1595" s="100" t="s">
        <v>63</v>
      </c>
      <c r="L1595" s="100" t="s">
        <v>709</v>
      </c>
      <c r="M1595" s="100" t="s">
        <v>710</v>
      </c>
      <c r="N1595" s="100" t="s">
        <v>95</v>
      </c>
    </row>
    <row r="1596" spans="1:14" ht="15.75" hidden="1">
      <c r="A1596" s="100">
        <v>24120</v>
      </c>
      <c r="B1596" s="92"/>
      <c r="C1596" s="93">
        <v>2019</v>
      </c>
      <c r="D1596" s="100" t="s">
        <v>74</v>
      </c>
      <c r="E1596" s="100" t="s">
        <v>967</v>
      </c>
      <c r="F1596" s="102">
        <v>59895</v>
      </c>
      <c r="G1596" s="92" t="s">
        <v>119</v>
      </c>
      <c r="H1596" s="102">
        <v>59895</v>
      </c>
      <c r="I1596" s="101" t="s">
        <v>73</v>
      </c>
      <c r="J1596" s="103" t="s">
        <v>0</v>
      </c>
      <c r="K1596" s="100" t="s">
        <v>63</v>
      </c>
      <c r="L1596" s="100" t="s">
        <v>709</v>
      </c>
      <c r="M1596" s="100" t="s">
        <v>710</v>
      </c>
      <c r="N1596" s="100" t="s">
        <v>95</v>
      </c>
    </row>
    <row r="1597" spans="1:14" ht="15.75" hidden="1">
      <c r="A1597" s="100">
        <v>24121</v>
      </c>
      <c r="B1597" s="92"/>
      <c r="C1597" s="93">
        <v>2019</v>
      </c>
      <c r="D1597" s="100" t="s">
        <v>74</v>
      </c>
      <c r="E1597" s="100" t="s">
        <v>968</v>
      </c>
      <c r="F1597" s="102">
        <v>85000</v>
      </c>
      <c r="G1597" s="92" t="s">
        <v>119</v>
      </c>
      <c r="H1597" s="102">
        <v>85000</v>
      </c>
      <c r="I1597" s="101" t="s">
        <v>73</v>
      </c>
      <c r="J1597" s="103" t="s">
        <v>0</v>
      </c>
      <c r="K1597" s="100" t="s">
        <v>63</v>
      </c>
      <c r="L1597" s="100" t="s">
        <v>709</v>
      </c>
      <c r="M1597" s="100" t="s">
        <v>710</v>
      </c>
      <c r="N1597" s="100" t="s">
        <v>95</v>
      </c>
    </row>
    <row r="1598" spans="1:14" ht="15.75" hidden="1">
      <c r="A1598" s="100">
        <v>24238</v>
      </c>
      <c r="B1598" s="92"/>
      <c r="C1598" s="93">
        <v>2019</v>
      </c>
      <c r="D1598" s="100" t="s">
        <v>74</v>
      </c>
      <c r="E1598" s="100" t="s">
        <v>969</v>
      </c>
      <c r="F1598" s="102">
        <v>58080</v>
      </c>
      <c r="G1598" s="92" t="s">
        <v>119</v>
      </c>
      <c r="H1598" s="102">
        <v>58080</v>
      </c>
      <c r="I1598" s="101" t="s">
        <v>73</v>
      </c>
      <c r="J1598" s="103" t="s">
        <v>0</v>
      </c>
      <c r="K1598" s="100" t="s">
        <v>63</v>
      </c>
      <c r="L1598" s="100" t="s">
        <v>709</v>
      </c>
      <c r="M1598" s="100" t="s">
        <v>710</v>
      </c>
      <c r="N1598" s="100" t="s">
        <v>95</v>
      </c>
    </row>
    <row r="1599" spans="1:14" ht="15.75" hidden="1">
      <c r="A1599" s="100">
        <v>24326</v>
      </c>
      <c r="B1599" s="92"/>
      <c r="C1599" s="93">
        <v>2019</v>
      </c>
      <c r="D1599" s="100" t="s">
        <v>74</v>
      </c>
      <c r="E1599" s="100" t="s">
        <v>970</v>
      </c>
      <c r="F1599" s="102">
        <v>119790</v>
      </c>
      <c r="G1599" s="92" t="s">
        <v>119</v>
      </c>
      <c r="H1599" s="102">
        <v>119790</v>
      </c>
      <c r="I1599" s="101" t="s">
        <v>73</v>
      </c>
      <c r="J1599" s="103" t="s">
        <v>0</v>
      </c>
      <c r="K1599" s="100" t="s">
        <v>63</v>
      </c>
      <c r="L1599" s="100" t="s">
        <v>709</v>
      </c>
      <c r="M1599" s="100" t="s">
        <v>710</v>
      </c>
      <c r="N1599" s="100" t="s">
        <v>95</v>
      </c>
    </row>
    <row r="1600" spans="1:14" ht="15.75" hidden="1">
      <c r="A1600" s="100">
        <v>6276</v>
      </c>
      <c r="B1600" s="92"/>
      <c r="C1600" s="93">
        <v>2019</v>
      </c>
      <c r="D1600" s="100" t="s">
        <v>972</v>
      </c>
      <c r="E1600" s="100" t="s">
        <v>973</v>
      </c>
      <c r="F1600" s="102">
        <v>37510</v>
      </c>
      <c r="G1600" s="92" t="s">
        <v>119</v>
      </c>
      <c r="H1600" s="102">
        <v>54000</v>
      </c>
      <c r="I1600" s="101" t="s">
        <v>971</v>
      </c>
      <c r="J1600" s="103" t="s">
        <v>0</v>
      </c>
      <c r="K1600" s="100" t="s">
        <v>89</v>
      </c>
      <c r="L1600" s="100"/>
      <c r="M1600" s="100"/>
      <c r="N1600" s="100"/>
    </row>
    <row r="1601" spans="1:14" ht="15.75" hidden="1">
      <c r="A1601" s="100">
        <v>6486</v>
      </c>
      <c r="B1601" s="92"/>
      <c r="C1601" s="93">
        <v>2019</v>
      </c>
      <c r="D1601" s="100" t="s">
        <v>972</v>
      </c>
      <c r="E1601" s="100" t="s">
        <v>974</v>
      </c>
      <c r="F1601" s="102">
        <v>87748.6</v>
      </c>
      <c r="G1601" s="92" t="s">
        <v>119</v>
      </c>
      <c r="H1601" s="102">
        <v>90000.01</v>
      </c>
      <c r="I1601" s="101" t="s">
        <v>971</v>
      </c>
      <c r="J1601" s="103" t="s">
        <v>0</v>
      </c>
      <c r="K1601" s="100" t="s">
        <v>89</v>
      </c>
      <c r="L1601" s="100"/>
      <c r="M1601" s="100"/>
      <c r="N1601" s="100"/>
    </row>
    <row r="1602" spans="1:14" ht="15.75" hidden="1">
      <c r="A1602" s="100">
        <v>6497</v>
      </c>
      <c r="B1602" s="92"/>
      <c r="C1602" s="93">
        <v>2019</v>
      </c>
      <c r="D1602" s="100" t="s">
        <v>972</v>
      </c>
      <c r="E1602" s="100" t="s">
        <v>975</v>
      </c>
      <c r="F1602" s="102">
        <v>25410</v>
      </c>
      <c r="G1602" s="92" t="s">
        <v>119</v>
      </c>
      <c r="H1602" s="102">
        <v>26000</v>
      </c>
      <c r="I1602" s="101" t="s">
        <v>971</v>
      </c>
      <c r="J1602" s="103" t="s">
        <v>0</v>
      </c>
      <c r="K1602" s="100" t="s">
        <v>89</v>
      </c>
      <c r="L1602" s="100"/>
      <c r="M1602" s="100"/>
      <c r="N1602" s="100"/>
    </row>
    <row r="1603" spans="1:14" ht="15.75" hidden="1">
      <c r="A1603" s="100">
        <v>6499</v>
      </c>
      <c r="B1603" s="92"/>
      <c r="C1603" s="93">
        <v>2019</v>
      </c>
      <c r="D1603" s="100" t="s">
        <v>972</v>
      </c>
      <c r="E1603" s="100" t="s">
        <v>976</v>
      </c>
      <c r="F1603" s="102">
        <v>33230.230000000003</v>
      </c>
      <c r="G1603" s="92" t="s">
        <v>119</v>
      </c>
      <c r="H1603" s="102">
        <v>40000</v>
      </c>
      <c r="I1603" s="101" t="s">
        <v>971</v>
      </c>
      <c r="J1603" s="103" t="s">
        <v>0</v>
      </c>
      <c r="K1603" s="100" t="s">
        <v>89</v>
      </c>
      <c r="L1603" s="100"/>
      <c r="M1603" s="100"/>
      <c r="N1603" s="100"/>
    </row>
    <row r="1604" spans="1:14" ht="15.75" hidden="1">
      <c r="A1604" s="100">
        <v>6502</v>
      </c>
      <c r="B1604" s="92"/>
      <c r="C1604" s="93">
        <v>2019</v>
      </c>
      <c r="D1604" s="100" t="s">
        <v>972</v>
      </c>
      <c r="E1604" s="100" t="s">
        <v>977</v>
      </c>
      <c r="F1604" s="102">
        <v>18089.5</v>
      </c>
      <c r="G1604" s="92" t="s">
        <v>119</v>
      </c>
      <c r="H1604" s="102">
        <v>21780</v>
      </c>
      <c r="I1604" s="101" t="s">
        <v>971</v>
      </c>
      <c r="J1604" s="103" t="s">
        <v>0</v>
      </c>
      <c r="K1604" s="100" t="s">
        <v>89</v>
      </c>
      <c r="L1604" s="100"/>
      <c r="M1604" s="100"/>
      <c r="N1604" s="100"/>
    </row>
    <row r="1605" spans="1:14" ht="15.75" hidden="1">
      <c r="A1605" s="100">
        <v>30788</v>
      </c>
      <c r="B1605" s="92"/>
      <c r="C1605" s="93">
        <v>2019</v>
      </c>
      <c r="D1605" s="100" t="s">
        <v>78</v>
      </c>
      <c r="E1605" s="100" t="s">
        <v>978</v>
      </c>
      <c r="F1605" s="102">
        <v>591467.36</v>
      </c>
      <c r="G1605" s="92" t="s">
        <v>119</v>
      </c>
      <c r="H1605" s="102">
        <v>616190</v>
      </c>
      <c r="I1605" s="101" t="s">
        <v>77</v>
      </c>
      <c r="J1605" s="103" t="s">
        <v>0</v>
      </c>
      <c r="K1605" s="92" t="s">
        <v>1096</v>
      </c>
      <c r="L1605" s="100"/>
      <c r="M1605" s="100"/>
      <c r="N1605" s="100"/>
    </row>
    <row r="1606" spans="1:14" ht="15.75" hidden="1">
      <c r="A1606" s="100">
        <v>30791</v>
      </c>
      <c r="B1606" s="92"/>
      <c r="C1606" s="93">
        <v>2019</v>
      </c>
      <c r="D1606" s="100" t="s">
        <v>78</v>
      </c>
      <c r="E1606" s="100" t="s">
        <v>979</v>
      </c>
      <c r="F1606" s="102">
        <v>517872.74</v>
      </c>
      <c r="G1606" s="92" t="s">
        <v>119</v>
      </c>
      <c r="H1606" s="102">
        <v>550500</v>
      </c>
      <c r="I1606" s="101" t="s">
        <v>77</v>
      </c>
      <c r="J1606" s="103" t="s">
        <v>0</v>
      </c>
      <c r="K1606" s="92" t="s">
        <v>1096</v>
      </c>
      <c r="L1606" s="100"/>
      <c r="M1606" s="100"/>
      <c r="N1606" s="100"/>
    </row>
    <row r="1607" spans="1:14" ht="15.75" hidden="1">
      <c r="A1607" s="100">
        <v>30794</v>
      </c>
      <c r="B1607" s="92"/>
      <c r="C1607" s="93">
        <v>2019</v>
      </c>
      <c r="D1607" s="100" t="s">
        <v>78</v>
      </c>
      <c r="E1607" s="100" t="s">
        <v>980</v>
      </c>
      <c r="F1607" s="102">
        <v>84506.4</v>
      </c>
      <c r="G1607" s="92" t="s">
        <v>122</v>
      </c>
      <c r="H1607" s="102">
        <v>95282.559999999998</v>
      </c>
      <c r="I1607" s="101" t="s">
        <v>77</v>
      </c>
      <c r="J1607" s="103" t="s">
        <v>0</v>
      </c>
      <c r="K1607" s="100" t="s">
        <v>89</v>
      </c>
      <c r="L1607" s="100"/>
      <c r="M1607" s="100"/>
      <c r="N1607" s="100"/>
    </row>
    <row r="1608" spans="1:14" ht="15.75" hidden="1">
      <c r="A1608" s="100">
        <v>30797</v>
      </c>
      <c r="B1608" s="92"/>
      <c r="C1608" s="93">
        <v>2019</v>
      </c>
      <c r="D1608" s="100" t="s">
        <v>78</v>
      </c>
      <c r="E1608" s="100" t="s">
        <v>981</v>
      </c>
      <c r="F1608" s="102">
        <v>95282.559999999998</v>
      </c>
      <c r="G1608" s="92" t="s">
        <v>119</v>
      </c>
      <c r="H1608" s="102">
        <v>95282.559999999998</v>
      </c>
      <c r="I1608" s="101" t="s">
        <v>77</v>
      </c>
      <c r="J1608" s="103" t="s">
        <v>0</v>
      </c>
      <c r="K1608" s="92" t="s">
        <v>1096</v>
      </c>
      <c r="L1608" s="100"/>
      <c r="M1608" s="100"/>
      <c r="N1608" s="100"/>
    </row>
    <row r="1609" spans="1:14" ht="15.75" hidden="1">
      <c r="A1609" s="100">
        <v>30799</v>
      </c>
      <c r="B1609" s="92"/>
      <c r="C1609" s="93">
        <v>2019</v>
      </c>
      <c r="D1609" s="100" t="s">
        <v>78</v>
      </c>
      <c r="E1609" s="100" t="s">
        <v>982</v>
      </c>
      <c r="F1609" s="102">
        <v>493403.86</v>
      </c>
      <c r="G1609" s="92" t="s">
        <v>119</v>
      </c>
      <c r="H1609" s="102">
        <v>539040</v>
      </c>
      <c r="I1609" s="101" t="s">
        <v>77</v>
      </c>
      <c r="J1609" s="103" t="s">
        <v>0</v>
      </c>
      <c r="K1609" s="92" t="s">
        <v>1096</v>
      </c>
      <c r="L1609" s="100"/>
      <c r="M1609" s="100"/>
      <c r="N1609" s="100"/>
    </row>
    <row r="1610" spans="1:14" ht="15.75" hidden="1">
      <c r="A1610" s="100">
        <v>30826</v>
      </c>
      <c r="B1610" s="92"/>
      <c r="C1610" s="93">
        <v>2019</v>
      </c>
      <c r="D1610" s="100" t="s">
        <v>78</v>
      </c>
      <c r="E1610" s="100" t="s">
        <v>983</v>
      </c>
      <c r="F1610" s="102">
        <v>162830.25</v>
      </c>
      <c r="G1610" s="92" t="s">
        <v>119</v>
      </c>
      <c r="H1610" s="102">
        <v>166018.22</v>
      </c>
      <c r="I1610" s="101" t="s">
        <v>77</v>
      </c>
      <c r="J1610" s="103" t="s">
        <v>0</v>
      </c>
      <c r="K1610" s="92" t="s">
        <v>1096</v>
      </c>
      <c r="L1610" s="100"/>
      <c r="M1610" s="100"/>
      <c r="N1610" s="100"/>
    </row>
    <row r="1611" spans="1:14" ht="15.75" hidden="1">
      <c r="A1611" s="100">
        <v>72</v>
      </c>
      <c r="B1611" s="92"/>
      <c r="C1611" s="93">
        <v>2019</v>
      </c>
      <c r="D1611" s="100" t="s">
        <v>984</v>
      </c>
      <c r="E1611" s="100" t="s">
        <v>985</v>
      </c>
      <c r="F1611" s="102">
        <v>49741.55</v>
      </c>
      <c r="G1611" s="92" t="s">
        <v>122</v>
      </c>
      <c r="H1611" s="102">
        <v>51032.160000000003</v>
      </c>
      <c r="I1611" s="101" t="s">
        <v>91</v>
      </c>
      <c r="J1611" s="103" t="s">
        <v>0</v>
      </c>
      <c r="K1611" s="100" t="s">
        <v>89</v>
      </c>
      <c r="L1611" s="100"/>
      <c r="M1611" s="100"/>
      <c r="N1611" s="100"/>
    </row>
    <row r="1612" spans="1:14" ht="15.75" hidden="1">
      <c r="A1612" s="100">
        <v>93</v>
      </c>
      <c r="B1612" s="92"/>
      <c r="C1612" s="93">
        <v>2019</v>
      </c>
      <c r="D1612" s="100" t="s">
        <v>984</v>
      </c>
      <c r="E1612" s="100" t="s">
        <v>986</v>
      </c>
      <c r="F1612" s="102">
        <v>86986.9</v>
      </c>
      <c r="G1612" s="92" t="s">
        <v>156</v>
      </c>
      <c r="H1612" s="102">
        <v>111000.61</v>
      </c>
      <c r="I1612" s="101" t="s">
        <v>91</v>
      </c>
      <c r="J1612" s="103" t="s">
        <v>0</v>
      </c>
      <c r="K1612" s="100" t="s">
        <v>89</v>
      </c>
      <c r="L1612" s="100"/>
      <c r="M1612" s="100"/>
      <c r="N1612" s="100"/>
    </row>
    <row r="1613" spans="1:14" ht="15.75" hidden="1">
      <c r="A1613" s="100">
        <v>96</v>
      </c>
      <c r="B1613" s="92"/>
      <c r="C1613" s="93">
        <v>2019</v>
      </c>
      <c r="D1613" s="100" t="s">
        <v>984</v>
      </c>
      <c r="E1613" s="100" t="s">
        <v>987</v>
      </c>
      <c r="F1613" s="102">
        <v>23534.5</v>
      </c>
      <c r="G1613" s="92" t="s">
        <v>119</v>
      </c>
      <c r="H1613" s="102">
        <v>30000</v>
      </c>
      <c r="I1613" s="101" t="s">
        <v>91</v>
      </c>
      <c r="J1613" s="103" t="s">
        <v>0</v>
      </c>
      <c r="K1613" s="100" t="s">
        <v>89</v>
      </c>
      <c r="L1613" s="100"/>
      <c r="M1613" s="100"/>
      <c r="N1613" s="100"/>
    </row>
    <row r="1614" spans="1:14" ht="15.75" hidden="1">
      <c r="A1614" s="100">
        <v>212</v>
      </c>
      <c r="B1614" s="92"/>
      <c r="C1614" s="93">
        <v>2019</v>
      </c>
      <c r="D1614" s="100" t="s">
        <v>984</v>
      </c>
      <c r="E1614" s="100" t="s">
        <v>988</v>
      </c>
      <c r="F1614" s="102">
        <v>430.76</v>
      </c>
      <c r="G1614" s="92" t="s">
        <v>122</v>
      </c>
      <c r="H1614" s="102">
        <v>440</v>
      </c>
      <c r="I1614" s="101" t="s">
        <v>91</v>
      </c>
      <c r="J1614" s="103" t="s">
        <v>0</v>
      </c>
      <c r="K1614" s="92" t="s">
        <v>1096</v>
      </c>
      <c r="L1614" s="100"/>
      <c r="M1614" s="100"/>
      <c r="N1614" s="100"/>
    </row>
    <row r="1615" spans="1:14" ht="15.75" hidden="1">
      <c r="A1615" s="100">
        <v>213</v>
      </c>
      <c r="B1615" s="92"/>
      <c r="C1615" s="93">
        <v>2019</v>
      </c>
      <c r="D1615" s="100" t="s">
        <v>984</v>
      </c>
      <c r="E1615" s="100" t="s">
        <v>988</v>
      </c>
      <c r="F1615" s="102">
        <v>76114.14</v>
      </c>
      <c r="G1615" s="92" t="s">
        <v>122</v>
      </c>
      <c r="H1615" s="102">
        <v>80750</v>
      </c>
      <c r="I1615" s="101" t="s">
        <v>91</v>
      </c>
      <c r="J1615" s="103" t="s">
        <v>0</v>
      </c>
      <c r="K1615" s="92" t="s">
        <v>1096</v>
      </c>
      <c r="L1615" s="100"/>
      <c r="M1615" s="100"/>
      <c r="N1615" s="100"/>
    </row>
    <row r="1616" spans="1:14" ht="15.75" hidden="1">
      <c r="A1616" s="100">
        <v>214</v>
      </c>
      <c r="B1616" s="92"/>
      <c r="C1616" s="93">
        <v>2019</v>
      </c>
      <c r="D1616" s="100" t="s">
        <v>984</v>
      </c>
      <c r="E1616" s="100" t="s">
        <v>988</v>
      </c>
      <c r="F1616" s="102">
        <v>37626.04</v>
      </c>
      <c r="G1616" s="92" t="s">
        <v>122</v>
      </c>
      <c r="H1616" s="102">
        <v>63360</v>
      </c>
      <c r="I1616" s="101" t="s">
        <v>91</v>
      </c>
      <c r="J1616" s="103" t="s">
        <v>0</v>
      </c>
      <c r="K1616" s="92" t="s">
        <v>1096</v>
      </c>
      <c r="L1616" s="100"/>
      <c r="M1616" s="100"/>
      <c r="N1616" s="100"/>
    </row>
    <row r="1617" spans="1:14" ht="15.75" hidden="1">
      <c r="A1617" s="100">
        <v>215</v>
      </c>
      <c r="B1617" s="92"/>
      <c r="C1617" s="93">
        <v>2019</v>
      </c>
      <c r="D1617" s="100" t="s">
        <v>984</v>
      </c>
      <c r="E1617" s="100" t="s">
        <v>988</v>
      </c>
      <c r="F1617" s="102">
        <v>59203.7</v>
      </c>
      <c r="G1617" s="92" t="s">
        <v>122</v>
      </c>
      <c r="H1617" s="102">
        <v>60300</v>
      </c>
      <c r="I1617" s="101" t="s">
        <v>91</v>
      </c>
      <c r="J1617" s="103" t="s">
        <v>0</v>
      </c>
      <c r="K1617" s="92" t="s">
        <v>1096</v>
      </c>
      <c r="L1617" s="100"/>
      <c r="M1617" s="100"/>
      <c r="N1617" s="100"/>
    </row>
    <row r="1618" spans="1:14" ht="15.75" hidden="1">
      <c r="A1618" s="100">
        <v>216</v>
      </c>
      <c r="B1618" s="92"/>
      <c r="C1618" s="93">
        <v>2019</v>
      </c>
      <c r="D1618" s="100" t="s">
        <v>984</v>
      </c>
      <c r="E1618" s="100" t="s">
        <v>988</v>
      </c>
      <c r="F1618" s="102">
        <v>69706.89</v>
      </c>
      <c r="G1618" s="92" t="s">
        <v>122</v>
      </c>
      <c r="H1618" s="102">
        <v>76500</v>
      </c>
      <c r="I1618" s="101" t="s">
        <v>91</v>
      </c>
      <c r="J1618" s="103" t="s">
        <v>0</v>
      </c>
      <c r="K1618" s="92" t="s">
        <v>1096</v>
      </c>
      <c r="L1618" s="100"/>
      <c r="M1618" s="100"/>
      <c r="N1618" s="100"/>
    </row>
    <row r="1619" spans="1:14" ht="15.75" hidden="1">
      <c r="A1619" s="100">
        <v>217</v>
      </c>
      <c r="B1619" s="92"/>
      <c r="C1619" s="93">
        <v>2019</v>
      </c>
      <c r="D1619" s="100" t="s">
        <v>984</v>
      </c>
      <c r="E1619" s="100" t="s">
        <v>988</v>
      </c>
      <c r="F1619" s="102">
        <v>30206.68</v>
      </c>
      <c r="G1619" s="92" t="s">
        <v>122</v>
      </c>
      <c r="H1619" s="102">
        <v>30420.01</v>
      </c>
      <c r="I1619" s="101" t="s">
        <v>91</v>
      </c>
      <c r="J1619" s="103" t="s">
        <v>0</v>
      </c>
      <c r="K1619" s="92" t="s">
        <v>1096</v>
      </c>
      <c r="L1619" s="100"/>
      <c r="M1619" s="100"/>
      <c r="N1619" s="100"/>
    </row>
    <row r="1620" spans="1:14" ht="15.75" hidden="1">
      <c r="A1620" s="100">
        <v>218</v>
      </c>
      <c r="B1620" s="92"/>
      <c r="C1620" s="93">
        <v>2019</v>
      </c>
      <c r="D1620" s="100" t="s">
        <v>984</v>
      </c>
      <c r="E1620" s="100" t="s">
        <v>988</v>
      </c>
      <c r="F1620" s="102">
        <v>33871.53</v>
      </c>
      <c r="G1620" s="92" t="s">
        <v>122</v>
      </c>
      <c r="H1620" s="102">
        <v>50400</v>
      </c>
      <c r="I1620" s="101" t="s">
        <v>91</v>
      </c>
      <c r="J1620" s="103" t="s">
        <v>0</v>
      </c>
      <c r="K1620" s="92" t="s">
        <v>1096</v>
      </c>
      <c r="L1620" s="100"/>
      <c r="M1620" s="100"/>
      <c r="N1620" s="100"/>
    </row>
    <row r="1621" spans="1:14" ht="15.75" hidden="1">
      <c r="A1621" s="100">
        <v>219</v>
      </c>
      <c r="B1621" s="92"/>
      <c r="C1621" s="93">
        <v>2019</v>
      </c>
      <c r="D1621" s="100" t="s">
        <v>984</v>
      </c>
      <c r="E1621" s="100" t="s">
        <v>988</v>
      </c>
      <c r="F1621" s="102">
        <v>6426.01</v>
      </c>
      <c r="G1621" s="92" t="s">
        <v>122</v>
      </c>
      <c r="H1621" s="102">
        <v>7117.5</v>
      </c>
      <c r="I1621" s="101" t="s">
        <v>91</v>
      </c>
      <c r="J1621" s="103" t="s">
        <v>0</v>
      </c>
      <c r="K1621" s="92" t="s">
        <v>1096</v>
      </c>
      <c r="L1621" s="100"/>
      <c r="M1621" s="100"/>
      <c r="N1621" s="100"/>
    </row>
    <row r="1622" spans="1:14" ht="15.75" hidden="1">
      <c r="A1622" s="100">
        <v>220</v>
      </c>
      <c r="B1622" s="92"/>
      <c r="C1622" s="93">
        <v>2019</v>
      </c>
      <c r="D1622" s="100" t="s">
        <v>984</v>
      </c>
      <c r="E1622" s="100" t="s">
        <v>988</v>
      </c>
      <c r="F1622" s="102">
        <v>52484.36</v>
      </c>
      <c r="G1622" s="92" t="s">
        <v>122</v>
      </c>
      <c r="H1622" s="102">
        <v>57172.5</v>
      </c>
      <c r="I1622" s="101" t="s">
        <v>91</v>
      </c>
      <c r="J1622" s="103" t="s">
        <v>0</v>
      </c>
      <c r="K1622" s="92" t="s">
        <v>1096</v>
      </c>
      <c r="L1622" s="100"/>
      <c r="M1622" s="100"/>
      <c r="N1622" s="100"/>
    </row>
    <row r="1623" spans="1:14" ht="15.75" hidden="1">
      <c r="A1623" s="100">
        <v>221</v>
      </c>
      <c r="B1623" s="92"/>
      <c r="C1623" s="93">
        <v>2019</v>
      </c>
      <c r="D1623" s="100" t="s">
        <v>984</v>
      </c>
      <c r="E1623" s="100" t="s">
        <v>988</v>
      </c>
      <c r="F1623" s="102">
        <v>24793.32</v>
      </c>
      <c r="G1623" s="92" t="s">
        <v>122</v>
      </c>
      <c r="H1623" s="102">
        <v>29525</v>
      </c>
      <c r="I1623" s="101" t="s">
        <v>91</v>
      </c>
      <c r="J1623" s="103" t="s">
        <v>0</v>
      </c>
      <c r="K1623" s="92" t="s">
        <v>1096</v>
      </c>
      <c r="L1623" s="100"/>
      <c r="M1623" s="100"/>
      <c r="N1623" s="100"/>
    </row>
    <row r="1624" spans="1:14" ht="15.75" hidden="1">
      <c r="A1624" s="100">
        <v>222</v>
      </c>
      <c r="B1624" s="92"/>
      <c r="C1624" s="93">
        <v>2019</v>
      </c>
      <c r="D1624" s="100" t="s">
        <v>984</v>
      </c>
      <c r="E1624" s="100" t="s">
        <v>988</v>
      </c>
      <c r="F1624" s="102">
        <v>9580.5400000000009</v>
      </c>
      <c r="G1624" s="92" t="s">
        <v>122</v>
      </c>
      <c r="H1624" s="102">
        <v>11000</v>
      </c>
      <c r="I1624" s="101" t="s">
        <v>91</v>
      </c>
      <c r="J1624" s="103" t="s">
        <v>0</v>
      </c>
      <c r="K1624" s="92" t="s">
        <v>1096</v>
      </c>
      <c r="L1624" s="100"/>
      <c r="M1624" s="100"/>
      <c r="N1624" s="100"/>
    </row>
    <row r="1625" spans="1:14" ht="15.75" hidden="1">
      <c r="A1625" s="100">
        <v>223</v>
      </c>
      <c r="B1625" s="92"/>
      <c r="C1625" s="93">
        <v>2019</v>
      </c>
      <c r="D1625" s="100" t="s">
        <v>984</v>
      </c>
      <c r="E1625" s="100" t="s">
        <v>988</v>
      </c>
      <c r="F1625" s="102">
        <v>11447.57</v>
      </c>
      <c r="G1625" s="92" t="s">
        <v>122</v>
      </c>
      <c r="H1625" s="102">
        <v>12960</v>
      </c>
      <c r="I1625" s="101" t="s">
        <v>91</v>
      </c>
      <c r="J1625" s="103" t="s">
        <v>0</v>
      </c>
      <c r="K1625" s="92" t="s">
        <v>1096</v>
      </c>
      <c r="L1625" s="100"/>
      <c r="M1625" s="100"/>
      <c r="N1625" s="100"/>
    </row>
    <row r="1626" spans="1:14" ht="15.75" hidden="1">
      <c r="A1626" s="100">
        <v>224</v>
      </c>
      <c r="B1626" s="92"/>
      <c r="C1626" s="93">
        <v>2019</v>
      </c>
      <c r="D1626" s="100" t="s">
        <v>984</v>
      </c>
      <c r="E1626" s="100" t="s">
        <v>988</v>
      </c>
      <c r="F1626" s="102">
        <v>17409.48</v>
      </c>
      <c r="G1626" s="92" t="s">
        <v>122</v>
      </c>
      <c r="H1626" s="102">
        <v>35000</v>
      </c>
      <c r="I1626" s="101" t="s">
        <v>91</v>
      </c>
      <c r="J1626" s="103" t="s">
        <v>0</v>
      </c>
      <c r="K1626" s="92" t="s">
        <v>1096</v>
      </c>
      <c r="L1626" s="100"/>
      <c r="M1626" s="100"/>
      <c r="N1626" s="100"/>
    </row>
    <row r="1627" spans="1:14" ht="15.75" hidden="1">
      <c r="A1627" s="100">
        <v>225</v>
      </c>
      <c r="B1627" s="92"/>
      <c r="C1627" s="93">
        <v>2019</v>
      </c>
      <c r="D1627" s="100" t="s">
        <v>984</v>
      </c>
      <c r="E1627" s="100" t="s">
        <v>988</v>
      </c>
      <c r="F1627" s="102">
        <v>50233.67</v>
      </c>
      <c r="G1627" s="92" t="s">
        <v>122</v>
      </c>
      <c r="H1627" s="102">
        <v>50400.639999999999</v>
      </c>
      <c r="I1627" s="101" t="s">
        <v>91</v>
      </c>
      <c r="J1627" s="103" t="s">
        <v>0</v>
      </c>
      <c r="K1627" s="92" t="s">
        <v>1096</v>
      </c>
      <c r="L1627" s="100"/>
      <c r="M1627" s="100"/>
      <c r="N1627" s="100"/>
    </row>
    <row r="1628" spans="1:14" ht="15.75" hidden="1">
      <c r="A1628" s="100">
        <v>226</v>
      </c>
      <c r="B1628" s="92"/>
      <c r="C1628" s="93">
        <v>2019</v>
      </c>
      <c r="D1628" s="100" t="s">
        <v>984</v>
      </c>
      <c r="E1628" s="100" t="s">
        <v>988</v>
      </c>
      <c r="F1628" s="102">
        <v>59561.04</v>
      </c>
      <c r="G1628" s="92" t="s">
        <v>122</v>
      </c>
      <c r="H1628" s="102">
        <v>63000.01</v>
      </c>
      <c r="I1628" s="101" t="s">
        <v>91</v>
      </c>
      <c r="J1628" s="103" t="s">
        <v>0</v>
      </c>
      <c r="K1628" s="92" t="s">
        <v>1096</v>
      </c>
      <c r="L1628" s="100"/>
      <c r="M1628" s="100"/>
      <c r="N1628" s="100"/>
    </row>
    <row r="1629" spans="1:14" ht="15.75" hidden="1">
      <c r="A1629" s="100">
        <v>227</v>
      </c>
      <c r="B1629" s="92"/>
      <c r="C1629" s="93">
        <v>2019</v>
      </c>
      <c r="D1629" s="100" t="s">
        <v>984</v>
      </c>
      <c r="E1629" s="100" t="s">
        <v>988</v>
      </c>
      <c r="F1629" s="102">
        <v>12153.24</v>
      </c>
      <c r="G1629" s="92" t="s">
        <v>122</v>
      </c>
      <c r="H1629" s="102">
        <v>15500</v>
      </c>
      <c r="I1629" s="101" t="s">
        <v>91</v>
      </c>
      <c r="J1629" s="103" t="s">
        <v>0</v>
      </c>
      <c r="K1629" s="92" t="s">
        <v>1096</v>
      </c>
      <c r="L1629" s="100"/>
      <c r="M1629" s="100"/>
      <c r="N1629" s="100"/>
    </row>
    <row r="1630" spans="1:14" ht="15.75" hidden="1">
      <c r="A1630" s="100">
        <v>228</v>
      </c>
      <c r="B1630" s="92"/>
      <c r="C1630" s="93">
        <v>2019</v>
      </c>
      <c r="D1630" s="100" t="s">
        <v>984</v>
      </c>
      <c r="E1630" s="100" t="s">
        <v>988</v>
      </c>
      <c r="F1630" s="102">
        <v>17206.2</v>
      </c>
      <c r="G1630" s="92" t="s">
        <v>122</v>
      </c>
      <c r="H1630" s="102">
        <v>17460</v>
      </c>
      <c r="I1630" s="101" t="s">
        <v>91</v>
      </c>
      <c r="J1630" s="103" t="s">
        <v>0</v>
      </c>
      <c r="K1630" s="92" t="s">
        <v>1096</v>
      </c>
      <c r="L1630" s="100"/>
      <c r="M1630" s="100"/>
      <c r="N1630" s="100"/>
    </row>
    <row r="1631" spans="1:14" ht="15.75" hidden="1">
      <c r="A1631" s="100">
        <v>229</v>
      </c>
      <c r="B1631" s="92"/>
      <c r="C1631" s="93">
        <v>2019</v>
      </c>
      <c r="D1631" s="100" t="s">
        <v>984</v>
      </c>
      <c r="E1631" s="100" t="s">
        <v>988</v>
      </c>
      <c r="F1631" s="102">
        <v>28677</v>
      </c>
      <c r="G1631" s="92" t="s">
        <v>122</v>
      </c>
      <c r="H1631" s="102">
        <v>29100</v>
      </c>
      <c r="I1631" s="101" t="s">
        <v>91</v>
      </c>
      <c r="J1631" s="103" t="s">
        <v>0</v>
      </c>
      <c r="K1631" s="92" t="s">
        <v>1096</v>
      </c>
      <c r="L1631" s="100"/>
      <c r="M1631" s="100"/>
      <c r="N1631" s="100"/>
    </row>
    <row r="1632" spans="1:14" ht="15.75" hidden="1">
      <c r="A1632" s="100">
        <v>230</v>
      </c>
      <c r="B1632" s="92"/>
      <c r="C1632" s="93">
        <v>2019</v>
      </c>
      <c r="D1632" s="100" t="s">
        <v>984</v>
      </c>
      <c r="E1632" s="100" t="s">
        <v>988</v>
      </c>
      <c r="F1632" s="102">
        <v>88572</v>
      </c>
      <c r="G1632" s="92" t="s">
        <v>122</v>
      </c>
      <c r="H1632" s="102">
        <v>90000.01</v>
      </c>
      <c r="I1632" s="101" t="s">
        <v>91</v>
      </c>
      <c r="J1632" s="103" t="s">
        <v>0</v>
      </c>
      <c r="K1632" s="92" t="s">
        <v>1096</v>
      </c>
      <c r="L1632" s="100"/>
      <c r="M1632" s="100"/>
      <c r="N1632" s="100"/>
    </row>
    <row r="1633" spans="1:14" ht="15.75" hidden="1">
      <c r="A1633" s="100">
        <v>231</v>
      </c>
      <c r="B1633" s="92"/>
      <c r="C1633" s="93">
        <v>2019</v>
      </c>
      <c r="D1633" s="100" t="s">
        <v>984</v>
      </c>
      <c r="E1633" s="100" t="s">
        <v>988</v>
      </c>
      <c r="F1633" s="102">
        <v>121370.87</v>
      </c>
      <c r="G1633" s="92" t="s">
        <v>122</v>
      </c>
      <c r="H1633" s="102">
        <v>121974.97</v>
      </c>
      <c r="I1633" s="101" t="s">
        <v>91</v>
      </c>
      <c r="J1633" s="103" t="s">
        <v>0</v>
      </c>
      <c r="K1633" s="92" t="s">
        <v>1096</v>
      </c>
      <c r="L1633" s="100"/>
      <c r="M1633" s="100"/>
      <c r="N1633" s="100"/>
    </row>
    <row r="1634" spans="1:14" ht="15.75" hidden="1">
      <c r="A1634" s="100">
        <v>232</v>
      </c>
      <c r="B1634" s="92"/>
      <c r="C1634" s="93">
        <v>2019</v>
      </c>
      <c r="D1634" s="100" t="s">
        <v>984</v>
      </c>
      <c r="E1634" s="100" t="s">
        <v>988</v>
      </c>
      <c r="F1634" s="102">
        <v>126608.35</v>
      </c>
      <c r="G1634" s="92" t="s">
        <v>122</v>
      </c>
      <c r="H1634" s="102">
        <v>138000</v>
      </c>
      <c r="I1634" s="101" t="s">
        <v>91</v>
      </c>
      <c r="J1634" s="103" t="s">
        <v>0</v>
      </c>
      <c r="K1634" s="92" t="s">
        <v>1096</v>
      </c>
      <c r="L1634" s="100"/>
      <c r="M1634" s="100"/>
      <c r="N1634" s="100"/>
    </row>
    <row r="1635" spans="1:14" ht="15.75" hidden="1">
      <c r="A1635" s="100">
        <v>233</v>
      </c>
      <c r="B1635" s="92"/>
      <c r="C1635" s="93">
        <v>2019</v>
      </c>
      <c r="D1635" s="100" t="s">
        <v>984</v>
      </c>
      <c r="E1635" s="100" t="s">
        <v>988</v>
      </c>
      <c r="F1635" s="102">
        <v>32965.83</v>
      </c>
      <c r="G1635" s="92" t="s">
        <v>122</v>
      </c>
      <c r="H1635" s="102">
        <v>69700.009999999995</v>
      </c>
      <c r="I1635" s="101" t="s">
        <v>91</v>
      </c>
      <c r="J1635" s="103" t="s">
        <v>0</v>
      </c>
      <c r="K1635" s="92" t="s">
        <v>1096</v>
      </c>
      <c r="L1635" s="100"/>
      <c r="M1635" s="100"/>
      <c r="N1635" s="100"/>
    </row>
    <row r="1636" spans="1:14" ht="15.75" hidden="1">
      <c r="A1636" s="100">
        <v>262</v>
      </c>
      <c r="B1636" s="92"/>
      <c r="C1636" s="93">
        <v>2019</v>
      </c>
      <c r="D1636" s="100" t="s">
        <v>984</v>
      </c>
      <c r="E1636" s="100" t="s">
        <v>989</v>
      </c>
      <c r="F1636" s="102">
        <v>57717</v>
      </c>
      <c r="G1636" s="92" t="s">
        <v>119</v>
      </c>
      <c r="H1636" s="102">
        <v>57717</v>
      </c>
      <c r="I1636" s="101" t="s">
        <v>91</v>
      </c>
      <c r="J1636" s="103" t="s">
        <v>0</v>
      </c>
      <c r="K1636" s="100" t="s">
        <v>63</v>
      </c>
      <c r="L1636" s="100" t="s">
        <v>64</v>
      </c>
      <c r="M1636" s="100"/>
      <c r="N1636" s="100" t="s">
        <v>95</v>
      </c>
    </row>
    <row r="1637" spans="1:14" ht="15.75" hidden="1">
      <c r="A1637" s="100">
        <v>271</v>
      </c>
      <c r="B1637" s="92"/>
      <c r="C1637" s="93">
        <v>2019</v>
      </c>
      <c r="D1637" s="100" t="s">
        <v>984</v>
      </c>
      <c r="E1637" s="100" t="s">
        <v>990</v>
      </c>
      <c r="F1637" s="102">
        <v>60681.5</v>
      </c>
      <c r="G1637" s="92" t="s">
        <v>119</v>
      </c>
      <c r="H1637" s="102">
        <v>60681.5</v>
      </c>
      <c r="I1637" s="101" t="s">
        <v>91</v>
      </c>
      <c r="J1637" s="103" t="s">
        <v>0</v>
      </c>
      <c r="K1637" s="100" t="s">
        <v>63</v>
      </c>
      <c r="L1637" s="100" t="s">
        <v>64</v>
      </c>
      <c r="M1637" s="100"/>
      <c r="N1637" s="100" t="s">
        <v>95</v>
      </c>
    </row>
    <row r="1638" spans="1:14" ht="15.75" hidden="1">
      <c r="A1638" s="100">
        <v>338</v>
      </c>
      <c r="B1638" s="92"/>
      <c r="C1638" s="93">
        <v>2019</v>
      </c>
      <c r="D1638" s="100" t="s">
        <v>984</v>
      </c>
      <c r="E1638" s="100" t="s">
        <v>991</v>
      </c>
      <c r="F1638" s="102">
        <v>51836.4</v>
      </c>
      <c r="G1638" s="92" t="s">
        <v>119</v>
      </c>
      <c r="H1638" s="102">
        <v>52000</v>
      </c>
      <c r="I1638" s="101" t="s">
        <v>91</v>
      </c>
      <c r="J1638" s="103" t="s">
        <v>0</v>
      </c>
      <c r="K1638" s="100" t="s">
        <v>63</v>
      </c>
      <c r="L1638" s="100" t="s">
        <v>64</v>
      </c>
      <c r="M1638" s="100"/>
      <c r="N1638" s="100" t="s">
        <v>95</v>
      </c>
    </row>
    <row r="1639" spans="1:14" ht="15.75" hidden="1">
      <c r="A1639" s="100">
        <v>357</v>
      </c>
      <c r="B1639" s="92"/>
      <c r="C1639" s="93">
        <v>2019</v>
      </c>
      <c r="D1639" s="100" t="s">
        <v>984</v>
      </c>
      <c r="E1639" s="100" t="s">
        <v>992</v>
      </c>
      <c r="F1639" s="102">
        <v>43019.4</v>
      </c>
      <c r="G1639" s="92" t="s">
        <v>156</v>
      </c>
      <c r="H1639" s="102">
        <v>56675.6</v>
      </c>
      <c r="I1639" s="101" t="s">
        <v>91</v>
      </c>
      <c r="J1639" s="103" t="s">
        <v>0</v>
      </c>
      <c r="K1639" s="100" t="s">
        <v>89</v>
      </c>
      <c r="L1639" s="100"/>
      <c r="M1639" s="100"/>
      <c r="N1639" s="100"/>
    </row>
    <row r="1640" spans="1:14" ht="15.75" hidden="1">
      <c r="A1640" s="100">
        <v>358</v>
      </c>
      <c r="B1640" s="92"/>
      <c r="C1640" s="93">
        <v>2019</v>
      </c>
      <c r="D1640" s="100" t="s">
        <v>984</v>
      </c>
      <c r="E1640" s="100" t="s">
        <v>992</v>
      </c>
      <c r="F1640" s="102">
        <v>65879.03</v>
      </c>
      <c r="G1640" s="92" t="s">
        <v>156</v>
      </c>
      <c r="H1640" s="102">
        <v>84344.01</v>
      </c>
      <c r="I1640" s="101" t="s">
        <v>91</v>
      </c>
      <c r="J1640" s="103" t="s">
        <v>0</v>
      </c>
      <c r="K1640" s="100" t="s">
        <v>89</v>
      </c>
      <c r="L1640" s="100"/>
      <c r="M1640" s="100"/>
      <c r="N1640" s="100"/>
    </row>
    <row r="1641" spans="1:14" ht="15.75" hidden="1">
      <c r="A1641" s="100">
        <v>359</v>
      </c>
      <c r="B1641" s="92"/>
      <c r="C1641" s="93">
        <v>2019</v>
      </c>
      <c r="D1641" s="100" t="s">
        <v>984</v>
      </c>
      <c r="E1641" s="100" t="s">
        <v>992</v>
      </c>
      <c r="F1641" s="102">
        <v>86745.38</v>
      </c>
      <c r="G1641" s="92" t="s">
        <v>156</v>
      </c>
      <c r="H1641" s="102">
        <v>113161.52</v>
      </c>
      <c r="I1641" s="101" t="s">
        <v>91</v>
      </c>
      <c r="J1641" s="103" t="s">
        <v>0</v>
      </c>
      <c r="K1641" s="100" t="s">
        <v>89</v>
      </c>
      <c r="L1641" s="100"/>
      <c r="M1641" s="100"/>
      <c r="N1641" s="100"/>
    </row>
    <row r="1642" spans="1:14" ht="15.75" hidden="1">
      <c r="A1642" s="100">
        <v>360</v>
      </c>
      <c r="B1642" s="92"/>
      <c r="C1642" s="93">
        <v>2019</v>
      </c>
      <c r="D1642" s="100" t="s">
        <v>984</v>
      </c>
      <c r="E1642" s="100" t="s">
        <v>992</v>
      </c>
      <c r="F1642" s="102">
        <v>90205.15</v>
      </c>
      <c r="G1642" s="92" t="s">
        <v>156</v>
      </c>
      <c r="H1642" s="102">
        <v>114886.81</v>
      </c>
      <c r="I1642" s="101" t="s">
        <v>91</v>
      </c>
      <c r="J1642" s="103" t="s">
        <v>0</v>
      </c>
      <c r="K1642" s="100" t="s">
        <v>89</v>
      </c>
      <c r="L1642" s="100"/>
      <c r="M1642" s="100"/>
      <c r="N1642" s="100"/>
    </row>
    <row r="1643" spans="1:14" ht="15.75" hidden="1">
      <c r="A1643" s="100">
        <v>361</v>
      </c>
      <c r="B1643" s="92"/>
      <c r="C1643" s="93">
        <v>2019</v>
      </c>
      <c r="D1643" s="100" t="s">
        <v>984</v>
      </c>
      <c r="E1643" s="100" t="s">
        <v>992</v>
      </c>
      <c r="F1643" s="102">
        <v>50899.85</v>
      </c>
      <c r="G1643" s="92" t="s">
        <v>156</v>
      </c>
      <c r="H1643" s="102">
        <v>73575.77</v>
      </c>
      <c r="I1643" s="101" t="s">
        <v>91</v>
      </c>
      <c r="J1643" s="103" t="s">
        <v>0</v>
      </c>
      <c r="K1643" s="100" t="s">
        <v>89</v>
      </c>
      <c r="L1643" s="100"/>
      <c r="M1643" s="100"/>
      <c r="N1643" s="100"/>
    </row>
    <row r="1644" spans="1:14" ht="15.75" hidden="1">
      <c r="A1644" s="100">
        <v>362</v>
      </c>
      <c r="B1644" s="92"/>
      <c r="C1644" s="93">
        <v>2019</v>
      </c>
      <c r="D1644" s="100" t="s">
        <v>984</v>
      </c>
      <c r="E1644" s="100" t="s">
        <v>992</v>
      </c>
      <c r="F1644" s="102">
        <v>70574.23</v>
      </c>
      <c r="G1644" s="92" t="s">
        <v>156</v>
      </c>
      <c r="H1644" s="102">
        <v>103032.55</v>
      </c>
      <c r="I1644" s="101" t="s">
        <v>91</v>
      </c>
      <c r="J1644" s="103" t="s">
        <v>0</v>
      </c>
      <c r="K1644" s="100" t="s">
        <v>89</v>
      </c>
      <c r="L1644" s="100"/>
      <c r="M1644" s="100"/>
      <c r="N1644" s="100"/>
    </row>
    <row r="1645" spans="1:14" ht="15.75" hidden="1">
      <c r="A1645" s="100">
        <v>363</v>
      </c>
      <c r="B1645" s="92"/>
      <c r="C1645" s="93">
        <v>2019</v>
      </c>
      <c r="D1645" s="100" t="s">
        <v>984</v>
      </c>
      <c r="E1645" s="100" t="s">
        <v>992</v>
      </c>
      <c r="F1645" s="102">
        <v>69657.509999999995</v>
      </c>
      <c r="G1645" s="92" t="s">
        <v>156</v>
      </c>
      <c r="H1645" s="102">
        <v>92875.41</v>
      </c>
      <c r="I1645" s="101" t="s">
        <v>91</v>
      </c>
      <c r="J1645" s="103" t="s">
        <v>0</v>
      </c>
      <c r="K1645" s="100" t="s">
        <v>89</v>
      </c>
      <c r="L1645" s="100"/>
      <c r="M1645" s="100"/>
      <c r="N1645" s="100"/>
    </row>
    <row r="1646" spans="1:14" ht="15.75" hidden="1">
      <c r="A1646" s="100">
        <v>364</v>
      </c>
      <c r="B1646" s="92"/>
      <c r="C1646" s="93">
        <v>2019</v>
      </c>
      <c r="D1646" s="100" t="s">
        <v>984</v>
      </c>
      <c r="E1646" s="100" t="s">
        <v>992</v>
      </c>
      <c r="F1646" s="102">
        <v>40539.660000000003</v>
      </c>
      <c r="G1646" s="92" t="s">
        <v>156</v>
      </c>
      <c r="H1646" s="102">
        <v>50055.34</v>
      </c>
      <c r="I1646" s="101" t="s">
        <v>91</v>
      </c>
      <c r="J1646" s="103" t="s">
        <v>0</v>
      </c>
      <c r="K1646" s="100" t="s">
        <v>89</v>
      </c>
      <c r="L1646" s="100"/>
      <c r="M1646" s="100"/>
      <c r="N1646" s="100"/>
    </row>
    <row r="1647" spans="1:14" ht="15.75" hidden="1">
      <c r="A1647" s="100">
        <v>365</v>
      </c>
      <c r="B1647" s="92"/>
      <c r="C1647" s="93">
        <v>2019</v>
      </c>
      <c r="D1647" s="100" t="s">
        <v>984</v>
      </c>
      <c r="E1647" s="100" t="s">
        <v>992</v>
      </c>
      <c r="F1647" s="102">
        <v>50889.84</v>
      </c>
      <c r="G1647" s="92" t="s">
        <v>156</v>
      </c>
      <c r="H1647" s="102">
        <v>74395.95</v>
      </c>
      <c r="I1647" s="101" t="s">
        <v>91</v>
      </c>
      <c r="J1647" s="103" t="s">
        <v>0</v>
      </c>
      <c r="K1647" s="100" t="s">
        <v>89</v>
      </c>
      <c r="L1647" s="100"/>
      <c r="M1647" s="100"/>
      <c r="N1647" s="100"/>
    </row>
    <row r="1648" spans="1:14" ht="15.75" hidden="1">
      <c r="A1648" s="100">
        <v>366</v>
      </c>
      <c r="B1648" s="92"/>
      <c r="C1648" s="93">
        <v>2019</v>
      </c>
      <c r="D1648" s="100" t="s">
        <v>984</v>
      </c>
      <c r="E1648" s="100" t="s">
        <v>992</v>
      </c>
      <c r="F1648" s="102">
        <v>66383.83</v>
      </c>
      <c r="G1648" s="92" t="s">
        <v>156</v>
      </c>
      <c r="H1648" s="102">
        <v>97191.59</v>
      </c>
      <c r="I1648" s="101" t="s">
        <v>91</v>
      </c>
      <c r="J1648" s="103" t="s">
        <v>0</v>
      </c>
      <c r="K1648" s="100" t="s">
        <v>89</v>
      </c>
      <c r="L1648" s="100"/>
      <c r="M1648" s="100"/>
      <c r="N1648" s="100"/>
    </row>
    <row r="1649" spans="1:14" ht="15.75" hidden="1">
      <c r="A1649" s="100">
        <v>367</v>
      </c>
      <c r="B1649" s="92"/>
      <c r="C1649" s="93">
        <v>2019</v>
      </c>
      <c r="D1649" s="100" t="s">
        <v>984</v>
      </c>
      <c r="E1649" s="100" t="s">
        <v>992</v>
      </c>
      <c r="F1649" s="102">
        <v>127754.27</v>
      </c>
      <c r="G1649" s="92" t="s">
        <v>156</v>
      </c>
      <c r="H1649" s="102">
        <v>178967.95</v>
      </c>
      <c r="I1649" s="101" t="s">
        <v>91</v>
      </c>
      <c r="J1649" s="103" t="s">
        <v>0</v>
      </c>
      <c r="K1649" s="100" t="s">
        <v>89</v>
      </c>
      <c r="L1649" s="100"/>
      <c r="M1649" s="100"/>
      <c r="N1649" s="100"/>
    </row>
    <row r="1650" spans="1:14" ht="15.75" hidden="1">
      <c r="A1650" s="100">
        <v>368</v>
      </c>
      <c r="B1650" s="92"/>
      <c r="C1650" s="93">
        <v>2019</v>
      </c>
      <c r="D1650" s="100" t="s">
        <v>984</v>
      </c>
      <c r="E1650" s="100" t="s">
        <v>992</v>
      </c>
      <c r="F1650" s="102">
        <v>171582.02</v>
      </c>
      <c r="G1650" s="92" t="s">
        <v>156</v>
      </c>
      <c r="H1650" s="102">
        <v>232592.76</v>
      </c>
      <c r="I1650" s="101" t="s">
        <v>91</v>
      </c>
      <c r="J1650" s="103" t="s">
        <v>0</v>
      </c>
      <c r="K1650" s="100" t="s">
        <v>89</v>
      </c>
      <c r="L1650" s="100"/>
      <c r="M1650" s="100"/>
      <c r="N1650" s="100"/>
    </row>
    <row r="1651" spans="1:14" ht="15.75" hidden="1">
      <c r="A1651" s="100">
        <v>369</v>
      </c>
      <c r="B1651" s="92"/>
      <c r="C1651" s="93">
        <v>2019</v>
      </c>
      <c r="D1651" s="100" t="s">
        <v>984</v>
      </c>
      <c r="E1651" s="100" t="s">
        <v>992</v>
      </c>
      <c r="F1651" s="102">
        <v>60817.93</v>
      </c>
      <c r="G1651" s="92" t="s">
        <v>156</v>
      </c>
      <c r="H1651" s="102">
        <v>77972.42</v>
      </c>
      <c r="I1651" s="101" t="s">
        <v>91</v>
      </c>
      <c r="J1651" s="103" t="s">
        <v>0</v>
      </c>
      <c r="K1651" s="100" t="s">
        <v>89</v>
      </c>
      <c r="L1651" s="100"/>
      <c r="M1651" s="100"/>
      <c r="N1651" s="100"/>
    </row>
    <row r="1652" spans="1:14" ht="15.75" hidden="1">
      <c r="A1652" s="100">
        <v>370</v>
      </c>
      <c r="B1652" s="92"/>
      <c r="C1652" s="93">
        <v>2019</v>
      </c>
      <c r="D1652" s="100" t="s">
        <v>984</v>
      </c>
      <c r="E1652" s="100" t="s">
        <v>992</v>
      </c>
      <c r="F1652" s="102">
        <v>85730.74</v>
      </c>
      <c r="G1652" s="92" t="s">
        <v>156</v>
      </c>
      <c r="H1652" s="102">
        <v>109911.89</v>
      </c>
      <c r="I1652" s="101" t="s">
        <v>91</v>
      </c>
      <c r="J1652" s="103" t="s">
        <v>0</v>
      </c>
      <c r="K1652" s="100" t="s">
        <v>89</v>
      </c>
      <c r="L1652" s="100"/>
      <c r="M1652" s="100"/>
      <c r="N1652" s="100"/>
    </row>
    <row r="1653" spans="1:14" ht="15.75" hidden="1">
      <c r="A1653" s="100">
        <v>371</v>
      </c>
      <c r="B1653" s="92"/>
      <c r="C1653" s="93">
        <v>2019</v>
      </c>
      <c r="D1653" s="100" t="s">
        <v>984</v>
      </c>
      <c r="E1653" s="100" t="s">
        <v>992</v>
      </c>
      <c r="F1653" s="102">
        <v>90556.53</v>
      </c>
      <c r="G1653" s="92" t="s">
        <v>156</v>
      </c>
      <c r="H1653" s="102">
        <v>129238.82</v>
      </c>
      <c r="I1653" s="101" t="s">
        <v>91</v>
      </c>
      <c r="J1653" s="103" t="s">
        <v>0</v>
      </c>
      <c r="K1653" s="100" t="s">
        <v>89</v>
      </c>
      <c r="L1653" s="100"/>
      <c r="M1653" s="100"/>
      <c r="N1653" s="100"/>
    </row>
    <row r="1654" spans="1:14" ht="15.75" hidden="1">
      <c r="A1654" s="100">
        <v>372</v>
      </c>
      <c r="B1654" s="92"/>
      <c r="C1654" s="93">
        <v>2019</v>
      </c>
      <c r="D1654" s="100" t="s">
        <v>984</v>
      </c>
      <c r="E1654" s="100" t="s">
        <v>992</v>
      </c>
      <c r="F1654" s="102">
        <v>109854.52</v>
      </c>
      <c r="G1654" s="92" t="s">
        <v>156</v>
      </c>
      <c r="H1654" s="102">
        <v>153202.41</v>
      </c>
      <c r="I1654" s="101" t="s">
        <v>91</v>
      </c>
      <c r="J1654" s="103" t="s">
        <v>0</v>
      </c>
      <c r="K1654" s="100" t="s">
        <v>89</v>
      </c>
      <c r="L1654" s="100"/>
      <c r="M1654" s="100"/>
      <c r="N1654" s="100"/>
    </row>
    <row r="1655" spans="1:14" ht="15.75" hidden="1">
      <c r="A1655" s="100">
        <v>379</v>
      </c>
      <c r="B1655" s="92"/>
      <c r="C1655" s="93">
        <v>2019</v>
      </c>
      <c r="D1655" s="100" t="s">
        <v>984</v>
      </c>
      <c r="E1655" s="100" t="s">
        <v>992</v>
      </c>
      <c r="F1655" s="102">
        <v>76888.990000000005</v>
      </c>
      <c r="G1655" s="92" t="s">
        <v>156</v>
      </c>
      <c r="H1655" s="102">
        <v>100744.32000000001</v>
      </c>
      <c r="I1655" s="101" t="s">
        <v>91</v>
      </c>
      <c r="J1655" s="103" t="s">
        <v>0</v>
      </c>
      <c r="K1655" s="100" t="s">
        <v>89</v>
      </c>
      <c r="L1655" s="100"/>
      <c r="M1655" s="100"/>
      <c r="N1655" s="100"/>
    </row>
    <row r="1656" spans="1:14" ht="15.75" hidden="1">
      <c r="A1656" s="100">
        <v>380</v>
      </c>
      <c r="B1656" s="92"/>
      <c r="C1656" s="93">
        <v>2019</v>
      </c>
      <c r="D1656" s="100" t="s">
        <v>984</v>
      </c>
      <c r="E1656" s="100" t="s">
        <v>992</v>
      </c>
      <c r="F1656" s="102">
        <v>116891.07</v>
      </c>
      <c r="G1656" s="92" t="s">
        <v>156</v>
      </c>
      <c r="H1656" s="102">
        <v>162391.26999999999</v>
      </c>
      <c r="I1656" s="101" t="s">
        <v>91</v>
      </c>
      <c r="J1656" s="103" t="s">
        <v>0</v>
      </c>
      <c r="K1656" s="100" t="s">
        <v>89</v>
      </c>
      <c r="L1656" s="100"/>
      <c r="M1656" s="100"/>
      <c r="N1656" s="100"/>
    </row>
    <row r="1657" spans="1:14" ht="15.75" hidden="1">
      <c r="A1657" s="100">
        <v>387</v>
      </c>
      <c r="B1657" s="92"/>
      <c r="C1657" s="93">
        <v>2019</v>
      </c>
      <c r="D1657" s="100" t="s">
        <v>984</v>
      </c>
      <c r="E1657" s="100" t="s">
        <v>992</v>
      </c>
      <c r="F1657" s="102">
        <v>39890.61</v>
      </c>
      <c r="G1657" s="92" t="s">
        <v>156</v>
      </c>
      <c r="H1657" s="102">
        <v>49863.59</v>
      </c>
      <c r="I1657" s="101" t="s">
        <v>91</v>
      </c>
      <c r="J1657" s="103" t="s">
        <v>0</v>
      </c>
      <c r="K1657" s="100" t="s">
        <v>89</v>
      </c>
      <c r="L1657" s="100"/>
      <c r="M1657" s="100"/>
      <c r="N1657" s="100"/>
    </row>
    <row r="1658" spans="1:14" ht="15.75" hidden="1">
      <c r="A1658" s="100">
        <v>388</v>
      </c>
      <c r="B1658" s="92"/>
      <c r="C1658" s="93">
        <v>2019</v>
      </c>
      <c r="D1658" s="100" t="s">
        <v>984</v>
      </c>
      <c r="E1658" s="100" t="s">
        <v>992</v>
      </c>
      <c r="F1658" s="102">
        <v>80277.27</v>
      </c>
      <c r="G1658" s="92" t="s">
        <v>156</v>
      </c>
      <c r="H1658" s="102">
        <v>100336.49</v>
      </c>
      <c r="I1658" s="101" t="s">
        <v>91</v>
      </c>
      <c r="J1658" s="103" t="s">
        <v>0</v>
      </c>
      <c r="K1658" s="100" t="s">
        <v>89</v>
      </c>
      <c r="L1658" s="100"/>
      <c r="M1658" s="100"/>
      <c r="N1658" s="100"/>
    </row>
    <row r="1659" spans="1:14" ht="15.75" hidden="1">
      <c r="A1659" s="100">
        <v>390</v>
      </c>
      <c r="B1659" s="92"/>
      <c r="C1659" s="93">
        <v>2019</v>
      </c>
      <c r="D1659" s="100" t="s">
        <v>984</v>
      </c>
      <c r="E1659" s="100" t="s">
        <v>992</v>
      </c>
      <c r="F1659" s="102">
        <v>35858.629999999997</v>
      </c>
      <c r="G1659" s="92" t="s">
        <v>156</v>
      </c>
      <c r="H1659" s="102">
        <v>50051.35</v>
      </c>
      <c r="I1659" s="101" t="s">
        <v>91</v>
      </c>
      <c r="J1659" s="103" t="s">
        <v>0</v>
      </c>
      <c r="K1659" s="100" t="s">
        <v>89</v>
      </c>
      <c r="L1659" s="100"/>
      <c r="M1659" s="100"/>
      <c r="N1659" s="100"/>
    </row>
    <row r="1660" spans="1:14" ht="15.75" hidden="1">
      <c r="A1660" s="100">
        <v>391</v>
      </c>
      <c r="B1660" s="92"/>
      <c r="C1660" s="93">
        <v>2019</v>
      </c>
      <c r="D1660" s="100" t="s">
        <v>984</v>
      </c>
      <c r="E1660" s="100" t="s">
        <v>992</v>
      </c>
      <c r="F1660" s="102">
        <v>68921.14</v>
      </c>
      <c r="G1660" s="92" t="s">
        <v>156</v>
      </c>
      <c r="H1660" s="102">
        <v>100118.07</v>
      </c>
      <c r="I1660" s="101" t="s">
        <v>91</v>
      </c>
      <c r="J1660" s="103" t="s">
        <v>0</v>
      </c>
      <c r="K1660" s="100" t="s">
        <v>89</v>
      </c>
      <c r="L1660" s="100"/>
      <c r="M1660" s="100"/>
      <c r="N1660" s="100"/>
    </row>
    <row r="1661" spans="1:14" ht="15.75" hidden="1">
      <c r="A1661" s="100">
        <v>397</v>
      </c>
      <c r="B1661" s="92"/>
      <c r="C1661" s="93">
        <v>2019</v>
      </c>
      <c r="D1661" s="100" t="s">
        <v>984</v>
      </c>
      <c r="E1661" s="100" t="s">
        <v>992</v>
      </c>
      <c r="F1661" s="102">
        <v>73241.509999999995</v>
      </c>
      <c r="G1661" s="92" t="s">
        <v>156</v>
      </c>
      <c r="H1661" s="102">
        <v>91554.92</v>
      </c>
      <c r="I1661" s="101" t="s">
        <v>91</v>
      </c>
      <c r="J1661" s="103" t="s">
        <v>0</v>
      </c>
      <c r="K1661" s="100" t="s">
        <v>89</v>
      </c>
      <c r="L1661" s="100"/>
      <c r="M1661" s="100"/>
      <c r="N1661" s="100"/>
    </row>
    <row r="1662" spans="1:14" ht="15.75" hidden="1">
      <c r="A1662" s="100">
        <v>467</v>
      </c>
      <c r="B1662" s="92"/>
      <c r="C1662" s="93">
        <v>2019</v>
      </c>
      <c r="D1662" s="100" t="s">
        <v>984</v>
      </c>
      <c r="E1662" s="100" t="s">
        <v>993</v>
      </c>
      <c r="F1662" s="102">
        <v>25581.34</v>
      </c>
      <c r="G1662" s="92" t="s">
        <v>122</v>
      </c>
      <c r="H1662" s="102">
        <v>34800</v>
      </c>
      <c r="I1662" s="101" t="s">
        <v>91</v>
      </c>
      <c r="J1662" s="103" t="s">
        <v>0</v>
      </c>
      <c r="K1662" s="100" t="s">
        <v>89</v>
      </c>
      <c r="L1662" s="100"/>
      <c r="M1662" s="100"/>
      <c r="N1662" s="100"/>
    </row>
    <row r="1663" spans="1:14" ht="15.75" hidden="1">
      <c r="A1663" s="100">
        <v>5795</v>
      </c>
      <c r="B1663" s="92"/>
      <c r="C1663" s="93">
        <v>2019</v>
      </c>
      <c r="D1663" s="100" t="s">
        <v>984</v>
      </c>
      <c r="E1663" s="100" t="s">
        <v>994</v>
      </c>
      <c r="F1663" s="102">
        <v>128066.4</v>
      </c>
      <c r="G1663" s="92" t="s">
        <v>122</v>
      </c>
      <c r="H1663" s="102">
        <v>198198</v>
      </c>
      <c r="I1663" s="101" t="s">
        <v>91</v>
      </c>
      <c r="J1663" s="103" t="s">
        <v>0</v>
      </c>
      <c r="K1663" s="92" t="s">
        <v>1096</v>
      </c>
      <c r="L1663" s="100"/>
      <c r="M1663" s="100"/>
      <c r="N1663" s="100"/>
    </row>
    <row r="1664" spans="1:14" ht="15.75" hidden="1">
      <c r="A1664" s="100">
        <v>5869</v>
      </c>
      <c r="B1664" s="92"/>
      <c r="C1664" s="93">
        <v>2019</v>
      </c>
      <c r="D1664" s="100" t="s">
        <v>984</v>
      </c>
      <c r="E1664" s="100" t="s">
        <v>995</v>
      </c>
      <c r="F1664" s="102">
        <v>92060.94</v>
      </c>
      <c r="G1664" s="92" t="s">
        <v>156</v>
      </c>
      <c r="H1664" s="102">
        <v>92181.36</v>
      </c>
      <c r="I1664" s="101" t="s">
        <v>91</v>
      </c>
      <c r="J1664" s="103" t="s">
        <v>0</v>
      </c>
      <c r="K1664" s="100" t="s">
        <v>89</v>
      </c>
      <c r="L1664" s="100"/>
      <c r="M1664" s="100"/>
      <c r="N1664" s="100"/>
    </row>
    <row r="1665" spans="1:14" ht="15.75" hidden="1">
      <c r="A1665" s="100">
        <v>5871</v>
      </c>
      <c r="B1665" s="92"/>
      <c r="C1665" s="93">
        <v>2019</v>
      </c>
      <c r="D1665" s="100" t="s">
        <v>984</v>
      </c>
      <c r="E1665" s="100" t="s">
        <v>995</v>
      </c>
      <c r="F1665" s="102">
        <v>117733.15</v>
      </c>
      <c r="G1665" s="92" t="s">
        <v>156</v>
      </c>
      <c r="H1665" s="102">
        <v>125248.7</v>
      </c>
      <c r="I1665" s="101" t="s">
        <v>91</v>
      </c>
      <c r="J1665" s="103" t="s">
        <v>0</v>
      </c>
      <c r="K1665" s="100" t="s">
        <v>89</v>
      </c>
      <c r="L1665" s="100"/>
      <c r="M1665" s="100"/>
      <c r="N1665" s="100"/>
    </row>
    <row r="1666" spans="1:14" ht="15.75" hidden="1">
      <c r="A1666" s="100">
        <v>5872</v>
      </c>
      <c r="B1666" s="92"/>
      <c r="C1666" s="93">
        <v>2019</v>
      </c>
      <c r="D1666" s="100" t="s">
        <v>984</v>
      </c>
      <c r="E1666" s="100" t="s">
        <v>995</v>
      </c>
      <c r="F1666" s="102">
        <v>15665.98</v>
      </c>
      <c r="G1666" s="92" t="s">
        <v>156</v>
      </c>
      <c r="H1666" s="102">
        <v>19857.419999999998</v>
      </c>
      <c r="I1666" s="101" t="s">
        <v>91</v>
      </c>
      <c r="J1666" s="103" t="s">
        <v>0</v>
      </c>
      <c r="K1666" s="100" t="s">
        <v>89</v>
      </c>
      <c r="L1666" s="100"/>
      <c r="M1666" s="100"/>
      <c r="N1666" s="100"/>
    </row>
    <row r="1667" spans="1:14" ht="15.75" hidden="1">
      <c r="A1667" s="100">
        <v>5873</v>
      </c>
      <c r="B1667" s="92"/>
      <c r="C1667" s="93">
        <v>2019</v>
      </c>
      <c r="D1667" s="100" t="s">
        <v>984</v>
      </c>
      <c r="E1667" s="100" t="s">
        <v>995</v>
      </c>
      <c r="F1667" s="102">
        <v>23337.58</v>
      </c>
      <c r="G1667" s="92" t="s">
        <v>156</v>
      </c>
      <c r="H1667" s="102">
        <v>29581.57</v>
      </c>
      <c r="I1667" s="101" t="s">
        <v>91</v>
      </c>
      <c r="J1667" s="103" t="s">
        <v>0</v>
      </c>
      <c r="K1667" s="100" t="s">
        <v>89</v>
      </c>
      <c r="L1667" s="100"/>
      <c r="M1667" s="100"/>
      <c r="N1667" s="100"/>
    </row>
    <row r="1668" spans="1:14" ht="15.75" hidden="1">
      <c r="A1668" s="100">
        <v>5874</v>
      </c>
      <c r="B1668" s="92"/>
      <c r="C1668" s="93">
        <v>2019</v>
      </c>
      <c r="D1668" s="100" t="s">
        <v>984</v>
      </c>
      <c r="E1668" s="100" t="s">
        <v>995</v>
      </c>
      <c r="F1668" s="102">
        <v>44830.51</v>
      </c>
      <c r="G1668" s="92" t="s">
        <v>156</v>
      </c>
      <c r="H1668" s="102">
        <v>56824.94</v>
      </c>
      <c r="I1668" s="101" t="s">
        <v>91</v>
      </c>
      <c r="J1668" s="103" t="s">
        <v>0</v>
      </c>
      <c r="K1668" s="100" t="s">
        <v>89</v>
      </c>
      <c r="L1668" s="100"/>
      <c r="M1668" s="100"/>
      <c r="N1668" s="100"/>
    </row>
    <row r="1669" spans="1:14" ht="15.75" hidden="1">
      <c r="A1669" s="100">
        <v>6445</v>
      </c>
      <c r="B1669" s="92"/>
      <c r="C1669" s="93">
        <v>2019</v>
      </c>
      <c r="D1669" s="100" t="s">
        <v>984</v>
      </c>
      <c r="E1669" s="100" t="s">
        <v>996</v>
      </c>
      <c r="F1669" s="102">
        <v>22680</v>
      </c>
      <c r="G1669" s="92" t="s">
        <v>122</v>
      </c>
      <c r="H1669" s="102">
        <v>37268</v>
      </c>
      <c r="I1669" s="101" t="s">
        <v>91</v>
      </c>
      <c r="J1669" s="103" t="s">
        <v>0</v>
      </c>
      <c r="K1669" s="100" t="s">
        <v>89</v>
      </c>
      <c r="L1669" s="100"/>
      <c r="M1669" s="100"/>
      <c r="N1669" s="100"/>
    </row>
    <row r="1670" spans="1:14" ht="15.75" hidden="1">
      <c r="A1670" s="100">
        <v>6447</v>
      </c>
      <c r="B1670" s="92"/>
      <c r="C1670" s="93">
        <v>2019</v>
      </c>
      <c r="D1670" s="100" t="s">
        <v>984</v>
      </c>
      <c r="E1670" s="100" t="s">
        <v>996</v>
      </c>
      <c r="F1670" s="102">
        <v>10566</v>
      </c>
      <c r="G1670" s="92" t="s">
        <v>122</v>
      </c>
      <c r="H1670" s="102">
        <v>16698</v>
      </c>
      <c r="I1670" s="101" t="s">
        <v>91</v>
      </c>
      <c r="J1670" s="103" t="s">
        <v>0</v>
      </c>
      <c r="K1670" s="100" t="s">
        <v>89</v>
      </c>
      <c r="L1670" s="100"/>
      <c r="M1670" s="100"/>
      <c r="N1670" s="100"/>
    </row>
    <row r="1671" spans="1:14" ht="15.75" hidden="1">
      <c r="A1671" s="100">
        <v>6451</v>
      </c>
      <c r="B1671" s="92"/>
      <c r="C1671" s="93">
        <v>2019</v>
      </c>
      <c r="D1671" s="100" t="s">
        <v>984</v>
      </c>
      <c r="E1671" s="100" t="s">
        <v>996</v>
      </c>
      <c r="F1671" s="102">
        <v>2808</v>
      </c>
      <c r="G1671" s="92" t="s">
        <v>122</v>
      </c>
      <c r="H1671" s="102">
        <v>5445</v>
      </c>
      <c r="I1671" s="101" t="s">
        <v>91</v>
      </c>
      <c r="J1671" s="103" t="s">
        <v>0</v>
      </c>
      <c r="K1671" s="100" t="s">
        <v>89</v>
      </c>
      <c r="L1671" s="100"/>
      <c r="M1671" s="100"/>
      <c r="N1671" s="100"/>
    </row>
    <row r="1672" spans="1:14" ht="15.75" hidden="1">
      <c r="A1672" s="100">
        <v>6620</v>
      </c>
      <c r="B1672" s="92"/>
      <c r="C1672" s="93">
        <v>2019</v>
      </c>
      <c r="D1672" s="100" t="s">
        <v>984</v>
      </c>
      <c r="E1672" s="100" t="s">
        <v>997</v>
      </c>
      <c r="F1672" s="102">
        <v>17468.939999999999</v>
      </c>
      <c r="G1672" s="92" t="s">
        <v>122</v>
      </c>
      <c r="H1672" s="102">
        <v>22550</v>
      </c>
      <c r="I1672" s="101" t="s">
        <v>91</v>
      </c>
      <c r="J1672" s="103" t="s">
        <v>0</v>
      </c>
      <c r="K1672" s="100" t="s">
        <v>89</v>
      </c>
      <c r="L1672" s="100"/>
      <c r="M1672" s="100"/>
      <c r="N1672" s="100"/>
    </row>
    <row r="1673" spans="1:14" ht="15.75" hidden="1">
      <c r="A1673" s="100">
        <v>6621</v>
      </c>
      <c r="B1673" s="92"/>
      <c r="C1673" s="93">
        <v>2019</v>
      </c>
      <c r="D1673" s="100" t="s">
        <v>984</v>
      </c>
      <c r="E1673" s="100" t="s">
        <v>997</v>
      </c>
      <c r="F1673" s="102">
        <v>4909.16</v>
      </c>
      <c r="G1673" s="92" t="s">
        <v>122</v>
      </c>
      <c r="H1673" s="102">
        <v>5324</v>
      </c>
      <c r="I1673" s="101" t="s">
        <v>91</v>
      </c>
      <c r="J1673" s="103" t="s">
        <v>0</v>
      </c>
      <c r="K1673" s="100" t="s">
        <v>89</v>
      </c>
      <c r="L1673" s="100"/>
      <c r="M1673" s="100"/>
      <c r="N1673" s="100"/>
    </row>
    <row r="1674" spans="1:14" ht="15.75" hidden="1">
      <c r="A1674" s="100">
        <v>6622</v>
      </c>
      <c r="B1674" s="92"/>
      <c r="C1674" s="93">
        <v>2019</v>
      </c>
      <c r="D1674" s="100" t="s">
        <v>984</v>
      </c>
      <c r="E1674" s="100" t="s">
        <v>997</v>
      </c>
      <c r="F1674" s="102">
        <v>5574.78</v>
      </c>
      <c r="G1674" s="92" t="s">
        <v>122</v>
      </c>
      <c r="H1674" s="102">
        <v>6250</v>
      </c>
      <c r="I1674" s="101" t="s">
        <v>91</v>
      </c>
      <c r="J1674" s="103" t="s">
        <v>0</v>
      </c>
      <c r="K1674" s="100" t="s">
        <v>89</v>
      </c>
      <c r="L1674" s="100"/>
      <c r="M1674" s="100"/>
      <c r="N1674" s="100"/>
    </row>
    <row r="1675" spans="1:14" ht="15.75" hidden="1">
      <c r="A1675" s="100">
        <v>6623</v>
      </c>
      <c r="B1675" s="92"/>
      <c r="C1675" s="93">
        <v>2019</v>
      </c>
      <c r="D1675" s="100" t="s">
        <v>984</v>
      </c>
      <c r="E1675" s="100" t="s">
        <v>997</v>
      </c>
      <c r="F1675" s="102">
        <v>14914.3</v>
      </c>
      <c r="G1675" s="92" t="s">
        <v>122</v>
      </c>
      <c r="H1675" s="102">
        <v>15060</v>
      </c>
      <c r="I1675" s="101" t="s">
        <v>91</v>
      </c>
      <c r="J1675" s="103" t="s">
        <v>0</v>
      </c>
      <c r="K1675" s="100" t="s">
        <v>89</v>
      </c>
      <c r="L1675" s="100"/>
      <c r="M1675" s="100"/>
      <c r="N1675" s="100"/>
    </row>
    <row r="1676" spans="1:14" ht="15.75" hidden="1">
      <c r="A1676" s="100">
        <v>11304</v>
      </c>
      <c r="B1676" s="92"/>
      <c r="C1676" s="93">
        <v>2019</v>
      </c>
      <c r="D1676" s="100" t="s">
        <v>984</v>
      </c>
      <c r="E1676" s="100" t="s">
        <v>998</v>
      </c>
      <c r="F1676" s="102">
        <v>38597.79</v>
      </c>
      <c r="G1676" s="92" t="s">
        <v>122</v>
      </c>
      <c r="H1676" s="102">
        <v>47740.01</v>
      </c>
      <c r="I1676" s="101" t="s">
        <v>91</v>
      </c>
      <c r="J1676" s="103" t="s">
        <v>0</v>
      </c>
      <c r="K1676" s="92" t="s">
        <v>1096</v>
      </c>
      <c r="L1676" s="100"/>
      <c r="M1676" s="100"/>
      <c r="N1676" s="100"/>
    </row>
    <row r="1677" spans="1:14" ht="15.75" hidden="1">
      <c r="A1677" s="100">
        <v>13084</v>
      </c>
      <c r="B1677" s="92"/>
      <c r="C1677" s="93">
        <v>2019</v>
      </c>
      <c r="D1677" s="100" t="s">
        <v>984</v>
      </c>
      <c r="E1677" s="100" t="s">
        <v>998</v>
      </c>
      <c r="F1677" s="102">
        <v>6056.05</v>
      </c>
      <c r="G1677" s="92" t="s">
        <v>122</v>
      </c>
      <c r="H1677" s="102">
        <v>8450</v>
      </c>
      <c r="I1677" s="101" t="s">
        <v>91</v>
      </c>
      <c r="J1677" s="103" t="s">
        <v>0</v>
      </c>
      <c r="K1677" s="92" t="s">
        <v>1096</v>
      </c>
      <c r="L1677" s="100"/>
      <c r="M1677" s="100"/>
      <c r="N1677" s="100"/>
    </row>
    <row r="1678" spans="1:14" ht="15.75" hidden="1">
      <c r="A1678" s="100">
        <v>13146</v>
      </c>
      <c r="B1678" s="92"/>
      <c r="C1678" s="93">
        <v>2019</v>
      </c>
      <c r="D1678" s="100" t="s">
        <v>984</v>
      </c>
      <c r="E1678" s="100" t="s">
        <v>999</v>
      </c>
      <c r="F1678" s="102">
        <v>47149.34</v>
      </c>
      <c r="G1678" s="92" t="s">
        <v>122</v>
      </c>
      <c r="H1678" s="102">
        <v>47149.34</v>
      </c>
      <c r="I1678" s="101" t="s">
        <v>91</v>
      </c>
      <c r="J1678" s="103" t="s">
        <v>0</v>
      </c>
      <c r="K1678" s="100" t="s">
        <v>63</v>
      </c>
      <c r="L1678" s="100" t="s">
        <v>64</v>
      </c>
      <c r="M1678" s="100"/>
      <c r="N1678" s="100" t="s">
        <v>95</v>
      </c>
    </row>
    <row r="1679" spans="1:14" ht="15.75" hidden="1">
      <c r="A1679" s="100">
        <v>13227</v>
      </c>
      <c r="B1679" s="92"/>
      <c r="C1679" s="93">
        <v>2019</v>
      </c>
      <c r="D1679" s="100" t="s">
        <v>984</v>
      </c>
      <c r="E1679" s="100" t="s">
        <v>1000</v>
      </c>
      <c r="F1679" s="102">
        <v>58526.01</v>
      </c>
      <c r="G1679" s="92" t="s">
        <v>122</v>
      </c>
      <c r="H1679" s="102">
        <v>58612.4</v>
      </c>
      <c r="I1679" s="101" t="s">
        <v>91</v>
      </c>
      <c r="J1679" s="103" t="s">
        <v>0</v>
      </c>
      <c r="K1679" s="92" t="s">
        <v>1096</v>
      </c>
      <c r="L1679" s="100"/>
      <c r="M1679" s="100"/>
      <c r="N1679" s="100"/>
    </row>
    <row r="1680" spans="1:14" ht="15.75" hidden="1">
      <c r="A1680" s="100">
        <v>15582</v>
      </c>
      <c r="B1680" s="92"/>
      <c r="C1680" s="93">
        <v>2019</v>
      </c>
      <c r="D1680" s="100" t="s">
        <v>984</v>
      </c>
      <c r="E1680" s="100" t="s">
        <v>1001</v>
      </c>
      <c r="F1680" s="102">
        <v>2099525.4500000002</v>
      </c>
      <c r="G1680" s="92" t="s">
        <v>122</v>
      </c>
      <c r="H1680" s="102">
        <v>2099525.4500000002</v>
      </c>
      <c r="I1680" s="101" t="s">
        <v>91</v>
      </c>
      <c r="J1680" s="103" t="s">
        <v>0</v>
      </c>
      <c r="K1680" s="92" t="s">
        <v>1096</v>
      </c>
      <c r="L1680" s="100"/>
      <c r="M1680" s="100"/>
      <c r="N1680" s="100"/>
    </row>
    <row r="1681" spans="1:14" ht="15.75" hidden="1">
      <c r="A1681" s="100">
        <v>16613</v>
      </c>
      <c r="B1681" s="92"/>
      <c r="C1681" s="93">
        <v>2019</v>
      </c>
      <c r="D1681" s="100" t="s">
        <v>984</v>
      </c>
      <c r="E1681" s="100" t="s">
        <v>1002</v>
      </c>
      <c r="F1681" s="102">
        <v>38427.18</v>
      </c>
      <c r="G1681" s="92" t="s">
        <v>156</v>
      </c>
      <c r="H1681" s="102">
        <v>48756.480000000003</v>
      </c>
      <c r="I1681" s="101" t="s">
        <v>91</v>
      </c>
      <c r="J1681" s="103" t="s">
        <v>0</v>
      </c>
      <c r="K1681" s="92" t="s">
        <v>1096</v>
      </c>
      <c r="L1681" s="100"/>
      <c r="M1681" s="100"/>
      <c r="N1681" s="100"/>
    </row>
    <row r="1682" spans="1:14" ht="15.75" hidden="1">
      <c r="A1682" s="100">
        <v>16626</v>
      </c>
      <c r="B1682" s="92"/>
      <c r="C1682" s="93">
        <v>2019</v>
      </c>
      <c r="D1682" s="100" t="s">
        <v>984</v>
      </c>
      <c r="E1682" s="100" t="s">
        <v>1003</v>
      </c>
      <c r="F1682" s="102">
        <v>51454.04</v>
      </c>
      <c r="G1682" s="92" t="s">
        <v>156</v>
      </c>
      <c r="H1682" s="102">
        <v>57552.49</v>
      </c>
      <c r="I1682" s="101" t="s">
        <v>91</v>
      </c>
      <c r="J1682" s="103" t="s">
        <v>0</v>
      </c>
      <c r="K1682" s="92" t="s">
        <v>1096</v>
      </c>
      <c r="L1682" s="100"/>
      <c r="M1682" s="100"/>
      <c r="N1682" s="100"/>
    </row>
    <row r="1683" spans="1:14" ht="15.75" hidden="1">
      <c r="A1683" s="100">
        <v>17509</v>
      </c>
      <c r="B1683" s="92"/>
      <c r="C1683" s="93">
        <v>2019</v>
      </c>
      <c r="D1683" s="100" t="s">
        <v>984</v>
      </c>
      <c r="E1683" s="100" t="s">
        <v>1004</v>
      </c>
      <c r="F1683" s="102">
        <v>266803.78999999998</v>
      </c>
      <c r="G1683" s="92" t="s">
        <v>156</v>
      </c>
      <c r="H1683" s="102">
        <v>333640.27</v>
      </c>
      <c r="I1683" s="101" t="s">
        <v>91</v>
      </c>
      <c r="J1683" s="103" t="s">
        <v>0</v>
      </c>
      <c r="K1683" s="92" t="s">
        <v>1096</v>
      </c>
      <c r="L1683" s="100"/>
      <c r="M1683" s="100"/>
      <c r="N1683" s="100"/>
    </row>
    <row r="1684" spans="1:14" ht="15.75" hidden="1">
      <c r="A1684" s="100">
        <v>17837</v>
      </c>
      <c r="B1684" s="92"/>
      <c r="C1684" s="93">
        <v>2019</v>
      </c>
      <c r="D1684" s="100" t="s">
        <v>984</v>
      </c>
      <c r="E1684" s="100" t="s">
        <v>1005</v>
      </c>
      <c r="F1684" s="102">
        <v>38394.93</v>
      </c>
      <c r="G1684" s="92" t="s">
        <v>119</v>
      </c>
      <c r="H1684" s="102">
        <v>42660.99</v>
      </c>
      <c r="I1684" s="101" t="s">
        <v>91</v>
      </c>
      <c r="J1684" s="103" t="s">
        <v>0</v>
      </c>
      <c r="K1684" s="100" t="s">
        <v>63</v>
      </c>
      <c r="L1684" s="100" t="s">
        <v>64</v>
      </c>
      <c r="M1684" s="100"/>
      <c r="N1684" s="100" t="s">
        <v>95</v>
      </c>
    </row>
    <row r="1685" spans="1:14" ht="15.75" hidden="1">
      <c r="A1685" s="100">
        <v>20055</v>
      </c>
      <c r="B1685" s="92"/>
      <c r="C1685" s="93">
        <v>2019</v>
      </c>
      <c r="D1685" s="100" t="s">
        <v>984</v>
      </c>
      <c r="E1685" s="100" t="s">
        <v>1006</v>
      </c>
      <c r="F1685" s="102">
        <v>48469.2</v>
      </c>
      <c r="G1685" s="92" t="s">
        <v>156</v>
      </c>
      <c r="H1685" s="102">
        <v>49891.1</v>
      </c>
      <c r="I1685" s="101" t="s">
        <v>91</v>
      </c>
      <c r="J1685" s="103" t="s">
        <v>0</v>
      </c>
      <c r="K1685" s="92" t="s">
        <v>1096</v>
      </c>
      <c r="L1685" s="100"/>
      <c r="M1685" s="100"/>
      <c r="N1685" s="100"/>
    </row>
    <row r="1686" spans="1:14" ht="15.75" hidden="1">
      <c r="A1686" s="100">
        <v>20056</v>
      </c>
      <c r="B1686" s="92"/>
      <c r="C1686" s="93">
        <v>2019</v>
      </c>
      <c r="D1686" s="100" t="s">
        <v>984</v>
      </c>
      <c r="E1686" s="100" t="s">
        <v>1006</v>
      </c>
      <c r="F1686" s="102">
        <v>48469.2</v>
      </c>
      <c r="G1686" s="92" t="s">
        <v>156</v>
      </c>
      <c r="H1686" s="102">
        <v>49891.1</v>
      </c>
      <c r="I1686" s="101" t="s">
        <v>91</v>
      </c>
      <c r="J1686" s="103" t="s">
        <v>0</v>
      </c>
      <c r="K1686" s="92" t="s">
        <v>1096</v>
      </c>
      <c r="L1686" s="100"/>
      <c r="M1686" s="100"/>
      <c r="N1686" s="100"/>
    </row>
    <row r="1687" spans="1:14" ht="15.75" hidden="1">
      <c r="A1687" s="100">
        <v>20060</v>
      </c>
      <c r="B1687" s="92"/>
      <c r="C1687" s="93">
        <v>2019</v>
      </c>
      <c r="D1687" s="100" t="s">
        <v>984</v>
      </c>
      <c r="E1687" s="100" t="s">
        <v>1006</v>
      </c>
      <c r="F1687" s="102">
        <v>43004.43</v>
      </c>
      <c r="G1687" s="92" t="s">
        <v>156</v>
      </c>
      <c r="H1687" s="102">
        <v>44334.99</v>
      </c>
      <c r="I1687" s="101" t="s">
        <v>91</v>
      </c>
      <c r="J1687" s="103" t="s">
        <v>0</v>
      </c>
      <c r="K1687" s="92" t="s">
        <v>1096</v>
      </c>
      <c r="L1687" s="100"/>
      <c r="M1687" s="100"/>
      <c r="N1687" s="100"/>
    </row>
    <row r="1688" spans="1:14" ht="15.75" hidden="1">
      <c r="A1688" s="100">
        <v>20061</v>
      </c>
      <c r="B1688" s="92"/>
      <c r="C1688" s="93">
        <v>2019</v>
      </c>
      <c r="D1688" s="100" t="s">
        <v>984</v>
      </c>
      <c r="E1688" s="100" t="s">
        <v>1006</v>
      </c>
      <c r="F1688" s="102">
        <v>43004.43</v>
      </c>
      <c r="G1688" s="92" t="s">
        <v>156</v>
      </c>
      <c r="H1688" s="102">
        <v>44334.99</v>
      </c>
      <c r="I1688" s="101" t="s">
        <v>91</v>
      </c>
      <c r="J1688" s="103" t="s">
        <v>0</v>
      </c>
      <c r="K1688" s="92" t="s">
        <v>1096</v>
      </c>
      <c r="L1688" s="100"/>
      <c r="M1688" s="100"/>
      <c r="N1688" s="100"/>
    </row>
    <row r="1689" spans="1:14" ht="15.75" hidden="1">
      <c r="A1689" s="100">
        <v>20062</v>
      </c>
      <c r="B1689" s="92"/>
      <c r="C1689" s="93">
        <v>2019</v>
      </c>
      <c r="D1689" s="100" t="s">
        <v>984</v>
      </c>
      <c r="E1689" s="100" t="s">
        <v>1006</v>
      </c>
      <c r="F1689" s="102">
        <v>43004.23</v>
      </c>
      <c r="G1689" s="92" t="s">
        <v>156</v>
      </c>
      <c r="H1689" s="102">
        <v>44334.99</v>
      </c>
      <c r="I1689" s="101" t="s">
        <v>91</v>
      </c>
      <c r="J1689" s="103" t="s">
        <v>0</v>
      </c>
      <c r="K1689" s="92" t="s">
        <v>1096</v>
      </c>
      <c r="L1689" s="100"/>
      <c r="M1689" s="100"/>
      <c r="N1689" s="100"/>
    </row>
    <row r="1690" spans="1:14" ht="15.75" hidden="1">
      <c r="A1690" s="100">
        <v>20063</v>
      </c>
      <c r="B1690" s="92"/>
      <c r="C1690" s="93">
        <v>2019</v>
      </c>
      <c r="D1690" s="100" t="s">
        <v>984</v>
      </c>
      <c r="E1690" s="100" t="s">
        <v>1006</v>
      </c>
      <c r="F1690" s="102">
        <v>61927.9</v>
      </c>
      <c r="G1690" s="92" t="s">
        <v>156</v>
      </c>
      <c r="H1690" s="102">
        <v>65187.27</v>
      </c>
      <c r="I1690" s="101" t="s">
        <v>91</v>
      </c>
      <c r="J1690" s="103" t="s">
        <v>0</v>
      </c>
      <c r="K1690" s="92" t="s">
        <v>1096</v>
      </c>
      <c r="L1690" s="100"/>
      <c r="M1690" s="100"/>
      <c r="N1690" s="100"/>
    </row>
    <row r="1691" spans="1:14" ht="15.75" hidden="1">
      <c r="A1691" s="100">
        <v>20064</v>
      </c>
      <c r="B1691" s="92"/>
      <c r="C1691" s="93">
        <v>2019</v>
      </c>
      <c r="D1691" s="100" t="s">
        <v>984</v>
      </c>
      <c r="E1691" s="100" t="s">
        <v>1006</v>
      </c>
      <c r="F1691" s="102">
        <v>69145.53</v>
      </c>
      <c r="G1691" s="92" t="s">
        <v>156</v>
      </c>
      <c r="H1691" s="102">
        <v>72784.78</v>
      </c>
      <c r="I1691" s="101" t="s">
        <v>91</v>
      </c>
      <c r="J1691" s="103" t="s">
        <v>0</v>
      </c>
      <c r="K1691" s="92" t="s">
        <v>1096</v>
      </c>
      <c r="L1691" s="100"/>
      <c r="M1691" s="100"/>
      <c r="N1691" s="100"/>
    </row>
    <row r="1692" spans="1:14" ht="15.75" hidden="1">
      <c r="A1692" s="100">
        <v>20065</v>
      </c>
      <c r="B1692" s="92"/>
      <c r="C1692" s="93">
        <v>2019</v>
      </c>
      <c r="D1692" s="100" t="s">
        <v>984</v>
      </c>
      <c r="E1692" s="100" t="s">
        <v>1006</v>
      </c>
      <c r="F1692" s="102">
        <v>70180</v>
      </c>
      <c r="G1692" s="92" t="s">
        <v>156</v>
      </c>
      <c r="H1692" s="102">
        <v>72784.789999999994</v>
      </c>
      <c r="I1692" s="101" t="s">
        <v>91</v>
      </c>
      <c r="J1692" s="103" t="s">
        <v>0</v>
      </c>
      <c r="K1692" s="92" t="s">
        <v>1096</v>
      </c>
      <c r="L1692" s="100"/>
      <c r="M1692" s="100"/>
      <c r="N1692" s="100"/>
    </row>
    <row r="1693" spans="1:14" ht="15.75" hidden="1">
      <c r="A1693" s="100">
        <v>20066</v>
      </c>
      <c r="B1693" s="92"/>
      <c r="C1693" s="93">
        <v>2019</v>
      </c>
      <c r="D1693" s="100" t="s">
        <v>984</v>
      </c>
      <c r="E1693" s="100" t="s">
        <v>1006</v>
      </c>
      <c r="F1693" s="102">
        <v>63525</v>
      </c>
      <c r="G1693" s="92" t="s">
        <v>156</v>
      </c>
      <c r="H1693" s="102">
        <v>65187.27</v>
      </c>
      <c r="I1693" s="101" t="s">
        <v>91</v>
      </c>
      <c r="J1693" s="103" t="s">
        <v>0</v>
      </c>
      <c r="K1693" s="92" t="s">
        <v>1096</v>
      </c>
      <c r="L1693" s="100"/>
      <c r="M1693" s="100"/>
      <c r="N1693" s="100"/>
    </row>
    <row r="1694" spans="1:14" ht="15.75" hidden="1">
      <c r="A1694" s="100">
        <v>22924</v>
      </c>
      <c r="B1694" s="92"/>
      <c r="C1694" s="93">
        <v>2019</v>
      </c>
      <c r="D1694" s="100" t="s">
        <v>984</v>
      </c>
      <c r="E1694" s="100" t="s">
        <v>1007</v>
      </c>
      <c r="F1694" s="102">
        <v>22687.5</v>
      </c>
      <c r="G1694" s="92" t="s">
        <v>119</v>
      </c>
      <c r="H1694" s="102">
        <v>30000</v>
      </c>
      <c r="I1694" s="101" t="s">
        <v>91</v>
      </c>
      <c r="J1694" s="103" t="s">
        <v>0</v>
      </c>
      <c r="K1694" s="92" t="s">
        <v>1096</v>
      </c>
      <c r="L1694" s="100"/>
      <c r="M1694" s="100"/>
      <c r="N1694" s="100"/>
    </row>
    <row r="1695" spans="1:14" ht="15.75" hidden="1">
      <c r="A1695" s="100">
        <v>414</v>
      </c>
      <c r="B1695" s="92"/>
      <c r="C1695" s="93">
        <v>2019</v>
      </c>
      <c r="D1695" s="100" t="s">
        <v>1008</v>
      </c>
      <c r="E1695" s="100" t="s">
        <v>1009</v>
      </c>
      <c r="F1695" s="102">
        <v>172753.55</v>
      </c>
      <c r="G1695" s="92" t="s">
        <v>156</v>
      </c>
      <c r="H1695" s="102">
        <v>242281.31</v>
      </c>
      <c r="I1695" s="101" t="s">
        <v>92</v>
      </c>
      <c r="J1695" s="103" t="s">
        <v>0</v>
      </c>
      <c r="K1695" s="100" t="s">
        <v>89</v>
      </c>
      <c r="L1695" s="100"/>
      <c r="M1695" s="100"/>
      <c r="N1695" s="100"/>
    </row>
    <row r="1696" spans="1:14" ht="15.75" hidden="1">
      <c r="A1696" s="100">
        <v>415</v>
      </c>
      <c r="B1696" s="92"/>
      <c r="C1696" s="93">
        <v>2019</v>
      </c>
      <c r="D1696" s="100" t="s">
        <v>1008</v>
      </c>
      <c r="E1696" s="100" t="s">
        <v>1010</v>
      </c>
      <c r="F1696" s="102">
        <v>25729.439999999999</v>
      </c>
      <c r="G1696" s="92" t="s">
        <v>119</v>
      </c>
      <c r="H1696" s="102">
        <v>29812.06</v>
      </c>
      <c r="I1696" s="101" t="s">
        <v>92</v>
      </c>
      <c r="J1696" s="103" t="s">
        <v>0</v>
      </c>
      <c r="K1696" s="100" t="s">
        <v>89</v>
      </c>
      <c r="L1696" s="100"/>
      <c r="M1696" s="100"/>
      <c r="N1696" s="100"/>
    </row>
    <row r="1697" spans="1:14" ht="15.75" hidden="1">
      <c r="A1697" s="100">
        <v>512</v>
      </c>
      <c r="B1697" s="92"/>
      <c r="C1697" s="93">
        <v>2019</v>
      </c>
      <c r="D1697" s="100" t="s">
        <v>1008</v>
      </c>
      <c r="E1697" s="100" t="s">
        <v>1011</v>
      </c>
      <c r="F1697" s="102">
        <v>172452.45</v>
      </c>
      <c r="G1697" s="92" t="s">
        <v>119</v>
      </c>
      <c r="H1697" s="102">
        <v>187533.31</v>
      </c>
      <c r="I1697" s="101" t="s">
        <v>92</v>
      </c>
      <c r="J1697" s="103" t="s">
        <v>0</v>
      </c>
      <c r="K1697" s="92" t="s">
        <v>1096</v>
      </c>
      <c r="L1697" s="100"/>
      <c r="M1697" s="100"/>
      <c r="N1697" s="100"/>
    </row>
    <row r="1698" spans="1:14" ht="15.75" hidden="1">
      <c r="A1698" s="100">
        <v>513</v>
      </c>
      <c r="B1698" s="92"/>
      <c r="C1698" s="93">
        <v>2019</v>
      </c>
      <c r="D1698" s="100" t="s">
        <v>1008</v>
      </c>
      <c r="E1698" s="100" t="s">
        <v>1012</v>
      </c>
      <c r="F1698" s="102">
        <v>165217.26999999999</v>
      </c>
      <c r="G1698" s="92" t="s">
        <v>119</v>
      </c>
      <c r="H1698" s="102">
        <v>187533.31</v>
      </c>
      <c r="I1698" s="101" t="s">
        <v>92</v>
      </c>
      <c r="J1698" s="103" t="s">
        <v>0</v>
      </c>
      <c r="K1698" s="92" t="s">
        <v>1096</v>
      </c>
      <c r="L1698" s="100"/>
      <c r="M1698" s="100"/>
      <c r="N1698" s="100"/>
    </row>
    <row r="1699" spans="1:14" ht="15.75" hidden="1">
      <c r="A1699" s="100">
        <v>10141</v>
      </c>
      <c r="B1699" s="92"/>
      <c r="C1699" s="93">
        <v>2019</v>
      </c>
      <c r="D1699" s="100" t="s">
        <v>1008</v>
      </c>
      <c r="E1699" s="100" t="s">
        <v>1013</v>
      </c>
      <c r="F1699" s="102">
        <v>18150</v>
      </c>
      <c r="G1699" s="92" t="s">
        <v>119</v>
      </c>
      <c r="H1699" s="102">
        <v>21175</v>
      </c>
      <c r="I1699" s="101" t="s">
        <v>92</v>
      </c>
      <c r="J1699" s="103" t="s">
        <v>0</v>
      </c>
      <c r="K1699" s="92" t="s">
        <v>1096</v>
      </c>
      <c r="L1699" s="100"/>
      <c r="M1699" s="100"/>
      <c r="N1699" s="100"/>
    </row>
    <row r="1700" spans="1:14" ht="15.75" hidden="1">
      <c r="A1700" s="100">
        <v>10156</v>
      </c>
      <c r="B1700" s="92"/>
      <c r="C1700" s="93">
        <v>2019</v>
      </c>
      <c r="D1700" s="100" t="s">
        <v>1008</v>
      </c>
      <c r="E1700" s="100" t="s">
        <v>1014</v>
      </c>
      <c r="F1700" s="102">
        <v>88078.76</v>
      </c>
      <c r="G1700" s="92" t="s">
        <v>156</v>
      </c>
      <c r="H1700" s="102">
        <v>90896.54</v>
      </c>
      <c r="I1700" s="101" t="s">
        <v>92</v>
      </c>
      <c r="J1700" s="103" t="s">
        <v>0</v>
      </c>
      <c r="K1700" s="100" t="s">
        <v>89</v>
      </c>
      <c r="L1700" s="100"/>
      <c r="M1700" s="100"/>
      <c r="N1700" s="100"/>
    </row>
    <row r="1701" spans="1:14" ht="15.75" hidden="1">
      <c r="A1701" s="100">
        <v>16338</v>
      </c>
      <c r="B1701" s="92"/>
      <c r="C1701" s="93">
        <v>2019</v>
      </c>
      <c r="D1701" s="100" t="s">
        <v>1008</v>
      </c>
      <c r="E1701" s="100" t="s">
        <v>1015</v>
      </c>
      <c r="F1701" s="102">
        <v>86525.36</v>
      </c>
      <c r="G1701" s="92" t="s">
        <v>156</v>
      </c>
      <c r="H1701" s="102">
        <v>91242.6</v>
      </c>
      <c r="I1701" s="101" t="s">
        <v>92</v>
      </c>
      <c r="J1701" s="103" t="s">
        <v>0</v>
      </c>
      <c r="K1701" s="100" t="s">
        <v>89</v>
      </c>
      <c r="L1701" s="100"/>
      <c r="M1701" s="100"/>
      <c r="N1701" s="100"/>
    </row>
    <row r="1702" spans="1:14" ht="15.75" hidden="1">
      <c r="A1702" s="100">
        <v>16339</v>
      </c>
      <c r="B1702" s="92"/>
      <c r="C1702" s="93">
        <v>2019</v>
      </c>
      <c r="D1702" s="100" t="s">
        <v>1008</v>
      </c>
      <c r="E1702" s="100" t="s">
        <v>1015</v>
      </c>
      <c r="F1702" s="102">
        <v>89118.46</v>
      </c>
      <c r="G1702" s="92" t="s">
        <v>156</v>
      </c>
      <c r="H1702" s="102">
        <v>94806.88</v>
      </c>
      <c r="I1702" s="101" t="s">
        <v>92</v>
      </c>
      <c r="J1702" s="103" t="s">
        <v>0</v>
      </c>
      <c r="K1702" s="100" t="s">
        <v>89</v>
      </c>
      <c r="L1702" s="100"/>
      <c r="M1702" s="100"/>
      <c r="N1702" s="100"/>
    </row>
    <row r="1703" spans="1:14" ht="15.75" hidden="1">
      <c r="A1703" s="100">
        <v>16340</v>
      </c>
      <c r="B1703" s="92"/>
      <c r="C1703" s="93">
        <v>2019</v>
      </c>
      <c r="D1703" s="100" t="s">
        <v>1008</v>
      </c>
      <c r="E1703" s="100" t="s">
        <v>1015</v>
      </c>
      <c r="F1703" s="102">
        <v>62135.519999999997</v>
      </c>
      <c r="G1703" s="92" t="s">
        <v>156</v>
      </c>
      <c r="H1703" s="102">
        <v>66101.62</v>
      </c>
      <c r="I1703" s="101" t="s">
        <v>92</v>
      </c>
      <c r="J1703" s="103" t="s">
        <v>0</v>
      </c>
      <c r="K1703" s="100" t="s">
        <v>89</v>
      </c>
      <c r="L1703" s="100"/>
      <c r="M1703" s="100"/>
      <c r="N1703" s="100"/>
    </row>
    <row r="1704" spans="1:14" ht="15.75" hidden="1">
      <c r="A1704" s="100">
        <v>16341</v>
      </c>
      <c r="B1704" s="92"/>
      <c r="C1704" s="93">
        <v>2019</v>
      </c>
      <c r="D1704" s="100" t="s">
        <v>1008</v>
      </c>
      <c r="E1704" s="100" t="s">
        <v>1015</v>
      </c>
      <c r="F1704" s="102">
        <v>91888.2</v>
      </c>
      <c r="G1704" s="92" t="s">
        <v>156</v>
      </c>
      <c r="H1704" s="102">
        <v>96724.44</v>
      </c>
      <c r="I1704" s="101" t="s">
        <v>92</v>
      </c>
      <c r="J1704" s="103" t="s">
        <v>0</v>
      </c>
      <c r="K1704" s="100" t="s">
        <v>89</v>
      </c>
      <c r="L1704" s="100"/>
      <c r="M1704" s="100"/>
      <c r="N1704" s="100"/>
    </row>
    <row r="1705" spans="1:14" ht="15.75" hidden="1">
      <c r="A1705" s="100">
        <v>28797</v>
      </c>
      <c r="B1705" s="92"/>
      <c r="C1705" s="93">
        <v>2019</v>
      </c>
      <c r="D1705" s="100" t="s">
        <v>1008</v>
      </c>
      <c r="E1705" s="100" t="s">
        <v>1016</v>
      </c>
      <c r="F1705" s="102">
        <v>55660</v>
      </c>
      <c r="G1705" s="92" t="s">
        <v>119</v>
      </c>
      <c r="H1705" s="102">
        <v>62511.12</v>
      </c>
      <c r="I1705" s="101" t="s">
        <v>92</v>
      </c>
      <c r="J1705" s="103" t="s">
        <v>0</v>
      </c>
      <c r="K1705" s="92" t="s">
        <v>1096</v>
      </c>
      <c r="L1705" s="100"/>
      <c r="M1705" s="100"/>
      <c r="N1705" s="100"/>
    </row>
    <row r="1706" spans="1:14" ht="15.75" hidden="1">
      <c r="A1706" s="100">
        <v>133</v>
      </c>
      <c r="B1706" s="92"/>
      <c r="C1706" s="93">
        <v>2019</v>
      </c>
      <c r="D1706" s="100" t="s">
        <v>1018</v>
      </c>
      <c r="E1706" s="100" t="s">
        <v>1019</v>
      </c>
      <c r="F1706" s="102">
        <v>150645</v>
      </c>
      <c r="G1706" s="92" t="s">
        <v>119</v>
      </c>
      <c r="H1706" s="102">
        <v>186219</v>
      </c>
      <c r="I1706" s="101" t="s">
        <v>1017</v>
      </c>
      <c r="J1706" s="103" t="s">
        <v>0</v>
      </c>
      <c r="K1706" s="92" t="s">
        <v>1096</v>
      </c>
      <c r="L1706" s="100"/>
      <c r="M1706" s="100"/>
      <c r="N1706" s="100"/>
    </row>
    <row r="1707" spans="1:14" ht="15.75" hidden="1">
      <c r="A1707" s="100">
        <v>235</v>
      </c>
      <c r="B1707" s="92"/>
      <c r="C1707" s="93">
        <v>2019</v>
      </c>
      <c r="D1707" s="100" t="s">
        <v>1018</v>
      </c>
      <c r="E1707" s="100" t="s">
        <v>1020</v>
      </c>
      <c r="F1707" s="102">
        <v>49658.400000000001</v>
      </c>
      <c r="G1707" s="92" t="s">
        <v>119</v>
      </c>
      <c r="H1707" s="102">
        <v>55176</v>
      </c>
      <c r="I1707" s="101" t="s">
        <v>1017</v>
      </c>
      <c r="J1707" s="103" t="s">
        <v>0</v>
      </c>
      <c r="K1707" s="92" t="s">
        <v>1096</v>
      </c>
      <c r="L1707" s="100"/>
      <c r="M1707" s="100"/>
      <c r="N1707" s="100"/>
    </row>
    <row r="1708" spans="1:14" ht="15.75" hidden="1">
      <c r="A1708" s="100">
        <v>236</v>
      </c>
      <c r="B1708" s="92"/>
      <c r="C1708" s="93">
        <v>2019</v>
      </c>
      <c r="D1708" s="100" t="s">
        <v>1018</v>
      </c>
      <c r="E1708" s="100" t="s">
        <v>1020</v>
      </c>
      <c r="F1708" s="102">
        <v>46957.68</v>
      </c>
      <c r="G1708" s="92" t="s">
        <v>119</v>
      </c>
      <c r="H1708" s="102">
        <v>47916</v>
      </c>
      <c r="I1708" s="101" t="s">
        <v>1017</v>
      </c>
      <c r="J1708" s="103" t="s">
        <v>0</v>
      </c>
      <c r="K1708" s="92" t="s">
        <v>1096</v>
      </c>
      <c r="L1708" s="100"/>
      <c r="M1708" s="100"/>
      <c r="N1708" s="100"/>
    </row>
    <row r="1709" spans="1:14" ht="15.75" hidden="1">
      <c r="A1709" s="100">
        <v>237</v>
      </c>
      <c r="B1709" s="92"/>
      <c r="C1709" s="93">
        <v>2019</v>
      </c>
      <c r="D1709" s="100" t="s">
        <v>1018</v>
      </c>
      <c r="E1709" s="100" t="s">
        <v>1020</v>
      </c>
      <c r="F1709" s="102">
        <v>46957.68</v>
      </c>
      <c r="G1709" s="92" t="s">
        <v>119</v>
      </c>
      <c r="H1709" s="102">
        <v>47916</v>
      </c>
      <c r="I1709" s="101" t="s">
        <v>1017</v>
      </c>
      <c r="J1709" s="103" t="s">
        <v>0</v>
      </c>
      <c r="K1709" s="92" t="s">
        <v>1096</v>
      </c>
      <c r="L1709" s="100"/>
      <c r="M1709" s="100"/>
      <c r="N1709" s="100"/>
    </row>
    <row r="1710" spans="1:14" ht="15.75" hidden="1">
      <c r="A1710" s="100">
        <v>238</v>
      </c>
      <c r="B1710" s="92"/>
      <c r="C1710" s="93">
        <v>2019</v>
      </c>
      <c r="D1710" s="100" t="s">
        <v>1018</v>
      </c>
      <c r="E1710" s="100" t="s">
        <v>1020</v>
      </c>
      <c r="F1710" s="102">
        <v>43124.4</v>
      </c>
      <c r="G1710" s="92" t="s">
        <v>119</v>
      </c>
      <c r="H1710" s="102">
        <v>47916</v>
      </c>
      <c r="I1710" s="101" t="s">
        <v>1017</v>
      </c>
      <c r="J1710" s="103" t="s">
        <v>0</v>
      </c>
      <c r="K1710" s="92" t="s">
        <v>1096</v>
      </c>
      <c r="L1710" s="100"/>
      <c r="M1710" s="100"/>
      <c r="N1710" s="100"/>
    </row>
    <row r="1711" spans="1:14" ht="15.75" hidden="1">
      <c r="A1711" s="100">
        <v>239</v>
      </c>
      <c r="B1711" s="92"/>
      <c r="C1711" s="93">
        <v>2019</v>
      </c>
      <c r="D1711" s="100" t="s">
        <v>1018</v>
      </c>
      <c r="E1711" s="100" t="s">
        <v>1020</v>
      </c>
      <c r="F1711" s="102">
        <v>46957.68</v>
      </c>
      <c r="G1711" s="92" t="s">
        <v>119</v>
      </c>
      <c r="H1711" s="102">
        <v>47916</v>
      </c>
      <c r="I1711" s="101" t="s">
        <v>1017</v>
      </c>
      <c r="J1711" s="103" t="s">
        <v>0</v>
      </c>
      <c r="K1711" s="92" t="s">
        <v>1096</v>
      </c>
      <c r="L1711" s="100"/>
      <c r="M1711" s="100"/>
      <c r="N1711" s="100"/>
    </row>
    <row r="1712" spans="1:14" ht="15.75" hidden="1">
      <c r="A1712" s="100">
        <v>243</v>
      </c>
      <c r="B1712" s="92"/>
      <c r="C1712" s="93">
        <v>2019</v>
      </c>
      <c r="D1712" s="100" t="s">
        <v>1018</v>
      </c>
      <c r="E1712" s="100" t="s">
        <v>1021</v>
      </c>
      <c r="F1712" s="102">
        <v>132972.48000000001</v>
      </c>
      <c r="G1712" s="92" t="s">
        <v>119</v>
      </c>
      <c r="H1712" s="102">
        <v>133100</v>
      </c>
      <c r="I1712" s="101" t="s">
        <v>1017</v>
      </c>
      <c r="J1712" s="103" t="s">
        <v>0</v>
      </c>
      <c r="K1712" s="92" t="s">
        <v>1096</v>
      </c>
      <c r="L1712" s="100"/>
      <c r="M1712" s="100"/>
      <c r="N1712" s="100"/>
    </row>
    <row r="1713" spans="1:14" ht="15.75" hidden="1">
      <c r="A1713" s="100">
        <v>294</v>
      </c>
      <c r="B1713" s="92"/>
      <c r="C1713" s="93">
        <v>2019</v>
      </c>
      <c r="D1713" s="100" t="s">
        <v>1018</v>
      </c>
      <c r="E1713" s="100" t="s">
        <v>1022</v>
      </c>
      <c r="F1713" s="102">
        <v>390218.96</v>
      </c>
      <c r="G1713" s="92" t="s">
        <v>119</v>
      </c>
      <c r="H1713" s="102">
        <v>435600</v>
      </c>
      <c r="I1713" s="101" t="s">
        <v>1017</v>
      </c>
      <c r="J1713" s="103" t="s">
        <v>0</v>
      </c>
      <c r="K1713" s="92" t="s">
        <v>1096</v>
      </c>
      <c r="L1713" s="100"/>
      <c r="M1713" s="100"/>
      <c r="N1713" s="100"/>
    </row>
    <row r="1714" spans="1:14" ht="15.75" hidden="1">
      <c r="A1714" s="100">
        <v>295</v>
      </c>
      <c r="B1714" s="92"/>
      <c r="C1714" s="93">
        <v>2019</v>
      </c>
      <c r="D1714" s="100" t="s">
        <v>1018</v>
      </c>
      <c r="E1714" s="100" t="s">
        <v>1023</v>
      </c>
      <c r="F1714" s="102">
        <v>42350</v>
      </c>
      <c r="G1714" s="92" t="s">
        <v>122</v>
      </c>
      <c r="H1714" s="102">
        <v>44770</v>
      </c>
      <c r="I1714" s="101" t="s">
        <v>1017</v>
      </c>
      <c r="J1714" s="103" t="s">
        <v>0</v>
      </c>
      <c r="K1714" s="100" t="s">
        <v>89</v>
      </c>
      <c r="L1714" s="100"/>
      <c r="M1714" s="100"/>
      <c r="N1714" s="100"/>
    </row>
    <row r="1715" spans="1:14" ht="15.75" hidden="1">
      <c r="A1715" s="100">
        <v>489</v>
      </c>
      <c r="B1715" s="92"/>
      <c r="C1715" s="93">
        <v>2019</v>
      </c>
      <c r="D1715" s="100" t="s">
        <v>1018</v>
      </c>
      <c r="E1715" s="100" t="s">
        <v>1024</v>
      </c>
      <c r="F1715" s="102">
        <v>97915.62</v>
      </c>
      <c r="G1715" s="92" t="s">
        <v>119</v>
      </c>
      <c r="H1715" s="102">
        <v>117975</v>
      </c>
      <c r="I1715" s="101" t="s">
        <v>1017</v>
      </c>
      <c r="J1715" s="103" t="s">
        <v>0</v>
      </c>
      <c r="K1715" s="100" t="s">
        <v>89</v>
      </c>
      <c r="L1715" s="100"/>
      <c r="M1715" s="100"/>
      <c r="N1715" s="100"/>
    </row>
    <row r="1716" spans="1:14" ht="15.75" hidden="1">
      <c r="A1716" s="100">
        <v>4992</v>
      </c>
      <c r="B1716" s="92"/>
      <c r="C1716" s="93">
        <v>2019</v>
      </c>
      <c r="D1716" s="100" t="s">
        <v>1018</v>
      </c>
      <c r="E1716" s="100" t="s">
        <v>1025</v>
      </c>
      <c r="F1716" s="102">
        <v>36009.599999999999</v>
      </c>
      <c r="G1716" s="92" t="s">
        <v>119</v>
      </c>
      <c r="H1716" s="102">
        <v>38720</v>
      </c>
      <c r="I1716" s="101" t="s">
        <v>1017</v>
      </c>
      <c r="J1716" s="103" t="s">
        <v>0</v>
      </c>
      <c r="K1716" s="92" t="s">
        <v>1096</v>
      </c>
      <c r="L1716" s="100"/>
      <c r="M1716" s="100"/>
      <c r="N1716" s="100"/>
    </row>
    <row r="1717" spans="1:14" ht="15.75" hidden="1">
      <c r="A1717" s="100">
        <v>18083</v>
      </c>
      <c r="B1717" s="92"/>
      <c r="C1717" s="93">
        <v>2019</v>
      </c>
      <c r="D1717" s="100" t="s">
        <v>1018</v>
      </c>
      <c r="E1717" s="100" t="s">
        <v>1026</v>
      </c>
      <c r="F1717" s="102">
        <v>968</v>
      </c>
      <c r="G1717" s="92" t="s">
        <v>119</v>
      </c>
      <c r="H1717" s="102">
        <v>1052.7</v>
      </c>
      <c r="I1717" s="101" t="s">
        <v>1017</v>
      </c>
      <c r="J1717" s="103" t="s">
        <v>0</v>
      </c>
      <c r="K1717" s="100" t="s">
        <v>89</v>
      </c>
      <c r="L1717" s="100"/>
      <c r="M1717" s="100"/>
      <c r="N1717" s="100"/>
    </row>
    <row r="1718" spans="1:14" ht="15.75" hidden="1">
      <c r="A1718" s="100">
        <v>18084</v>
      </c>
      <c r="B1718" s="92"/>
      <c r="C1718" s="93">
        <v>2019</v>
      </c>
      <c r="D1718" s="100" t="s">
        <v>1018</v>
      </c>
      <c r="E1718" s="100" t="s">
        <v>1026</v>
      </c>
      <c r="F1718" s="102">
        <v>50578</v>
      </c>
      <c r="G1718" s="92" t="s">
        <v>119</v>
      </c>
      <c r="H1718" s="102">
        <v>53240</v>
      </c>
      <c r="I1718" s="101" t="s">
        <v>1017</v>
      </c>
      <c r="J1718" s="103" t="s">
        <v>0</v>
      </c>
      <c r="K1718" s="100" t="s">
        <v>89</v>
      </c>
      <c r="L1718" s="100"/>
      <c r="M1718" s="100"/>
      <c r="N1718" s="100"/>
    </row>
    <row r="1719" spans="1:14" ht="15.75" hidden="1">
      <c r="A1719" s="100">
        <v>18086</v>
      </c>
      <c r="B1719" s="92"/>
      <c r="C1719" s="93">
        <v>2019</v>
      </c>
      <c r="D1719" s="100" t="s">
        <v>1018</v>
      </c>
      <c r="E1719" s="100" t="s">
        <v>1026</v>
      </c>
      <c r="F1719" s="102">
        <v>5080.79</v>
      </c>
      <c r="G1719" s="92" t="s">
        <v>119</v>
      </c>
      <c r="H1719" s="102">
        <v>6171</v>
      </c>
      <c r="I1719" s="101" t="s">
        <v>1017</v>
      </c>
      <c r="J1719" s="103" t="s">
        <v>0</v>
      </c>
      <c r="K1719" s="100" t="s">
        <v>89</v>
      </c>
      <c r="L1719" s="100"/>
      <c r="M1719" s="100"/>
      <c r="N1719" s="100"/>
    </row>
    <row r="1720" spans="1:14" ht="15.75" hidden="1">
      <c r="A1720" s="100">
        <v>19772</v>
      </c>
      <c r="B1720" s="92"/>
      <c r="C1720" s="93">
        <v>2019</v>
      </c>
      <c r="D1720" s="100" t="s">
        <v>1018</v>
      </c>
      <c r="E1720" s="100" t="s">
        <v>1027</v>
      </c>
      <c r="F1720" s="102">
        <v>35784.25</v>
      </c>
      <c r="G1720" s="92" t="s">
        <v>122</v>
      </c>
      <c r="H1720" s="102">
        <v>42108</v>
      </c>
      <c r="I1720" s="101" t="s">
        <v>1017</v>
      </c>
      <c r="J1720" s="103" t="s">
        <v>0</v>
      </c>
      <c r="K1720" s="100" t="s">
        <v>89</v>
      </c>
      <c r="L1720" s="100"/>
      <c r="M1720" s="100"/>
      <c r="N1720" s="100"/>
    </row>
    <row r="1721" spans="1:14" ht="15.75" hidden="1">
      <c r="A1721" s="100">
        <v>21405</v>
      </c>
      <c r="B1721" s="92"/>
      <c r="C1721" s="93">
        <v>2019</v>
      </c>
      <c r="D1721" s="100" t="s">
        <v>1018</v>
      </c>
      <c r="E1721" s="100" t="s">
        <v>1028</v>
      </c>
      <c r="F1721" s="102">
        <v>155848</v>
      </c>
      <c r="G1721" s="92" t="s">
        <v>119</v>
      </c>
      <c r="H1721" s="102">
        <v>169400</v>
      </c>
      <c r="I1721" s="101" t="s">
        <v>1017</v>
      </c>
      <c r="J1721" s="103" t="s">
        <v>0</v>
      </c>
      <c r="K1721" s="92" t="s">
        <v>1096</v>
      </c>
      <c r="L1721" s="100"/>
      <c r="M1721" s="100"/>
      <c r="N1721" s="100"/>
    </row>
    <row r="1722" spans="1:14" ht="15.75" hidden="1">
      <c r="A1722" s="100">
        <v>25654</v>
      </c>
      <c r="B1722" s="92"/>
      <c r="C1722" s="93">
        <v>2019</v>
      </c>
      <c r="D1722" s="100" t="s">
        <v>1018</v>
      </c>
      <c r="E1722" s="100" t="s">
        <v>1029</v>
      </c>
      <c r="F1722" s="102">
        <v>60500</v>
      </c>
      <c r="G1722" s="92" t="s">
        <v>119</v>
      </c>
      <c r="H1722" s="102">
        <v>67760</v>
      </c>
      <c r="I1722" s="101" t="s">
        <v>1017</v>
      </c>
      <c r="J1722" s="103" t="s">
        <v>0</v>
      </c>
      <c r="K1722" s="100" t="s">
        <v>89</v>
      </c>
      <c r="L1722" s="100"/>
      <c r="M1722" s="100"/>
      <c r="N1722" s="100"/>
    </row>
    <row r="1723" spans="1:14" ht="15.75" hidden="1">
      <c r="A1723" s="100">
        <v>25655</v>
      </c>
      <c r="B1723" s="92"/>
      <c r="C1723" s="93">
        <v>2019</v>
      </c>
      <c r="D1723" s="100" t="s">
        <v>1018</v>
      </c>
      <c r="E1723" s="100" t="s">
        <v>1030</v>
      </c>
      <c r="F1723" s="102">
        <v>48008.44</v>
      </c>
      <c r="G1723" s="92" t="s">
        <v>122</v>
      </c>
      <c r="H1723" s="102">
        <v>48400</v>
      </c>
      <c r="I1723" s="101" t="s">
        <v>1017</v>
      </c>
      <c r="J1723" s="103" t="s">
        <v>0</v>
      </c>
      <c r="K1723" s="100" t="s">
        <v>89</v>
      </c>
      <c r="L1723" s="100"/>
      <c r="M1723" s="100"/>
      <c r="N1723" s="100"/>
    </row>
    <row r="1724" spans="1:14" ht="15.75" hidden="1">
      <c r="A1724" s="100">
        <v>31122</v>
      </c>
      <c r="B1724" s="92"/>
      <c r="C1724" s="93">
        <v>2019</v>
      </c>
      <c r="D1724" s="100" t="s">
        <v>1018</v>
      </c>
      <c r="E1724" s="100" t="s">
        <v>1031</v>
      </c>
      <c r="F1724" s="102">
        <v>32670</v>
      </c>
      <c r="G1724" s="92" t="s">
        <v>119</v>
      </c>
      <c r="H1724" s="102">
        <v>33396</v>
      </c>
      <c r="I1724" s="101" t="s">
        <v>1017</v>
      </c>
      <c r="J1724" s="103" t="s">
        <v>0</v>
      </c>
      <c r="K1724" s="100" t="s">
        <v>89</v>
      </c>
      <c r="L1724" s="100"/>
      <c r="M1724" s="100"/>
      <c r="N1724" s="100"/>
    </row>
    <row r="1725" spans="1:14" ht="15.75" hidden="1">
      <c r="A1725" s="100">
        <v>16055</v>
      </c>
      <c r="B1725" s="92"/>
      <c r="C1725" s="93">
        <v>2019</v>
      </c>
      <c r="D1725" s="100" t="s">
        <v>98</v>
      </c>
      <c r="E1725" s="100" t="s">
        <v>1032</v>
      </c>
      <c r="F1725" s="102">
        <v>1428081.71</v>
      </c>
      <c r="G1725" s="92" t="s">
        <v>156</v>
      </c>
      <c r="H1725" s="102">
        <v>1735803.61</v>
      </c>
      <c r="I1725" s="101" t="s">
        <v>97</v>
      </c>
      <c r="J1725" s="103" t="s">
        <v>0</v>
      </c>
      <c r="K1725" s="100" t="s">
        <v>89</v>
      </c>
      <c r="L1725" s="100"/>
      <c r="M1725" s="100"/>
      <c r="N1725" s="100"/>
    </row>
    <row r="1726" spans="1:14" ht="15.75" hidden="1">
      <c r="A1726" s="100">
        <v>22654</v>
      </c>
      <c r="B1726" s="92"/>
      <c r="C1726" s="93">
        <v>2019</v>
      </c>
      <c r="D1726" s="100" t="s">
        <v>98</v>
      </c>
      <c r="E1726" s="100" t="s">
        <v>1033</v>
      </c>
      <c r="F1726" s="102">
        <v>72527.399999999994</v>
      </c>
      <c r="G1726" s="92" t="s">
        <v>119</v>
      </c>
      <c r="H1726" s="102">
        <v>112530</v>
      </c>
      <c r="I1726" s="101" t="s">
        <v>97</v>
      </c>
      <c r="J1726" s="103" t="s">
        <v>0</v>
      </c>
      <c r="K1726" s="100" t="s">
        <v>89</v>
      </c>
      <c r="L1726" s="100"/>
      <c r="M1726" s="100"/>
      <c r="N1726" s="100"/>
    </row>
    <row r="1727" spans="1:14" ht="15.75" hidden="1">
      <c r="A1727" s="100">
        <v>261</v>
      </c>
      <c r="B1727" s="92"/>
      <c r="C1727" s="93">
        <v>2019</v>
      </c>
      <c r="D1727" s="100" t="s">
        <v>83</v>
      </c>
      <c r="E1727" s="100" t="s">
        <v>1034</v>
      </c>
      <c r="F1727" s="102">
        <v>82751.03</v>
      </c>
      <c r="G1727" s="92" t="s">
        <v>156</v>
      </c>
      <c r="H1727" s="102">
        <v>110777.82</v>
      </c>
      <c r="I1727" s="101" t="s">
        <v>82</v>
      </c>
      <c r="J1727" s="103" t="s">
        <v>0</v>
      </c>
      <c r="K1727" s="92" t="s">
        <v>1096</v>
      </c>
      <c r="L1727" s="100"/>
      <c r="M1727" s="100"/>
      <c r="N1727" s="100"/>
    </row>
    <row r="1728" spans="1:14" ht="15.75" hidden="1">
      <c r="A1728" s="100">
        <v>293</v>
      </c>
      <c r="B1728" s="92"/>
      <c r="C1728" s="93">
        <v>2019</v>
      </c>
      <c r="D1728" s="100" t="s">
        <v>83</v>
      </c>
      <c r="E1728" s="100" t="s">
        <v>1035</v>
      </c>
      <c r="F1728" s="102">
        <v>59895</v>
      </c>
      <c r="G1728" s="92" t="s">
        <v>119</v>
      </c>
      <c r="H1728" s="102">
        <v>59895</v>
      </c>
      <c r="I1728" s="101" t="s">
        <v>82</v>
      </c>
      <c r="J1728" s="103" t="s">
        <v>0</v>
      </c>
      <c r="K1728" s="92" t="s">
        <v>1096</v>
      </c>
      <c r="L1728" s="100"/>
      <c r="M1728" s="100"/>
      <c r="N1728" s="100"/>
    </row>
    <row r="1729" spans="1:14" ht="15.75" hidden="1">
      <c r="A1729" s="100">
        <v>417</v>
      </c>
      <c r="B1729" s="92"/>
      <c r="C1729" s="93">
        <v>2019</v>
      </c>
      <c r="D1729" s="100" t="s">
        <v>83</v>
      </c>
      <c r="E1729" s="100" t="s">
        <v>1036</v>
      </c>
      <c r="F1729" s="102">
        <v>59544.1</v>
      </c>
      <c r="G1729" s="92" t="s">
        <v>119</v>
      </c>
      <c r="H1729" s="102">
        <v>59544.1</v>
      </c>
      <c r="I1729" s="101" t="s">
        <v>82</v>
      </c>
      <c r="J1729" s="103" t="s">
        <v>0</v>
      </c>
      <c r="K1729" s="92" t="s">
        <v>1096</v>
      </c>
      <c r="L1729" s="100"/>
      <c r="M1729" s="100"/>
      <c r="N1729" s="100"/>
    </row>
    <row r="1730" spans="1:14" ht="15.75" hidden="1">
      <c r="A1730" s="100">
        <v>595</v>
      </c>
      <c r="B1730" s="92"/>
      <c r="C1730" s="93">
        <v>2019</v>
      </c>
      <c r="D1730" s="100" t="s">
        <v>83</v>
      </c>
      <c r="E1730" s="100" t="s">
        <v>1037</v>
      </c>
      <c r="F1730" s="102">
        <v>6527083.46</v>
      </c>
      <c r="G1730" s="92" t="s">
        <v>119</v>
      </c>
      <c r="H1730" s="102">
        <v>8354880.7300000004</v>
      </c>
      <c r="I1730" s="101" t="s">
        <v>82</v>
      </c>
      <c r="J1730" s="103" t="s">
        <v>0</v>
      </c>
      <c r="K1730" s="92" t="s">
        <v>1096</v>
      </c>
      <c r="L1730" s="100"/>
      <c r="M1730" s="100"/>
      <c r="N1730" s="100"/>
    </row>
    <row r="1731" spans="1:14" ht="15.75" hidden="1">
      <c r="A1731" s="100">
        <v>596</v>
      </c>
      <c r="B1731" s="92"/>
      <c r="C1731" s="93">
        <v>2019</v>
      </c>
      <c r="D1731" s="100" t="s">
        <v>83</v>
      </c>
      <c r="E1731" s="100" t="s">
        <v>1038</v>
      </c>
      <c r="F1731" s="102">
        <v>331077.59000000003</v>
      </c>
      <c r="G1731" s="92" t="s">
        <v>119</v>
      </c>
      <c r="H1731" s="102">
        <v>544962.09</v>
      </c>
      <c r="I1731" s="101" t="s">
        <v>82</v>
      </c>
      <c r="J1731" s="103" t="s">
        <v>0</v>
      </c>
      <c r="K1731" s="92" t="s">
        <v>1096</v>
      </c>
      <c r="L1731" s="100"/>
      <c r="M1731" s="100"/>
      <c r="N1731" s="100"/>
    </row>
    <row r="1732" spans="1:14" ht="15.75" hidden="1">
      <c r="A1732" s="100">
        <v>4967</v>
      </c>
      <c r="B1732" s="92"/>
      <c r="C1732" s="93">
        <v>2019</v>
      </c>
      <c r="D1732" s="100" t="s">
        <v>83</v>
      </c>
      <c r="E1732" s="100" t="s">
        <v>1039</v>
      </c>
      <c r="F1732" s="102">
        <v>43921.440000000002</v>
      </c>
      <c r="G1732" s="92" t="s">
        <v>119</v>
      </c>
      <c r="H1732" s="102">
        <v>59515.360000000001</v>
      </c>
      <c r="I1732" s="101" t="s">
        <v>82</v>
      </c>
      <c r="J1732" s="103" t="s">
        <v>0</v>
      </c>
      <c r="K1732" s="92" t="s">
        <v>1096</v>
      </c>
      <c r="L1732" s="100"/>
      <c r="M1732" s="100"/>
      <c r="N1732" s="100"/>
    </row>
    <row r="1733" spans="1:14" ht="15.75" hidden="1">
      <c r="A1733" s="100">
        <v>5144</v>
      </c>
      <c r="B1733" s="92"/>
      <c r="C1733" s="93">
        <v>2019</v>
      </c>
      <c r="D1733" s="100" t="s">
        <v>83</v>
      </c>
      <c r="E1733" s="100" t="s">
        <v>1040</v>
      </c>
      <c r="F1733" s="102">
        <v>59895</v>
      </c>
      <c r="G1733" s="92" t="s">
        <v>119</v>
      </c>
      <c r="H1733" s="102">
        <v>59895</v>
      </c>
      <c r="I1733" s="101" t="s">
        <v>82</v>
      </c>
      <c r="J1733" s="103" t="s">
        <v>0</v>
      </c>
      <c r="K1733" s="92" t="s">
        <v>1096</v>
      </c>
      <c r="L1733" s="100"/>
      <c r="M1733" s="100"/>
      <c r="N1733" s="100"/>
    </row>
    <row r="1734" spans="1:14" ht="15.75" hidden="1">
      <c r="A1734" s="100">
        <v>5594</v>
      </c>
      <c r="B1734" s="92"/>
      <c r="C1734" s="93">
        <v>2019</v>
      </c>
      <c r="D1734" s="100" t="s">
        <v>83</v>
      </c>
      <c r="E1734" s="100" t="s">
        <v>1041</v>
      </c>
      <c r="F1734" s="102">
        <v>303331.45</v>
      </c>
      <c r="G1734" s="92" t="s">
        <v>156</v>
      </c>
      <c r="H1734" s="102">
        <v>391445.93</v>
      </c>
      <c r="I1734" s="101" t="s">
        <v>82</v>
      </c>
      <c r="J1734" s="103" t="s">
        <v>0</v>
      </c>
      <c r="K1734" s="92" t="s">
        <v>1096</v>
      </c>
      <c r="L1734" s="100"/>
      <c r="M1734" s="100"/>
      <c r="N1734" s="100"/>
    </row>
    <row r="1735" spans="1:14" ht="15.75" hidden="1">
      <c r="A1735" s="100">
        <v>5598</v>
      </c>
      <c r="B1735" s="92"/>
      <c r="C1735" s="93">
        <v>2019</v>
      </c>
      <c r="D1735" s="100" t="s">
        <v>83</v>
      </c>
      <c r="E1735" s="100" t="s">
        <v>1042</v>
      </c>
      <c r="F1735" s="102">
        <v>4236397.22</v>
      </c>
      <c r="G1735" s="92" t="s">
        <v>156</v>
      </c>
      <c r="H1735" s="102">
        <v>6274635.1399999997</v>
      </c>
      <c r="I1735" s="101" t="s">
        <v>82</v>
      </c>
      <c r="J1735" s="103" t="s">
        <v>0</v>
      </c>
      <c r="K1735" s="92" t="s">
        <v>1096</v>
      </c>
      <c r="L1735" s="100"/>
      <c r="M1735" s="100"/>
      <c r="N1735" s="100"/>
    </row>
    <row r="1736" spans="1:14" ht="15.75" hidden="1">
      <c r="A1736" s="100">
        <v>6476</v>
      </c>
      <c r="B1736" s="92"/>
      <c r="C1736" s="93">
        <v>2019</v>
      </c>
      <c r="D1736" s="100" t="s">
        <v>83</v>
      </c>
      <c r="E1736" s="100" t="s">
        <v>1043</v>
      </c>
      <c r="F1736" s="102">
        <v>366190.46</v>
      </c>
      <c r="G1736" s="92" t="s">
        <v>122</v>
      </c>
      <c r="H1736" s="102">
        <v>494937.55</v>
      </c>
      <c r="I1736" s="101" t="s">
        <v>82</v>
      </c>
      <c r="J1736" s="103" t="s">
        <v>0</v>
      </c>
      <c r="K1736" s="92" t="s">
        <v>1096</v>
      </c>
      <c r="L1736" s="100"/>
      <c r="M1736" s="100"/>
      <c r="N1736" s="100"/>
    </row>
    <row r="1737" spans="1:14" ht="15.75" hidden="1">
      <c r="A1737" s="100">
        <v>9781</v>
      </c>
      <c r="B1737" s="92"/>
      <c r="C1737" s="93">
        <v>2019</v>
      </c>
      <c r="D1737" s="100" t="s">
        <v>83</v>
      </c>
      <c r="E1737" s="100" t="s">
        <v>1044</v>
      </c>
      <c r="F1737" s="102">
        <v>4307245.7</v>
      </c>
      <c r="G1737" s="92" t="s">
        <v>156</v>
      </c>
      <c r="H1737" s="102">
        <v>5846675.2999999998</v>
      </c>
      <c r="I1737" s="101" t="s">
        <v>82</v>
      </c>
      <c r="J1737" s="103" t="s">
        <v>0</v>
      </c>
      <c r="K1737" s="92" t="s">
        <v>1096</v>
      </c>
      <c r="L1737" s="100"/>
      <c r="M1737" s="100"/>
      <c r="N1737" s="100"/>
    </row>
    <row r="1738" spans="1:14" ht="15.75" hidden="1">
      <c r="A1738" s="100">
        <v>11295</v>
      </c>
      <c r="B1738" s="92"/>
      <c r="C1738" s="93">
        <v>2019</v>
      </c>
      <c r="D1738" s="100" t="s">
        <v>83</v>
      </c>
      <c r="E1738" s="100" t="s">
        <v>1045</v>
      </c>
      <c r="F1738" s="102">
        <v>59895</v>
      </c>
      <c r="G1738" s="92" t="s">
        <v>119</v>
      </c>
      <c r="H1738" s="102">
        <v>59895</v>
      </c>
      <c r="I1738" s="101" t="s">
        <v>82</v>
      </c>
      <c r="J1738" s="103" t="s">
        <v>0</v>
      </c>
      <c r="K1738" s="92" t="s">
        <v>1096</v>
      </c>
      <c r="L1738" s="100"/>
      <c r="M1738" s="100"/>
      <c r="N1738" s="100"/>
    </row>
    <row r="1739" spans="1:14" ht="15.75" hidden="1">
      <c r="A1739" s="100">
        <v>13295</v>
      </c>
      <c r="B1739" s="92"/>
      <c r="C1739" s="93">
        <v>2019</v>
      </c>
      <c r="D1739" s="100" t="s">
        <v>83</v>
      </c>
      <c r="E1739" s="100" t="s">
        <v>1046</v>
      </c>
      <c r="F1739" s="102">
        <v>102983.34</v>
      </c>
      <c r="G1739" s="92" t="s">
        <v>122</v>
      </c>
      <c r="H1739" s="102">
        <v>117360.72</v>
      </c>
      <c r="I1739" s="101" t="s">
        <v>82</v>
      </c>
      <c r="J1739" s="103" t="s">
        <v>0</v>
      </c>
      <c r="K1739" s="92" t="s">
        <v>1096</v>
      </c>
      <c r="L1739" s="100"/>
      <c r="M1739" s="100"/>
      <c r="N1739" s="100"/>
    </row>
    <row r="1740" spans="1:14" ht="15.75" hidden="1">
      <c r="A1740" s="100">
        <v>16184</v>
      </c>
      <c r="B1740" s="92"/>
      <c r="C1740" s="93">
        <v>2019</v>
      </c>
      <c r="D1740" s="100" t="s">
        <v>83</v>
      </c>
      <c r="E1740" s="100" t="s">
        <v>1047</v>
      </c>
      <c r="F1740" s="102">
        <v>88519.02</v>
      </c>
      <c r="G1740" s="92" t="s">
        <v>119</v>
      </c>
      <c r="H1740" s="102">
        <v>103268.78</v>
      </c>
      <c r="I1740" s="101" t="s">
        <v>82</v>
      </c>
      <c r="J1740" s="103" t="s">
        <v>0</v>
      </c>
      <c r="K1740" s="92" t="s">
        <v>1096</v>
      </c>
      <c r="L1740" s="100"/>
      <c r="M1740" s="100"/>
      <c r="N1740" s="100"/>
    </row>
    <row r="1741" spans="1:14" ht="15.75" hidden="1">
      <c r="A1741" s="100">
        <v>16263</v>
      </c>
      <c r="B1741" s="92"/>
      <c r="C1741" s="93">
        <v>2019</v>
      </c>
      <c r="D1741" s="100" t="s">
        <v>83</v>
      </c>
      <c r="E1741" s="100" t="s">
        <v>1048</v>
      </c>
      <c r="F1741" s="102">
        <v>166571.01999999999</v>
      </c>
      <c r="G1741" s="92" t="s">
        <v>122</v>
      </c>
      <c r="H1741" s="102">
        <v>243451.51999999999</v>
      </c>
      <c r="I1741" s="101" t="s">
        <v>82</v>
      </c>
      <c r="J1741" s="103" t="s">
        <v>0</v>
      </c>
      <c r="K1741" s="92" t="s">
        <v>1096</v>
      </c>
      <c r="L1741" s="100"/>
      <c r="M1741" s="100"/>
      <c r="N1741" s="100"/>
    </row>
    <row r="1742" spans="1:14" ht="15.75" hidden="1">
      <c r="A1742" s="100">
        <v>16756</v>
      </c>
      <c r="B1742" s="92"/>
      <c r="C1742" s="93">
        <v>2019</v>
      </c>
      <c r="D1742" s="100" t="s">
        <v>83</v>
      </c>
      <c r="E1742" s="100" t="s">
        <v>1049</v>
      </c>
      <c r="F1742" s="102">
        <v>233878.78</v>
      </c>
      <c r="G1742" s="92" t="s">
        <v>119</v>
      </c>
      <c r="H1742" s="102">
        <v>338954.42</v>
      </c>
      <c r="I1742" s="101" t="s">
        <v>82</v>
      </c>
      <c r="J1742" s="103" t="s">
        <v>0</v>
      </c>
      <c r="K1742" s="92" t="s">
        <v>1096</v>
      </c>
      <c r="L1742" s="100"/>
      <c r="M1742" s="100"/>
      <c r="N1742" s="100"/>
    </row>
    <row r="1743" spans="1:14" ht="15.75" hidden="1">
      <c r="A1743" s="100">
        <v>17840</v>
      </c>
      <c r="B1743" s="92"/>
      <c r="C1743" s="93">
        <v>2019</v>
      </c>
      <c r="D1743" s="100" t="s">
        <v>83</v>
      </c>
      <c r="E1743" s="100" t="s">
        <v>1050</v>
      </c>
      <c r="F1743" s="102">
        <v>65700</v>
      </c>
      <c r="G1743" s="92" t="s">
        <v>156</v>
      </c>
      <c r="H1743" s="102">
        <v>82885</v>
      </c>
      <c r="I1743" s="101" t="s">
        <v>82</v>
      </c>
      <c r="J1743" s="103" t="s">
        <v>0</v>
      </c>
      <c r="K1743" s="92" t="s">
        <v>1096</v>
      </c>
      <c r="L1743" s="100"/>
      <c r="M1743" s="100"/>
      <c r="N1743" s="100"/>
    </row>
    <row r="1744" spans="1:14" ht="15.75" hidden="1">
      <c r="A1744" s="100">
        <v>17896</v>
      </c>
      <c r="B1744" s="92"/>
      <c r="C1744" s="93">
        <v>2019</v>
      </c>
      <c r="D1744" s="100" t="s">
        <v>83</v>
      </c>
      <c r="E1744" s="100" t="s">
        <v>1051</v>
      </c>
      <c r="F1744" s="102">
        <v>59955.25</v>
      </c>
      <c r="G1744" s="92" t="s">
        <v>119</v>
      </c>
      <c r="H1744" s="102">
        <v>59955.25</v>
      </c>
      <c r="I1744" s="101" t="s">
        <v>82</v>
      </c>
      <c r="J1744" s="103" t="s">
        <v>0</v>
      </c>
      <c r="K1744" s="92" t="s">
        <v>1096</v>
      </c>
      <c r="L1744" s="100"/>
      <c r="M1744" s="100"/>
      <c r="N1744" s="100"/>
    </row>
    <row r="1745" spans="1:14" ht="15.75" hidden="1">
      <c r="A1745" s="100">
        <v>18329</v>
      </c>
      <c r="B1745" s="92"/>
      <c r="C1745" s="93">
        <v>2019</v>
      </c>
      <c r="D1745" s="100" t="s">
        <v>83</v>
      </c>
      <c r="E1745" s="100" t="s">
        <v>1052</v>
      </c>
      <c r="F1745" s="102">
        <v>49985.1</v>
      </c>
      <c r="G1745" s="92" t="s">
        <v>119</v>
      </c>
      <c r="H1745" s="102">
        <v>58806</v>
      </c>
      <c r="I1745" s="101" t="s">
        <v>82</v>
      </c>
      <c r="J1745" s="103" t="s">
        <v>0</v>
      </c>
      <c r="K1745" s="92" t="s">
        <v>1096</v>
      </c>
      <c r="L1745" s="100"/>
      <c r="M1745" s="100"/>
      <c r="N1745" s="100"/>
    </row>
    <row r="1746" spans="1:14" ht="15.75" hidden="1">
      <c r="A1746" s="100">
        <v>18343</v>
      </c>
      <c r="B1746" s="92"/>
      <c r="C1746" s="93">
        <v>2019</v>
      </c>
      <c r="D1746" s="100" t="s">
        <v>83</v>
      </c>
      <c r="E1746" s="100" t="s">
        <v>1053</v>
      </c>
      <c r="F1746" s="102">
        <v>250470.02</v>
      </c>
      <c r="G1746" s="92" t="s">
        <v>119</v>
      </c>
      <c r="H1746" s="102">
        <v>338954.42</v>
      </c>
      <c r="I1746" s="101" t="s">
        <v>82</v>
      </c>
      <c r="J1746" s="103" t="s">
        <v>0</v>
      </c>
      <c r="K1746" s="92" t="s">
        <v>1096</v>
      </c>
      <c r="L1746" s="100"/>
      <c r="M1746" s="100"/>
      <c r="N1746" s="100"/>
    </row>
    <row r="1747" spans="1:14" ht="15.75" hidden="1">
      <c r="A1747" s="100">
        <v>18384</v>
      </c>
      <c r="B1747" s="92"/>
      <c r="C1747" s="93">
        <v>2019</v>
      </c>
      <c r="D1747" s="100" t="s">
        <v>83</v>
      </c>
      <c r="E1747" s="100" t="s">
        <v>1054</v>
      </c>
      <c r="F1747" s="102">
        <v>56870</v>
      </c>
      <c r="G1747" s="92" t="s">
        <v>119</v>
      </c>
      <c r="H1747" s="102">
        <v>59895</v>
      </c>
      <c r="I1747" s="101" t="s">
        <v>82</v>
      </c>
      <c r="J1747" s="103" t="s">
        <v>0</v>
      </c>
      <c r="K1747" s="92" t="s">
        <v>1096</v>
      </c>
      <c r="L1747" s="100"/>
      <c r="M1747" s="100"/>
      <c r="N1747" s="100"/>
    </row>
    <row r="1748" spans="1:14" ht="15.75" hidden="1">
      <c r="A1748" s="100">
        <v>18959</v>
      </c>
      <c r="B1748" s="92"/>
      <c r="C1748" s="93">
        <v>2019</v>
      </c>
      <c r="D1748" s="100" t="s">
        <v>83</v>
      </c>
      <c r="E1748" s="100" t="s">
        <v>1055</v>
      </c>
      <c r="F1748" s="102">
        <v>172428.46</v>
      </c>
      <c r="G1748" s="92" t="s">
        <v>156</v>
      </c>
      <c r="H1748" s="102">
        <v>209766.98</v>
      </c>
      <c r="I1748" s="101" t="s">
        <v>82</v>
      </c>
      <c r="J1748" s="103" t="s">
        <v>0</v>
      </c>
      <c r="K1748" s="92" t="s">
        <v>1096</v>
      </c>
      <c r="L1748" s="100"/>
      <c r="M1748" s="100"/>
      <c r="N1748" s="100"/>
    </row>
    <row r="1749" spans="1:14" ht="15.75" hidden="1">
      <c r="A1749" s="100">
        <v>19062</v>
      </c>
      <c r="B1749" s="92"/>
      <c r="C1749" s="93">
        <v>2019</v>
      </c>
      <c r="D1749" s="100" t="s">
        <v>83</v>
      </c>
      <c r="E1749" s="100" t="s">
        <v>1056</v>
      </c>
      <c r="F1749" s="102">
        <v>95895.95</v>
      </c>
      <c r="G1749" s="92" t="s">
        <v>156</v>
      </c>
      <c r="H1749" s="102">
        <v>116267.63</v>
      </c>
      <c r="I1749" s="101" t="s">
        <v>82</v>
      </c>
      <c r="J1749" s="103" t="s">
        <v>0</v>
      </c>
      <c r="K1749" s="92" t="s">
        <v>1096</v>
      </c>
      <c r="L1749" s="100"/>
      <c r="M1749" s="100"/>
      <c r="N1749" s="100"/>
    </row>
    <row r="1750" spans="1:14" ht="15.75" hidden="1">
      <c r="A1750" s="100">
        <v>24508</v>
      </c>
      <c r="B1750" s="92"/>
      <c r="C1750" s="93">
        <v>2019</v>
      </c>
      <c r="D1750" s="100" t="s">
        <v>83</v>
      </c>
      <c r="E1750" s="100" t="s">
        <v>1057</v>
      </c>
      <c r="F1750" s="102">
        <v>34005.42</v>
      </c>
      <c r="G1750" s="92" t="s">
        <v>119</v>
      </c>
      <c r="H1750" s="102">
        <v>39551.71</v>
      </c>
      <c r="I1750" s="101" t="s">
        <v>82</v>
      </c>
      <c r="J1750" s="103" t="s">
        <v>0</v>
      </c>
      <c r="K1750" s="92" t="s">
        <v>1096</v>
      </c>
      <c r="L1750" s="100"/>
      <c r="M1750" s="100"/>
      <c r="N1750" s="100"/>
    </row>
    <row r="1751" spans="1:14" ht="15.75" hidden="1">
      <c r="A1751" s="100">
        <v>26087</v>
      </c>
      <c r="B1751" s="92"/>
      <c r="C1751" s="93">
        <v>2019</v>
      </c>
      <c r="D1751" s="100" t="s">
        <v>83</v>
      </c>
      <c r="E1751" s="100" t="s">
        <v>1058</v>
      </c>
      <c r="F1751" s="102">
        <v>59895</v>
      </c>
      <c r="G1751" s="92" t="s">
        <v>119</v>
      </c>
      <c r="H1751" s="102">
        <v>59895</v>
      </c>
      <c r="I1751" s="101" t="s">
        <v>82</v>
      </c>
      <c r="J1751" s="103" t="s">
        <v>0</v>
      </c>
      <c r="K1751" s="92" t="s">
        <v>1096</v>
      </c>
      <c r="L1751" s="100"/>
      <c r="M1751" s="100"/>
      <c r="N1751" s="100"/>
    </row>
    <row r="1752" spans="1:14" ht="15.75" hidden="1">
      <c r="A1752" s="100">
        <v>27085</v>
      </c>
      <c r="B1752" s="92"/>
      <c r="C1752" s="93">
        <v>2019</v>
      </c>
      <c r="D1752" s="100" t="s">
        <v>83</v>
      </c>
      <c r="E1752" s="100" t="s">
        <v>1059</v>
      </c>
      <c r="F1752" s="102">
        <v>112803.56</v>
      </c>
      <c r="G1752" s="92" t="s">
        <v>156</v>
      </c>
      <c r="H1752" s="102">
        <v>142104.04999999999</v>
      </c>
      <c r="I1752" s="101" t="s">
        <v>82</v>
      </c>
      <c r="J1752" s="103" t="s">
        <v>0</v>
      </c>
      <c r="K1752" s="92" t="s">
        <v>1096</v>
      </c>
      <c r="L1752" s="100"/>
      <c r="M1752" s="100"/>
      <c r="N1752" s="100"/>
    </row>
    <row r="1753" spans="1:14" ht="15.75" hidden="1">
      <c r="A1753" s="100">
        <v>29073</v>
      </c>
      <c r="B1753" s="92"/>
      <c r="C1753" s="93">
        <v>2019</v>
      </c>
      <c r="D1753" s="100" t="s">
        <v>83</v>
      </c>
      <c r="E1753" s="100" t="s">
        <v>1060</v>
      </c>
      <c r="F1753" s="102">
        <v>46171.95</v>
      </c>
      <c r="G1753" s="92" t="s">
        <v>119</v>
      </c>
      <c r="H1753" s="102">
        <v>56372.75</v>
      </c>
      <c r="I1753" s="101" t="s">
        <v>82</v>
      </c>
      <c r="J1753" s="103" t="s">
        <v>0</v>
      </c>
      <c r="K1753" s="92" t="s">
        <v>1096</v>
      </c>
      <c r="L1753" s="100"/>
      <c r="M1753" s="100"/>
      <c r="N1753" s="100"/>
    </row>
    <row r="1754" spans="1:14" ht="15.75" hidden="1">
      <c r="A1754" s="100">
        <v>30167</v>
      </c>
      <c r="B1754" s="92"/>
      <c r="C1754" s="93">
        <v>2019</v>
      </c>
      <c r="D1754" s="100" t="s">
        <v>83</v>
      </c>
      <c r="E1754" s="100" t="s">
        <v>1061</v>
      </c>
      <c r="F1754" s="102">
        <v>47157.26</v>
      </c>
      <c r="G1754" s="92" t="s">
        <v>119</v>
      </c>
      <c r="H1754" s="102">
        <v>59922.6</v>
      </c>
      <c r="I1754" s="101" t="s">
        <v>82</v>
      </c>
      <c r="J1754" s="103" t="s">
        <v>0</v>
      </c>
      <c r="K1754" s="92" t="s">
        <v>1096</v>
      </c>
      <c r="L1754" s="100"/>
      <c r="M1754" s="100"/>
      <c r="N1754" s="100"/>
    </row>
    <row r="1755" spans="1:14" ht="15.75" hidden="1">
      <c r="A1755" s="100">
        <v>31177</v>
      </c>
      <c r="B1755" s="92"/>
      <c r="C1755" s="93">
        <v>2019</v>
      </c>
      <c r="D1755" s="100" t="s">
        <v>83</v>
      </c>
      <c r="E1755" s="100" t="s">
        <v>1062</v>
      </c>
      <c r="F1755" s="102">
        <v>1701796.23</v>
      </c>
      <c r="G1755" s="92" t="s">
        <v>119</v>
      </c>
      <c r="H1755" s="102">
        <v>2288380.2000000002</v>
      </c>
      <c r="I1755" s="101" t="s">
        <v>82</v>
      </c>
      <c r="J1755" s="103" t="s">
        <v>0</v>
      </c>
      <c r="K1755" s="92" t="s">
        <v>1096</v>
      </c>
      <c r="L1755" s="100"/>
      <c r="M1755" s="92"/>
      <c r="N1755" s="100"/>
    </row>
    <row r="1756" spans="1:14" ht="15.75" hidden="1">
      <c r="A1756">
        <v>345</v>
      </c>
      <c r="C1756">
        <v>2019</v>
      </c>
      <c r="D1756" t="s">
        <v>1071</v>
      </c>
      <c r="E1756" t="s">
        <v>1072</v>
      </c>
      <c r="F1756" s="121">
        <v>10826.35</v>
      </c>
      <c r="G1756" s="92" t="s">
        <v>119</v>
      </c>
      <c r="H1756" s="121">
        <v>11047.3</v>
      </c>
      <c r="I1756" s="110">
        <v>99</v>
      </c>
      <c r="J1756" s="104" t="s">
        <v>1071</v>
      </c>
      <c r="K1756" s="92" t="s">
        <v>1096</v>
      </c>
    </row>
    <row r="1757" spans="1:14" ht="15.75" hidden="1">
      <c r="A1757">
        <v>346</v>
      </c>
      <c r="C1757">
        <v>2019</v>
      </c>
      <c r="D1757" t="s">
        <v>1071</v>
      </c>
      <c r="E1757" t="s">
        <v>1072</v>
      </c>
      <c r="F1757" s="1">
        <v>11496.87</v>
      </c>
      <c r="G1757" s="92" t="s">
        <v>119</v>
      </c>
      <c r="H1757" s="1">
        <v>14077.14</v>
      </c>
      <c r="I1757" s="110">
        <v>99</v>
      </c>
      <c r="J1757" s="104" t="s">
        <v>1071</v>
      </c>
      <c r="K1757" s="92" t="s">
        <v>1096</v>
      </c>
    </row>
    <row r="1758" spans="1:14" ht="15.75" hidden="1">
      <c r="A1758">
        <v>347</v>
      </c>
      <c r="C1758">
        <v>2019</v>
      </c>
      <c r="D1758" t="s">
        <v>1071</v>
      </c>
      <c r="E1758" t="s">
        <v>1072</v>
      </c>
      <c r="F1758" s="1">
        <v>7860.53</v>
      </c>
      <c r="G1758" s="92" t="s">
        <v>119</v>
      </c>
      <c r="H1758" s="1">
        <v>9181.48</v>
      </c>
      <c r="I1758" s="110">
        <v>99</v>
      </c>
      <c r="J1758" s="104" t="s">
        <v>1071</v>
      </c>
      <c r="K1758" s="92" t="s">
        <v>1096</v>
      </c>
    </row>
    <row r="1759" spans="1:14" ht="15.75" hidden="1">
      <c r="A1759">
        <v>348</v>
      </c>
      <c r="C1759">
        <v>2019</v>
      </c>
      <c r="D1759" t="s">
        <v>1071</v>
      </c>
      <c r="E1759" t="s">
        <v>1072</v>
      </c>
      <c r="F1759" s="1">
        <v>7787.32</v>
      </c>
      <c r="G1759" s="92" t="s">
        <v>119</v>
      </c>
      <c r="H1759" s="1">
        <v>9118.56</v>
      </c>
      <c r="I1759" s="110">
        <v>99</v>
      </c>
      <c r="J1759" s="104" t="s">
        <v>1071</v>
      </c>
      <c r="K1759" s="92" t="s">
        <v>1096</v>
      </c>
    </row>
    <row r="1760" spans="1:14" ht="15.75" hidden="1">
      <c r="A1760">
        <v>32362</v>
      </c>
      <c r="C1760">
        <v>2019</v>
      </c>
      <c r="D1760" t="s">
        <v>1071</v>
      </c>
      <c r="E1760" t="s">
        <v>1079</v>
      </c>
      <c r="F1760" s="1">
        <v>1210</v>
      </c>
      <c r="G1760" s="92" t="s">
        <v>119</v>
      </c>
      <c r="H1760" s="1">
        <v>1210</v>
      </c>
      <c r="I1760" s="110">
        <v>99</v>
      </c>
      <c r="J1760" s="104" t="s">
        <v>1071</v>
      </c>
      <c r="K1760" s="92" t="s">
        <v>1096</v>
      </c>
    </row>
    <row r="1761" spans="1:11" ht="15.75" hidden="1">
      <c r="A1761">
        <v>32363</v>
      </c>
      <c r="C1761">
        <v>2019</v>
      </c>
      <c r="D1761" t="s">
        <v>1071</v>
      </c>
      <c r="E1761" t="s">
        <v>1080</v>
      </c>
      <c r="F1761" s="1">
        <v>16940</v>
      </c>
      <c r="G1761" s="92" t="s">
        <v>119</v>
      </c>
      <c r="H1761" s="1">
        <v>16940</v>
      </c>
      <c r="I1761" s="110">
        <v>99</v>
      </c>
      <c r="J1761" s="104" t="s">
        <v>1071</v>
      </c>
      <c r="K1761" t="s">
        <v>63</v>
      </c>
    </row>
    <row r="1762" spans="1:11" ht="15.75" hidden="1">
      <c r="A1762">
        <v>32364</v>
      </c>
      <c r="C1762">
        <v>2019</v>
      </c>
      <c r="D1762" t="s">
        <v>1071</v>
      </c>
      <c r="E1762" t="s">
        <v>1081</v>
      </c>
      <c r="F1762" s="1">
        <v>23408.87</v>
      </c>
      <c r="G1762" s="92" t="s">
        <v>119</v>
      </c>
      <c r="H1762" s="1">
        <v>27378.73</v>
      </c>
      <c r="I1762" s="110">
        <v>99</v>
      </c>
      <c r="J1762" s="104" t="s">
        <v>1071</v>
      </c>
      <c r="K1762" t="s">
        <v>89</v>
      </c>
    </row>
    <row r="1763" spans="1:11" ht="15.75" hidden="1">
      <c r="A1763">
        <v>32368</v>
      </c>
      <c r="C1763">
        <v>2019</v>
      </c>
      <c r="D1763" t="s">
        <v>1071</v>
      </c>
      <c r="E1763" t="s">
        <v>1084</v>
      </c>
      <c r="F1763" s="1">
        <v>29040</v>
      </c>
      <c r="G1763" s="92" t="s">
        <v>119</v>
      </c>
      <c r="H1763" s="1">
        <v>29040</v>
      </c>
      <c r="I1763" s="110">
        <v>99</v>
      </c>
      <c r="J1763" s="104" t="s">
        <v>1071</v>
      </c>
      <c r="K1763" s="92" t="s">
        <v>1096</v>
      </c>
    </row>
    <row r="1764" spans="1:11" ht="15.75" hidden="1">
      <c r="A1764">
        <v>32375</v>
      </c>
      <c r="C1764">
        <v>2019</v>
      </c>
      <c r="D1764" t="s">
        <v>1071</v>
      </c>
      <c r="E1764" t="s">
        <v>1090</v>
      </c>
      <c r="F1764" s="1">
        <v>38705.370000000003</v>
      </c>
      <c r="G1764" s="92" t="s">
        <v>119</v>
      </c>
      <c r="H1764" s="1">
        <v>38720</v>
      </c>
      <c r="I1764" s="110">
        <v>99</v>
      </c>
      <c r="J1764" s="104" t="s">
        <v>1071</v>
      </c>
      <c r="K1764" t="s">
        <v>89</v>
      </c>
    </row>
    <row r="1765" spans="1:11" ht="15.75" hidden="1">
      <c r="A1765">
        <v>32355</v>
      </c>
      <c r="C1765">
        <v>2019</v>
      </c>
      <c r="D1765" t="s">
        <v>1071</v>
      </c>
      <c r="E1765" t="s">
        <v>1073</v>
      </c>
      <c r="F1765" s="1">
        <v>254045.26</v>
      </c>
      <c r="G1765" s="92" t="s">
        <v>122</v>
      </c>
      <c r="H1765" s="1">
        <v>254100</v>
      </c>
      <c r="I1765" s="110">
        <v>99</v>
      </c>
      <c r="J1765" s="104" t="s">
        <v>1071</v>
      </c>
      <c r="K1765" s="92" t="s">
        <v>1096</v>
      </c>
    </row>
    <row r="1766" spans="1:11" ht="15.75" hidden="1">
      <c r="A1766">
        <v>32356</v>
      </c>
      <c r="C1766">
        <v>2019</v>
      </c>
      <c r="D1766" t="s">
        <v>1071</v>
      </c>
      <c r="E1766" t="s">
        <v>1074</v>
      </c>
      <c r="F1766" s="1">
        <v>611655</v>
      </c>
      <c r="G1766" s="92" t="s">
        <v>122</v>
      </c>
      <c r="H1766" s="1">
        <v>612986</v>
      </c>
      <c r="I1766" s="110">
        <v>99</v>
      </c>
      <c r="J1766" s="104" t="s">
        <v>1071</v>
      </c>
      <c r="K1766" s="92" t="s">
        <v>1096</v>
      </c>
    </row>
    <row r="1767" spans="1:11" ht="15.75" hidden="1">
      <c r="A1767">
        <v>32357</v>
      </c>
      <c r="C1767">
        <v>2019</v>
      </c>
      <c r="D1767" t="s">
        <v>1071</v>
      </c>
      <c r="E1767" t="s">
        <v>1075</v>
      </c>
      <c r="F1767" s="1">
        <v>101128.88</v>
      </c>
      <c r="G1767" s="92" t="s">
        <v>122</v>
      </c>
      <c r="H1767" s="1">
        <v>139867.03</v>
      </c>
      <c r="I1767" s="110">
        <v>99</v>
      </c>
      <c r="J1767" s="104" t="s">
        <v>1071</v>
      </c>
      <c r="K1767" s="92" t="s">
        <v>1096</v>
      </c>
    </row>
    <row r="1768" spans="1:11" ht="15.75" hidden="1">
      <c r="A1768">
        <v>32358</v>
      </c>
      <c r="C1768">
        <v>2019</v>
      </c>
      <c r="D1768" t="s">
        <v>1071</v>
      </c>
      <c r="E1768" t="s">
        <v>1075</v>
      </c>
      <c r="F1768" s="1">
        <v>38720</v>
      </c>
      <c r="G1768" s="92" t="s">
        <v>122</v>
      </c>
      <c r="H1768" s="1">
        <v>139867.03</v>
      </c>
      <c r="I1768" s="110">
        <v>99</v>
      </c>
      <c r="J1768" s="104" t="s">
        <v>1071</v>
      </c>
      <c r="K1768" s="92" t="s">
        <v>1096</v>
      </c>
    </row>
    <row r="1769" spans="1:11" ht="15.75" hidden="1">
      <c r="A1769">
        <v>32359</v>
      </c>
      <c r="C1769">
        <v>2019</v>
      </c>
      <c r="D1769" t="s">
        <v>1071</v>
      </c>
      <c r="E1769" t="s">
        <v>1076</v>
      </c>
      <c r="F1769" s="1">
        <v>224596.92</v>
      </c>
      <c r="G1769" s="92" t="s">
        <v>122</v>
      </c>
      <c r="H1769" s="1">
        <v>229165.05</v>
      </c>
      <c r="I1769" s="110">
        <v>99</v>
      </c>
      <c r="J1769" s="104" t="s">
        <v>1071</v>
      </c>
      <c r="K1769" s="92" t="s">
        <v>1096</v>
      </c>
    </row>
    <row r="1770" spans="1:11" ht="15.75" hidden="1">
      <c r="A1770">
        <v>32360</v>
      </c>
      <c r="C1770">
        <v>2019</v>
      </c>
      <c r="D1770" t="s">
        <v>1071</v>
      </c>
      <c r="E1770" t="s">
        <v>1077</v>
      </c>
      <c r="F1770" s="1">
        <v>131890</v>
      </c>
      <c r="G1770" s="92" t="s">
        <v>122</v>
      </c>
      <c r="H1770" s="1">
        <v>140360</v>
      </c>
      <c r="I1770" s="110">
        <v>99</v>
      </c>
      <c r="J1770" s="104" t="s">
        <v>1071</v>
      </c>
      <c r="K1770" s="92" t="s">
        <v>1096</v>
      </c>
    </row>
    <row r="1771" spans="1:11" ht="15.75" hidden="1">
      <c r="A1771">
        <v>32361</v>
      </c>
      <c r="C1771">
        <v>2019</v>
      </c>
      <c r="D1771" t="s">
        <v>1071</v>
      </c>
      <c r="E1771" t="s">
        <v>1078</v>
      </c>
      <c r="F1771" s="1">
        <v>323.94</v>
      </c>
      <c r="G1771" s="92" t="s">
        <v>122</v>
      </c>
      <c r="H1771" s="1">
        <v>360</v>
      </c>
      <c r="I1771" s="110">
        <v>99</v>
      </c>
      <c r="J1771" s="104" t="s">
        <v>1071</v>
      </c>
      <c r="K1771" t="s">
        <v>96</v>
      </c>
    </row>
    <row r="1772" spans="1:11" ht="15.75" hidden="1">
      <c r="A1772">
        <v>32365</v>
      </c>
      <c r="C1772">
        <v>2019</v>
      </c>
      <c r="D1772" t="s">
        <v>1071</v>
      </c>
      <c r="E1772" t="s">
        <v>1082</v>
      </c>
      <c r="F1772" s="1">
        <v>209559.9</v>
      </c>
      <c r="G1772" s="92" t="s">
        <v>122</v>
      </c>
      <c r="H1772" s="1">
        <v>263072.15000000002</v>
      </c>
      <c r="I1772" s="110">
        <v>99</v>
      </c>
      <c r="J1772" s="104" t="s">
        <v>1071</v>
      </c>
      <c r="K1772" s="92" t="s">
        <v>1096</v>
      </c>
    </row>
    <row r="1773" spans="1:11" ht="15.75" hidden="1">
      <c r="A1773">
        <v>32366</v>
      </c>
      <c r="C1773">
        <v>2019</v>
      </c>
      <c r="D1773" t="s">
        <v>1071</v>
      </c>
      <c r="E1773" t="s">
        <v>1082</v>
      </c>
      <c r="F1773" s="1">
        <v>39930</v>
      </c>
      <c r="G1773" s="92" t="s">
        <v>122</v>
      </c>
      <c r="H1773" s="1">
        <v>263072.15000000002</v>
      </c>
      <c r="I1773" s="110">
        <v>99</v>
      </c>
      <c r="J1773" s="104" t="s">
        <v>1071</v>
      </c>
      <c r="K1773" s="92" t="s">
        <v>1096</v>
      </c>
    </row>
    <row r="1774" spans="1:11" ht="15.75" hidden="1">
      <c r="A1774">
        <v>32367</v>
      </c>
      <c r="C1774">
        <v>2019</v>
      </c>
      <c r="D1774" t="s">
        <v>1071</v>
      </c>
      <c r="E1774" t="s">
        <v>1083</v>
      </c>
      <c r="F1774" s="1">
        <v>89903</v>
      </c>
      <c r="G1774" s="92" t="s">
        <v>122</v>
      </c>
      <c r="H1774" s="1">
        <v>89994.96</v>
      </c>
      <c r="I1774" s="110">
        <v>99</v>
      </c>
      <c r="J1774" s="104" t="s">
        <v>1071</v>
      </c>
      <c r="K1774" t="s">
        <v>89</v>
      </c>
    </row>
    <row r="1775" spans="1:11" ht="15.75" hidden="1">
      <c r="A1775">
        <v>32369</v>
      </c>
      <c r="C1775">
        <v>2019</v>
      </c>
      <c r="D1775" t="s">
        <v>1071</v>
      </c>
      <c r="E1775" t="s">
        <v>1085</v>
      </c>
      <c r="F1775" s="1">
        <v>27830</v>
      </c>
      <c r="G1775" s="92" t="s">
        <v>122</v>
      </c>
      <c r="H1775" s="1">
        <v>167378.09</v>
      </c>
      <c r="I1775" s="110">
        <v>99</v>
      </c>
      <c r="J1775" s="104" t="s">
        <v>1071</v>
      </c>
      <c r="K1775" s="92" t="s">
        <v>1096</v>
      </c>
    </row>
    <row r="1776" spans="1:11" ht="15.75" hidden="1">
      <c r="A1776">
        <v>32370</v>
      </c>
      <c r="C1776">
        <v>2019</v>
      </c>
      <c r="D1776" t="s">
        <v>1071</v>
      </c>
      <c r="E1776" t="s">
        <v>1086</v>
      </c>
      <c r="F1776" s="1">
        <v>143560.45000000001</v>
      </c>
      <c r="G1776" s="92" t="s">
        <v>122</v>
      </c>
      <c r="H1776" s="1">
        <v>148048.73000000001</v>
      </c>
      <c r="I1776" s="110">
        <v>99</v>
      </c>
      <c r="J1776" s="104" t="s">
        <v>1071</v>
      </c>
      <c r="K1776" s="92" t="s">
        <v>1096</v>
      </c>
    </row>
    <row r="1777" spans="1:11" ht="15.75" hidden="1">
      <c r="A1777">
        <v>32371</v>
      </c>
      <c r="C1777">
        <v>2019</v>
      </c>
      <c r="D1777" t="s">
        <v>1071</v>
      </c>
      <c r="E1777" t="s">
        <v>1087</v>
      </c>
      <c r="F1777" s="1">
        <v>23378.41</v>
      </c>
      <c r="G1777" s="92" t="s">
        <v>122</v>
      </c>
      <c r="H1777" s="1">
        <v>26620</v>
      </c>
      <c r="I1777" s="110">
        <v>99</v>
      </c>
      <c r="J1777" s="104" t="s">
        <v>1071</v>
      </c>
      <c r="K1777" t="s">
        <v>89</v>
      </c>
    </row>
    <row r="1778" spans="1:11" ht="15.75" hidden="1">
      <c r="A1778">
        <v>32372</v>
      </c>
      <c r="C1778">
        <v>2019</v>
      </c>
      <c r="D1778" t="s">
        <v>1071</v>
      </c>
      <c r="E1778" t="s">
        <v>1088</v>
      </c>
      <c r="F1778" s="1">
        <v>96800</v>
      </c>
      <c r="G1778" s="92" t="s">
        <v>122</v>
      </c>
      <c r="H1778" s="1">
        <v>157521.43</v>
      </c>
      <c r="I1778" s="110">
        <v>99</v>
      </c>
      <c r="J1778" s="104" t="s">
        <v>1071</v>
      </c>
      <c r="K1778" s="92" t="s">
        <v>1096</v>
      </c>
    </row>
    <row r="1779" spans="1:11" ht="15.75" hidden="1">
      <c r="A1779">
        <v>32373</v>
      </c>
      <c r="C1779">
        <v>2019</v>
      </c>
      <c r="D1779" t="s">
        <v>1071</v>
      </c>
      <c r="E1779" t="s">
        <v>1089</v>
      </c>
      <c r="F1779" s="1">
        <v>15723.95</v>
      </c>
      <c r="G1779" s="92" t="s">
        <v>122</v>
      </c>
      <c r="H1779" s="1">
        <v>72069.91</v>
      </c>
      <c r="I1779" s="110">
        <v>99</v>
      </c>
      <c r="J1779" s="104" t="s">
        <v>1071</v>
      </c>
      <c r="K1779" s="92" t="s">
        <v>1096</v>
      </c>
    </row>
    <row r="1780" spans="1:11" ht="15.75" hidden="1">
      <c r="A1780">
        <v>32374</v>
      </c>
      <c r="C1780">
        <v>2019</v>
      </c>
      <c r="D1780" t="s">
        <v>1071</v>
      </c>
      <c r="E1780" t="s">
        <v>1089</v>
      </c>
      <c r="F1780" s="1">
        <v>5808</v>
      </c>
      <c r="G1780" s="92" t="s">
        <v>122</v>
      </c>
      <c r="H1780" s="1">
        <v>72069.91</v>
      </c>
      <c r="I1780" s="110">
        <v>99</v>
      </c>
      <c r="J1780" s="104" t="s">
        <v>1071</v>
      </c>
      <c r="K1780" s="92" t="s">
        <v>1096</v>
      </c>
    </row>
    <row r="1781" spans="1:11" ht="15.75" hidden="1">
      <c r="A1781">
        <v>32376</v>
      </c>
      <c r="C1781">
        <v>2019</v>
      </c>
      <c r="D1781" t="s">
        <v>1071</v>
      </c>
      <c r="E1781" t="s">
        <v>1091</v>
      </c>
      <c r="F1781" s="1">
        <v>714263</v>
      </c>
      <c r="G1781" s="92" t="s">
        <v>122</v>
      </c>
      <c r="H1781" s="1">
        <v>714284.78</v>
      </c>
      <c r="I1781" s="110">
        <v>99</v>
      </c>
      <c r="J1781" s="104" t="s">
        <v>1071</v>
      </c>
      <c r="K1781" s="92" t="s">
        <v>1096</v>
      </c>
    </row>
    <row r="1782" spans="1:11" ht="15.75" hidden="1">
      <c r="A1782">
        <v>32377</v>
      </c>
      <c r="C1782">
        <v>2019</v>
      </c>
      <c r="D1782" t="s">
        <v>1071</v>
      </c>
      <c r="E1782" t="s">
        <v>1092</v>
      </c>
      <c r="F1782" s="1">
        <v>154671.64000000001</v>
      </c>
      <c r="G1782" s="92" t="s">
        <v>122</v>
      </c>
      <c r="H1782" s="1">
        <v>154792.70000000001</v>
      </c>
      <c r="I1782" s="110">
        <v>99</v>
      </c>
      <c r="J1782" s="104" t="s">
        <v>1071</v>
      </c>
      <c r="K1782" s="92" t="s">
        <v>1096</v>
      </c>
    </row>
    <row r="1783" spans="1:11" ht="15.75" hidden="1">
      <c r="A1783">
        <v>32378</v>
      </c>
      <c r="C1783">
        <v>2019</v>
      </c>
      <c r="D1783" t="s">
        <v>1071</v>
      </c>
      <c r="E1783" t="s">
        <v>1093</v>
      </c>
      <c r="F1783" s="1">
        <v>785290</v>
      </c>
      <c r="G1783" s="92" t="s">
        <v>122</v>
      </c>
      <c r="H1783" s="1">
        <v>786958.83</v>
      </c>
      <c r="I1783" s="110">
        <v>99</v>
      </c>
      <c r="J1783" s="104" t="s">
        <v>1071</v>
      </c>
      <c r="K1783" s="92" t="s">
        <v>1096</v>
      </c>
    </row>
  </sheetData>
  <autoFilter ref="A1:N1783">
    <filterColumn colId="10">
      <filters>
        <filter val="Basados de Acuerdo Marco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76"/>
  <sheetViews>
    <sheetView topLeftCell="A293" zoomScaleNormal="100" workbookViewId="0">
      <selection activeCell="C1" sqref="C1:C1048576"/>
    </sheetView>
  </sheetViews>
  <sheetFormatPr baseColWidth="10" defaultColWidth="10.85546875" defaultRowHeight="16.5" customHeight="1"/>
  <cols>
    <col min="1" max="1" width="11.85546875" style="48" customWidth="1"/>
    <col min="2" max="2" width="69.7109375" style="49" customWidth="1"/>
    <col min="3" max="3" width="19.140625" style="50" customWidth="1"/>
    <col min="4" max="4" width="14.28515625" style="49" customWidth="1"/>
    <col min="5" max="16384" width="10.85546875" style="49"/>
  </cols>
  <sheetData>
    <row r="1" spans="1:4" s="46" customFormat="1" ht="45.6" customHeight="1">
      <c r="A1" s="173" t="s">
        <v>9</v>
      </c>
      <c r="B1" s="174" t="s">
        <v>54</v>
      </c>
      <c r="C1" s="173" t="s">
        <v>58</v>
      </c>
      <c r="D1" s="174" t="s">
        <v>100</v>
      </c>
    </row>
    <row r="2" spans="1:4" s="46" customFormat="1" ht="16.5" hidden="1" customHeight="1">
      <c r="A2" s="165">
        <v>1</v>
      </c>
      <c r="B2" s="92" t="s">
        <v>1105</v>
      </c>
      <c r="C2" s="95">
        <v>44937.61</v>
      </c>
    </row>
    <row r="3" spans="1:4" s="46" customFormat="1" ht="16.5" hidden="1" customHeight="1">
      <c r="A3" s="165">
        <v>2</v>
      </c>
      <c r="B3" s="92" t="s">
        <v>1105</v>
      </c>
      <c r="C3" s="95">
        <v>51920</v>
      </c>
    </row>
    <row r="4" spans="1:4" s="46" customFormat="1" ht="16.5" hidden="1" customHeight="1">
      <c r="A4" s="165">
        <v>3</v>
      </c>
      <c r="B4" s="92" t="s">
        <v>1105</v>
      </c>
      <c r="C4" s="95">
        <v>53750</v>
      </c>
    </row>
    <row r="5" spans="1:4" s="46" customFormat="1" ht="16.5" hidden="1" customHeight="1">
      <c r="A5" s="165">
        <v>4</v>
      </c>
      <c r="B5" s="92" t="s">
        <v>1105</v>
      </c>
      <c r="C5" s="95">
        <v>117500</v>
      </c>
    </row>
    <row r="6" spans="1:4" s="46" customFormat="1" ht="16.5" hidden="1" customHeight="1">
      <c r="A6" s="165">
        <v>5</v>
      </c>
      <c r="B6" s="92" t="s">
        <v>1105</v>
      </c>
      <c r="C6" s="95">
        <v>80465</v>
      </c>
    </row>
    <row r="7" spans="1:4" s="46" customFormat="1" ht="16.5" hidden="1" customHeight="1">
      <c r="A7" s="165">
        <v>6</v>
      </c>
      <c r="B7" s="92" t="s">
        <v>1105</v>
      </c>
      <c r="C7" s="95">
        <v>132070.95000000001</v>
      </c>
    </row>
    <row r="8" spans="1:4" s="46" customFormat="1" ht="16.5" hidden="1" customHeight="1">
      <c r="A8" s="165">
        <v>7</v>
      </c>
      <c r="B8" s="92" t="s">
        <v>1105</v>
      </c>
      <c r="C8" s="95">
        <v>120000</v>
      </c>
    </row>
    <row r="9" spans="1:4" s="46" customFormat="1" ht="16.5" hidden="1" customHeight="1">
      <c r="A9" s="165">
        <v>8</v>
      </c>
      <c r="B9" s="92" t="s">
        <v>1105</v>
      </c>
      <c r="C9" s="95">
        <v>42350</v>
      </c>
    </row>
    <row r="10" spans="1:4" s="46" customFormat="1" ht="16.5" hidden="1" customHeight="1">
      <c r="A10" s="165">
        <v>9</v>
      </c>
      <c r="B10" s="92" t="s">
        <v>1105</v>
      </c>
      <c r="C10" s="95">
        <v>1387.87</v>
      </c>
    </row>
    <row r="11" spans="1:4" s="46" customFormat="1" ht="16.5" hidden="1" customHeight="1">
      <c r="A11" s="165">
        <v>10</v>
      </c>
      <c r="B11" s="92" t="s">
        <v>1105</v>
      </c>
      <c r="C11" s="95">
        <v>61880</v>
      </c>
    </row>
    <row r="12" spans="1:4" s="46" customFormat="1" ht="16.5" hidden="1" customHeight="1">
      <c r="A12" s="165">
        <v>11</v>
      </c>
      <c r="B12" s="92" t="s">
        <v>1105</v>
      </c>
      <c r="C12" s="95">
        <v>39184.949999999997</v>
      </c>
    </row>
    <row r="13" spans="1:4" s="46" customFormat="1" ht="16.5" customHeight="1">
      <c r="A13" s="173">
        <v>11</v>
      </c>
      <c r="B13" s="171" t="s">
        <v>1105</v>
      </c>
      <c r="C13" s="172">
        <f>SUM(C2:C12)</f>
        <v>745446.38</v>
      </c>
      <c r="D13" s="175">
        <f>C13/1000000</f>
        <v>0.74544637999999996</v>
      </c>
    </row>
    <row r="14" spans="1:4" s="46" customFormat="1" ht="16.5" hidden="1" customHeight="1">
      <c r="A14" s="165">
        <v>1</v>
      </c>
      <c r="B14" s="100" t="s">
        <v>956</v>
      </c>
      <c r="C14" s="102">
        <v>75013.95</v>
      </c>
    </row>
    <row r="15" spans="1:4" s="46" customFormat="1" ht="16.5" hidden="1" customHeight="1">
      <c r="A15" s="165">
        <v>2</v>
      </c>
      <c r="B15" s="100" t="s">
        <v>956</v>
      </c>
      <c r="C15" s="102">
        <v>32670</v>
      </c>
    </row>
    <row r="16" spans="1:4" s="46" customFormat="1" ht="16.5" hidden="1" customHeight="1">
      <c r="A16" s="165">
        <v>3</v>
      </c>
      <c r="B16" s="100" t="s">
        <v>956</v>
      </c>
      <c r="C16" s="102">
        <v>38720</v>
      </c>
    </row>
    <row r="17" spans="1:4" s="46" customFormat="1" ht="16.5" hidden="1" customHeight="1">
      <c r="A17" s="165">
        <v>4</v>
      </c>
      <c r="B17" s="100" t="s">
        <v>956</v>
      </c>
      <c r="C17" s="102">
        <v>38720</v>
      </c>
    </row>
    <row r="18" spans="1:4" s="46" customFormat="1" ht="16.5" hidden="1" customHeight="1">
      <c r="A18" s="165">
        <v>5</v>
      </c>
      <c r="B18" s="100" t="s">
        <v>956</v>
      </c>
      <c r="C18" s="102">
        <v>64492.52</v>
      </c>
    </row>
    <row r="19" spans="1:4" s="46" customFormat="1" ht="16.5" hidden="1" customHeight="1">
      <c r="A19" s="165">
        <v>6</v>
      </c>
      <c r="B19" s="100" t="s">
        <v>956</v>
      </c>
      <c r="C19" s="102">
        <v>159879.67000000001</v>
      </c>
    </row>
    <row r="20" spans="1:4" s="46" customFormat="1" ht="16.5" customHeight="1">
      <c r="A20" s="173">
        <v>6</v>
      </c>
      <c r="B20" s="171" t="s">
        <v>956</v>
      </c>
      <c r="C20" s="172">
        <f>SUM(C14:C19)</f>
        <v>409496.14</v>
      </c>
      <c r="D20" s="175">
        <f>C20/1000000</f>
        <v>0.40949614000000001</v>
      </c>
    </row>
    <row r="21" spans="1:4" s="46" customFormat="1" ht="16.5" hidden="1" customHeight="1">
      <c r="A21" s="165">
        <v>1</v>
      </c>
      <c r="B21" s="100" t="s">
        <v>74</v>
      </c>
      <c r="C21" s="102">
        <v>76260</v>
      </c>
    </row>
    <row r="22" spans="1:4" s="46" customFormat="1" ht="16.5" hidden="1" customHeight="1">
      <c r="A22" s="165">
        <v>2</v>
      </c>
      <c r="B22" s="100" t="s">
        <v>74</v>
      </c>
      <c r="C22" s="102">
        <v>210565.75</v>
      </c>
    </row>
    <row r="23" spans="1:4" s="46" customFormat="1" ht="16.5" hidden="1" customHeight="1">
      <c r="A23" s="165">
        <v>3</v>
      </c>
      <c r="B23" s="100" t="s">
        <v>74</v>
      </c>
      <c r="C23" s="102">
        <v>59997.85</v>
      </c>
    </row>
    <row r="24" spans="1:4" s="46" customFormat="1" ht="16.5" hidden="1" customHeight="1">
      <c r="A24" s="165">
        <v>4</v>
      </c>
      <c r="B24" s="100" t="s">
        <v>74</v>
      </c>
      <c r="C24" s="102">
        <v>50000</v>
      </c>
    </row>
    <row r="25" spans="1:4" s="46" customFormat="1" ht="16.5" hidden="1" customHeight="1">
      <c r="A25" s="165">
        <v>5</v>
      </c>
      <c r="B25" s="100" t="s">
        <v>74</v>
      </c>
      <c r="C25" s="102">
        <v>59895</v>
      </c>
    </row>
    <row r="26" spans="1:4" s="46" customFormat="1" ht="16.5" hidden="1" customHeight="1">
      <c r="A26" s="165">
        <v>6</v>
      </c>
      <c r="B26" s="100" t="s">
        <v>74</v>
      </c>
      <c r="C26" s="102">
        <v>85000</v>
      </c>
    </row>
    <row r="27" spans="1:4" s="46" customFormat="1" ht="16.5" hidden="1" customHeight="1">
      <c r="A27" s="165">
        <v>7</v>
      </c>
      <c r="B27" s="100" t="s">
        <v>74</v>
      </c>
      <c r="C27" s="102">
        <v>58080</v>
      </c>
    </row>
    <row r="28" spans="1:4" s="46" customFormat="1" ht="16.5" hidden="1" customHeight="1">
      <c r="A28" s="165">
        <v>8</v>
      </c>
      <c r="B28" s="100" t="s">
        <v>74</v>
      </c>
      <c r="C28" s="102">
        <v>119790</v>
      </c>
    </row>
    <row r="29" spans="1:4" s="46" customFormat="1" ht="16.5" customHeight="1">
      <c r="A29" s="173">
        <v>8</v>
      </c>
      <c r="B29" s="171" t="s">
        <v>74</v>
      </c>
      <c r="C29" s="172">
        <f>SUM(C21:C28)</f>
        <v>719588.6</v>
      </c>
      <c r="D29" s="175">
        <f>C29/1000000</f>
        <v>0.71958860000000002</v>
      </c>
    </row>
    <row r="30" spans="1:4" s="46" customFormat="1" ht="16.5" hidden="1" customHeight="1">
      <c r="A30" s="165">
        <v>1</v>
      </c>
      <c r="B30" s="100" t="s">
        <v>972</v>
      </c>
      <c r="C30" s="102">
        <v>37510</v>
      </c>
    </row>
    <row r="31" spans="1:4" s="46" customFormat="1" ht="16.5" hidden="1" customHeight="1">
      <c r="A31" s="165">
        <v>2</v>
      </c>
      <c r="B31" s="100" t="s">
        <v>972</v>
      </c>
      <c r="C31" s="102">
        <v>87748.6</v>
      </c>
    </row>
    <row r="32" spans="1:4" s="46" customFormat="1" ht="16.5" hidden="1" customHeight="1">
      <c r="A32" s="165">
        <v>3</v>
      </c>
      <c r="B32" s="100" t="s">
        <v>972</v>
      </c>
      <c r="C32" s="102">
        <v>25410</v>
      </c>
    </row>
    <row r="33" spans="1:4" s="46" customFormat="1" ht="16.5" hidden="1" customHeight="1">
      <c r="A33" s="165">
        <v>4</v>
      </c>
      <c r="B33" s="100" t="s">
        <v>972</v>
      </c>
      <c r="C33" s="102">
        <v>33230.230000000003</v>
      </c>
    </row>
    <row r="34" spans="1:4" s="46" customFormat="1" ht="16.5" hidden="1" customHeight="1">
      <c r="A34" s="165">
        <v>5</v>
      </c>
      <c r="B34" s="100" t="s">
        <v>972</v>
      </c>
      <c r="C34" s="102">
        <v>18089.5</v>
      </c>
    </row>
    <row r="35" spans="1:4" s="46" customFormat="1" ht="16.5" customHeight="1">
      <c r="A35" s="173">
        <v>5</v>
      </c>
      <c r="B35" s="171" t="s">
        <v>972</v>
      </c>
      <c r="C35" s="172">
        <f>SUM(C30:C34)</f>
        <v>201988.33000000002</v>
      </c>
      <c r="D35" s="175">
        <f>C35/1000000</f>
        <v>0.20198833000000002</v>
      </c>
    </row>
    <row r="36" spans="1:4" s="46" customFormat="1" ht="16.5" hidden="1" customHeight="1">
      <c r="A36" s="165">
        <v>1</v>
      </c>
      <c r="B36" s="100" t="s">
        <v>78</v>
      </c>
      <c r="C36" s="102">
        <v>591467.36</v>
      </c>
    </row>
    <row r="37" spans="1:4" s="46" customFormat="1" ht="16.5" hidden="1" customHeight="1">
      <c r="A37" s="165">
        <v>2</v>
      </c>
      <c r="B37" s="100" t="s">
        <v>78</v>
      </c>
      <c r="C37" s="102">
        <v>517872.74</v>
      </c>
    </row>
    <row r="38" spans="1:4" s="46" customFormat="1" ht="16.5" hidden="1" customHeight="1">
      <c r="A38" s="165">
        <v>3</v>
      </c>
      <c r="B38" s="100" t="s">
        <v>78</v>
      </c>
      <c r="C38" s="102">
        <v>84506.4</v>
      </c>
    </row>
    <row r="39" spans="1:4" s="46" customFormat="1" ht="16.5" hidden="1" customHeight="1">
      <c r="A39" s="165">
        <v>4</v>
      </c>
      <c r="B39" s="100" t="s">
        <v>78</v>
      </c>
      <c r="C39" s="102">
        <v>95282.559999999998</v>
      </c>
    </row>
    <row r="40" spans="1:4" s="46" customFormat="1" ht="16.5" hidden="1" customHeight="1">
      <c r="A40" s="165">
        <v>5</v>
      </c>
      <c r="B40" s="100" t="s">
        <v>78</v>
      </c>
      <c r="C40" s="102">
        <v>493403.86</v>
      </c>
    </row>
    <row r="41" spans="1:4" s="46" customFormat="1" ht="16.5" hidden="1" customHeight="1">
      <c r="A41" s="165">
        <v>6</v>
      </c>
      <c r="B41" s="100" t="s">
        <v>78</v>
      </c>
      <c r="C41" s="102">
        <v>162830.25</v>
      </c>
    </row>
    <row r="42" spans="1:4" s="46" customFormat="1" ht="16.5" customHeight="1">
      <c r="A42" s="173">
        <v>6</v>
      </c>
      <c r="B42" s="171" t="s">
        <v>78</v>
      </c>
      <c r="C42" s="172">
        <f>SUM(C36:C41)</f>
        <v>1945363.17</v>
      </c>
      <c r="D42" s="175">
        <f>C42/1000000</f>
        <v>1.94536317</v>
      </c>
    </row>
    <row r="43" spans="1:4" s="46" customFormat="1" ht="16.5" hidden="1" customHeight="1">
      <c r="A43" s="165">
        <v>1</v>
      </c>
      <c r="B43" s="100" t="s">
        <v>984</v>
      </c>
      <c r="C43" s="102">
        <v>49741.55</v>
      </c>
    </row>
    <row r="44" spans="1:4" s="46" customFormat="1" ht="16.5" hidden="1" customHeight="1">
      <c r="A44" s="165">
        <v>2</v>
      </c>
      <c r="B44" s="100" t="s">
        <v>984</v>
      </c>
      <c r="C44" s="102">
        <v>86986.9</v>
      </c>
    </row>
    <row r="45" spans="1:4" s="46" customFormat="1" ht="16.5" hidden="1" customHeight="1">
      <c r="A45" s="165">
        <v>3</v>
      </c>
      <c r="B45" s="100" t="s">
        <v>984</v>
      </c>
      <c r="C45" s="102">
        <v>23534.5</v>
      </c>
    </row>
    <row r="46" spans="1:4" s="46" customFormat="1" ht="16.5" hidden="1" customHeight="1">
      <c r="A46" s="165">
        <v>4</v>
      </c>
      <c r="B46" s="100" t="s">
        <v>984</v>
      </c>
      <c r="C46" s="102">
        <v>430.76</v>
      </c>
    </row>
    <row r="47" spans="1:4" s="46" customFormat="1" ht="16.5" hidden="1" customHeight="1">
      <c r="A47" s="165">
        <v>5</v>
      </c>
      <c r="B47" s="100" t="s">
        <v>984</v>
      </c>
      <c r="C47" s="102">
        <v>76114.14</v>
      </c>
    </row>
    <row r="48" spans="1:4" s="46" customFormat="1" ht="16.5" hidden="1" customHeight="1">
      <c r="A48" s="165">
        <v>6</v>
      </c>
      <c r="B48" s="100" t="s">
        <v>984</v>
      </c>
      <c r="C48" s="102">
        <v>37626.04</v>
      </c>
    </row>
    <row r="49" spans="1:3" s="46" customFormat="1" ht="16.5" hidden="1" customHeight="1">
      <c r="A49" s="165">
        <v>7</v>
      </c>
      <c r="B49" s="100" t="s">
        <v>984</v>
      </c>
      <c r="C49" s="102">
        <v>59203.7</v>
      </c>
    </row>
    <row r="50" spans="1:3" s="46" customFormat="1" ht="16.5" hidden="1" customHeight="1">
      <c r="A50" s="165">
        <v>8</v>
      </c>
      <c r="B50" s="100" t="s">
        <v>984</v>
      </c>
      <c r="C50" s="102">
        <v>69706.89</v>
      </c>
    </row>
    <row r="51" spans="1:3" s="46" customFormat="1" ht="16.5" hidden="1" customHeight="1">
      <c r="A51" s="165">
        <v>9</v>
      </c>
      <c r="B51" s="100" t="s">
        <v>984</v>
      </c>
      <c r="C51" s="102">
        <v>30206.68</v>
      </c>
    </row>
    <row r="52" spans="1:3" s="46" customFormat="1" ht="16.5" hidden="1" customHeight="1">
      <c r="A52" s="165">
        <v>10</v>
      </c>
      <c r="B52" s="100" t="s">
        <v>984</v>
      </c>
      <c r="C52" s="102">
        <v>33871.53</v>
      </c>
    </row>
    <row r="53" spans="1:3" s="46" customFormat="1" ht="16.5" hidden="1" customHeight="1">
      <c r="A53" s="165">
        <v>11</v>
      </c>
      <c r="B53" s="100" t="s">
        <v>984</v>
      </c>
      <c r="C53" s="102">
        <v>6426.01</v>
      </c>
    </row>
    <row r="54" spans="1:3" s="46" customFormat="1" ht="16.5" hidden="1" customHeight="1">
      <c r="A54" s="165">
        <v>12</v>
      </c>
      <c r="B54" s="100" t="s">
        <v>984</v>
      </c>
      <c r="C54" s="102">
        <v>52484.36</v>
      </c>
    </row>
    <row r="55" spans="1:3" s="46" customFormat="1" ht="16.5" hidden="1" customHeight="1">
      <c r="A55" s="165">
        <v>13</v>
      </c>
      <c r="B55" s="100" t="s">
        <v>984</v>
      </c>
      <c r="C55" s="102">
        <v>24793.32</v>
      </c>
    </row>
    <row r="56" spans="1:3" s="46" customFormat="1" ht="16.5" hidden="1" customHeight="1">
      <c r="A56" s="165">
        <v>14</v>
      </c>
      <c r="B56" s="100" t="s">
        <v>984</v>
      </c>
      <c r="C56" s="102">
        <v>9580.5400000000009</v>
      </c>
    </row>
    <row r="57" spans="1:3" s="46" customFormat="1" ht="16.5" hidden="1" customHeight="1">
      <c r="A57" s="165">
        <v>15</v>
      </c>
      <c r="B57" s="100" t="s">
        <v>984</v>
      </c>
      <c r="C57" s="102">
        <v>11447.57</v>
      </c>
    </row>
    <row r="58" spans="1:3" s="46" customFormat="1" ht="16.5" hidden="1" customHeight="1">
      <c r="A58" s="165">
        <v>16</v>
      </c>
      <c r="B58" s="100" t="s">
        <v>984</v>
      </c>
      <c r="C58" s="102">
        <v>17409.48</v>
      </c>
    </row>
    <row r="59" spans="1:3" s="46" customFormat="1" ht="16.5" hidden="1" customHeight="1">
      <c r="A59" s="165">
        <v>17</v>
      </c>
      <c r="B59" s="100" t="s">
        <v>984</v>
      </c>
      <c r="C59" s="102">
        <v>50233.67</v>
      </c>
    </row>
    <row r="60" spans="1:3" s="46" customFormat="1" ht="16.5" hidden="1" customHeight="1">
      <c r="A60" s="165">
        <v>18</v>
      </c>
      <c r="B60" s="100" t="s">
        <v>984</v>
      </c>
      <c r="C60" s="102">
        <v>59561.04</v>
      </c>
    </row>
    <row r="61" spans="1:3" s="46" customFormat="1" ht="16.5" hidden="1" customHeight="1">
      <c r="A61" s="165">
        <v>19</v>
      </c>
      <c r="B61" s="100" t="s">
        <v>984</v>
      </c>
      <c r="C61" s="102">
        <v>12153.24</v>
      </c>
    </row>
    <row r="62" spans="1:3" s="46" customFormat="1" ht="16.5" hidden="1" customHeight="1">
      <c r="A62" s="165">
        <v>20</v>
      </c>
      <c r="B62" s="100" t="s">
        <v>984</v>
      </c>
      <c r="C62" s="102">
        <v>17206.2</v>
      </c>
    </row>
    <row r="63" spans="1:3" s="46" customFormat="1" ht="16.5" hidden="1" customHeight="1">
      <c r="A63" s="165">
        <v>21</v>
      </c>
      <c r="B63" s="100" t="s">
        <v>984</v>
      </c>
      <c r="C63" s="102">
        <v>28677</v>
      </c>
    </row>
    <row r="64" spans="1:3" s="46" customFormat="1" ht="16.5" hidden="1" customHeight="1">
      <c r="A64" s="165">
        <v>22</v>
      </c>
      <c r="B64" s="100" t="s">
        <v>984</v>
      </c>
      <c r="C64" s="102">
        <v>88572</v>
      </c>
    </row>
    <row r="65" spans="1:3" s="46" customFormat="1" ht="16.5" hidden="1" customHeight="1">
      <c r="A65" s="165">
        <v>23</v>
      </c>
      <c r="B65" s="100" t="s">
        <v>984</v>
      </c>
      <c r="C65" s="102">
        <v>121370.87</v>
      </c>
    </row>
    <row r="66" spans="1:3" s="46" customFormat="1" ht="16.5" hidden="1" customHeight="1">
      <c r="A66" s="165">
        <v>24</v>
      </c>
      <c r="B66" s="100" t="s">
        <v>984</v>
      </c>
      <c r="C66" s="102">
        <v>126608.35</v>
      </c>
    </row>
    <row r="67" spans="1:3" s="46" customFormat="1" ht="16.5" hidden="1" customHeight="1">
      <c r="A67" s="165">
        <v>25</v>
      </c>
      <c r="B67" s="100" t="s">
        <v>984</v>
      </c>
      <c r="C67" s="102">
        <v>32965.83</v>
      </c>
    </row>
    <row r="68" spans="1:3" s="46" customFormat="1" ht="16.5" hidden="1" customHeight="1">
      <c r="A68" s="165">
        <v>26</v>
      </c>
      <c r="B68" s="100" t="s">
        <v>984</v>
      </c>
      <c r="C68" s="102">
        <v>57717</v>
      </c>
    </row>
    <row r="69" spans="1:3" s="46" customFormat="1" ht="16.5" hidden="1" customHeight="1">
      <c r="A69" s="165">
        <v>27</v>
      </c>
      <c r="B69" s="100" t="s">
        <v>984</v>
      </c>
      <c r="C69" s="102">
        <v>60681.5</v>
      </c>
    </row>
    <row r="70" spans="1:3" s="46" customFormat="1" ht="16.5" hidden="1" customHeight="1">
      <c r="A70" s="165">
        <v>28</v>
      </c>
      <c r="B70" s="100" t="s">
        <v>984</v>
      </c>
      <c r="C70" s="102">
        <v>51836.4</v>
      </c>
    </row>
    <row r="71" spans="1:3" s="46" customFormat="1" ht="16.5" hidden="1" customHeight="1">
      <c r="A71" s="165">
        <v>29</v>
      </c>
      <c r="B71" s="100" t="s">
        <v>984</v>
      </c>
      <c r="C71" s="102">
        <v>43019.4</v>
      </c>
    </row>
    <row r="72" spans="1:3" s="46" customFormat="1" ht="16.5" hidden="1" customHeight="1">
      <c r="A72" s="165">
        <v>30</v>
      </c>
      <c r="B72" s="100" t="s">
        <v>984</v>
      </c>
      <c r="C72" s="102">
        <v>65879.03</v>
      </c>
    </row>
    <row r="73" spans="1:3" s="46" customFormat="1" ht="16.5" hidden="1" customHeight="1">
      <c r="A73" s="165">
        <v>31</v>
      </c>
      <c r="B73" s="100" t="s">
        <v>984</v>
      </c>
      <c r="C73" s="102">
        <v>86745.38</v>
      </c>
    </row>
    <row r="74" spans="1:3" s="46" customFormat="1" ht="16.5" hidden="1" customHeight="1">
      <c r="A74" s="165">
        <v>32</v>
      </c>
      <c r="B74" s="100" t="s">
        <v>984</v>
      </c>
      <c r="C74" s="102">
        <v>90205.15</v>
      </c>
    </row>
    <row r="75" spans="1:3" s="46" customFormat="1" ht="16.5" hidden="1" customHeight="1">
      <c r="A75" s="165">
        <v>33</v>
      </c>
      <c r="B75" s="100" t="s">
        <v>984</v>
      </c>
      <c r="C75" s="102">
        <v>50899.85</v>
      </c>
    </row>
    <row r="76" spans="1:3" s="46" customFormat="1" ht="16.5" hidden="1" customHeight="1">
      <c r="A76" s="165">
        <v>34</v>
      </c>
      <c r="B76" s="100" t="s">
        <v>984</v>
      </c>
      <c r="C76" s="102">
        <v>70574.23</v>
      </c>
    </row>
    <row r="77" spans="1:3" s="46" customFormat="1" ht="16.5" hidden="1" customHeight="1">
      <c r="A77" s="165">
        <v>35</v>
      </c>
      <c r="B77" s="100" t="s">
        <v>984</v>
      </c>
      <c r="C77" s="102">
        <v>69657.509999999995</v>
      </c>
    </row>
    <row r="78" spans="1:3" s="46" customFormat="1" ht="16.5" hidden="1" customHeight="1">
      <c r="A78" s="165">
        <v>36</v>
      </c>
      <c r="B78" s="100" t="s">
        <v>984</v>
      </c>
      <c r="C78" s="102">
        <v>40539.660000000003</v>
      </c>
    </row>
    <row r="79" spans="1:3" s="46" customFormat="1" ht="16.5" hidden="1" customHeight="1">
      <c r="A79" s="165">
        <v>37</v>
      </c>
      <c r="B79" s="100" t="s">
        <v>984</v>
      </c>
      <c r="C79" s="102">
        <v>50889.84</v>
      </c>
    </row>
    <row r="80" spans="1:3" s="46" customFormat="1" ht="16.5" hidden="1" customHeight="1">
      <c r="A80" s="165">
        <v>38</v>
      </c>
      <c r="B80" s="100" t="s">
        <v>984</v>
      </c>
      <c r="C80" s="102">
        <v>66383.83</v>
      </c>
    </row>
    <row r="81" spans="1:3" s="46" customFormat="1" ht="16.5" hidden="1" customHeight="1">
      <c r="A81" s="165">
        <v>39</v>
      </c>
      <c r="B81" s="100" t="s">
        <v>984</v>
      </c>
      <c r="C81" s="102">
        <v>127754.27</v>
      </c>
    </row>
    <row r="82" spans="1:3" s="46" customFormat="1" ht="16.5" hidden="1" customHeight="1">
      <c r="A82" s="165">
        <v>40</v>
      </c>
      <c r="B82" s="100" t="s">
        <v>984</v>
      </c>
      <c r="C82" s="102">
        <v>171582.02</v>
      </c>
    </row>
    <row r="83" spans="1:3" s="46" customFormat="1" ht="16.5" hidden="1" customHeight="1">
      <c r="A83" s="165">
        <v>41</v>
      </c>
      <c r="B83" s="100" t="s">
        <v>984</v>
      </c>
      <c r="C83" s="102">
        <v>60817.93</v>
      </c>
    </row>
    <row r="84" spans="1:3" s="46" customFormat="1" ht="16.5" hidden="1" customHeight="1">
      <c r="A84" s="165">
        <v>42</v>
      </c>
      <c r="B84" s="100" t="s">
        <v>984</v>
      </c>
      <c r="C84" s="102">
        <v>85730.74</v>
      </c>
    </row>
    <row r="85" spans="1:3" s="46" customFormat="1" ht="16.5" hidden="1" customHeight="1">
      <c r="A85" s="165">
        <v>43</v>
      </c>
      <c r="B85" s="100" t="s">
        <v>984</v>
      </c>
      <c r="C85" s="102">
        <v>90556.53</v>
      </c>
    </row>
    <row r="86" spans="1:3" s="46" customFormat="1" ht="16.5" hidden="1" customHeight="1">
      <c r="A86" s="165">
        <v>44</v>
      </c>
      <c r="B86" s="100" t="s">
        <v>984</v>
      </c>
      <c r="C86" s="102">
        <v>109854.52</v>
      </c>
    </row>
    <row r="87" spans="1:3" s="46" customFormat="1" ht="16.5" hidden="1" customHeight="1">
      <c r="A87" s="165">
        <v>45</v>
      </c>
      <c r="B87" s="100" t="s">
        <v>984</v>
      </c>
      <c r="C87" s="102">
        <v>76888.990000000005</v>
      </c>
    </row>
    <row r="88" spans="1:3" s="46" customFormat="1" ht="16.5" hidden="1" customHeight="1">
      <c r="A88" s="165">
        <v>46</v>
      </c>
      <c r="B88" s="100" t="s">
        <v>984</v>
      </c>
      <c r="C88" s="102">
        <v>116891.07</v>
      </c>
    </row>
    <row r="89" spans="1:3" s="46" customFormat="1" ht="16.5" hidden="1" customHeight="1">
      <c r="A89" s="165">
        <v>47</v>
      </c>
      <c r="B89" s="100" t="s">
        <v>984</v>
      </c>
      <c r="C89" s="102">
        <v>39890.61</v>
      </c>
    </row>
    <row r="90" spans="1:3" s="46" customFormat="1" ht="16.5" hidden="1" customHeight="1">
      <c r="A90" s="165">
        <v>48</v>
      </c>
      <c r="B90" s="100" t="s">
        <v>984</v>
      </c>
      <c r="C90" s="102">
        <v>80277.27</v>
      </c>
    </row>
    <row r="91" spans="1:3" s="46" customFormat="1" ht="16.5" hidden="1" customHeight="1">
      <c r="A91" s="165">
        <v>49</v>
      </c>
      <c r="B91" s="100" t="s">
        <v>984</v>
      </c>
      <c r="C91" s="102">
        <v>35858.629999999997</v>
      </c>
    </row>
    <row r="92" spans="1:3" s="46" customFormat="1" ht="16.5" hidden="1" customHeight="1">
      <c r="A92" s="165">
        <v>50</v>
      </c>
      <c r="B92" s="100" t="s">
        <v>984</v>
      </c>
      <c r="C92" s="102">
        <v>68921.14</v>
      </c>
    </row>
    <row r="93" spans="1:3" s="46" customFormat="1" ht="16.5" hidden="1" customHeight="1">
      <c r="A93" s="165">
        <v>51</v>
      </c>
      <c r="B93" s="100" t="s">
        <v>984</v>
      </c>
      <c r="C93" s="102">
        <v>73241.509999999995</v>
      </c>
    </row>
    <row r="94" spans="1:3" s="46" customFormat="1" ht="16.5" hidden="1" customHeight="1">
      <c r="A94" s="165">
        <v>52</v>
      </c>
      <c r="B94" s="100" t="s">
        <v>984</v>
      </c>
      <c r="C94" s="102">
        <v>25581.34</v>
      </c>
    </row>
    <row r="95" spans="1:3" s="46" customFormat="1" ht="16.5" hidden="1" customHeight="1">
      <c r="A95" s="165">
        <v>53</v>
      </c>
      <c r="B95" s="100" t="s">
        <v>984</v>
      </c>
      <c r="C95" s="102">
        <v>128066.4</v>
      </c>
    </row>
    <row r="96" spans="1:3" s="46" customFormat="1" ht="16.5" hidden="1" customHeight="1">
      <c r="A96" s="165">
        <v>54</v>
      </c>
      <c r="B96" s="100" t="s">
        <v>984</v>
      </c>
      <c r="C96" s="102">
        <v>92060.94</v>
      </c>
    </row>
    <row r="97" spans="1:3" s="46" customFormat="1" ht="16.5" hidden="1" customHeight="1">
      <c r="A97" s="165">
        <v>55</v>
      </c>
      <c r="B97" s="100" t="s">
        <v>984</v>
      </c>
      <c r="C97" s="102">
        <v>117733.15</v>
      </c>
    </row>
    <row r="98" spans="1:3" s="46" customFormat="1" ht="16.5" hidden="1" customHeight="1">
      <c r="A98" s="165">
        <v>56</v>
      </c>
      <c r="B98" s="100" t="s">
        <v>984</v>
      </c>
      <c r="C98" s="102">
        <v>15665.98</v>
      </c>
    </row>
    <row r="99" spans="1:3" s="46" customFormat="1" ht="16.5" hidden="1" customHeight="1">
      <c r="A99" s="165">
        <v>57</v>
      </c>
      <c r="B99" s="100" t="s">
        <v>984</v>
      </c>
      <c r="C99" s="102">
        <v>23337.58</v>
      </c>
    </row>
    <row r="100" spans="1:3" s="46" customFormat="1" ht="16.5" hidden="1" customHeight="1">
      <c r="A100" s="165">
        <v>58</v>
      </c>
      <c r="B100" s="100" t="s">
        <v>984</v>
      </c>
      <c r="C100" s="102">
        <v>44830.51</v>
      </c>
    </row>
    <row r="101" spans="1:3" s="46" customFormat="1" ht="16.5" hidden="1" customHeight="1">
      <c r="A101" s="165">
        <v>59</v>
      </c>
      <c r="B101" s="100" t="s">
        <v>984</v>
      </c>
      <c r="C101" s="102">
        <v>22680</v>
      </c>
    </row>
    <row r="102" spans="1:3" s="46" customFormat="1" ht="16.5" hidden="1" customHeight="1">
      <c r="A102" s="165">
        <v>60</v>
      </c>
      <c r="B102" s="100" t="s">
        <v>984</v>
      </c>
      <c r="C102" s="102">
        <v>10566</v>
      </c>
    </row>
    <row r="103" spans="1:3" s="46" customFormat="1" ht="16.5" hidden="1" customHeight="1">
      <c r="A103" s="165">
        <v>61</v>
      </c>
      <c r="B103" s="100" t="s">
        <v>984</v>
      </c>
      <c r="C103" s="102">
        <v>2808</v>
      </c>
    </row>
    <row r="104" spans="1:3" s="46" customFormat="1" ht="16.5" hidden="1" customHeight="1">
      <c r="A104" s="165">
        <v>62</v>
      </c>
      <c r="B104" s="100" t="s">
        <v>984</v>
      </c>
      <c r="C104" s="102">
        <v>17468.939999999999</v>
      </c>
    </row>
    <row r="105" spans="1:3" s="46" customFormat="1" ht="16.5" hidden="1" customHeight="1">
      <c r="A105" s="165">
        <v>63</v>
      </c>
      <c r="B105" s="100" t="s">
        <v>984</v>
      </c>
      <c r="C105" s="102">
        <v>4909.16</v>
      </c>
    </row>
    <row r="106" spans="1:3" s="46" customFormat="1" ht="16.5" hidden="1" customHeight="1">
      <c r="A106" s="165">
        <v>64</v>
      </c>
      <c r="B106" s="100" t="s">
        <v>984</v>
      </c>
      <c r="C106" s="102">
        <v>5574.78</v>
      </c>
    </row>
    <row r="107" spans="1:3" s="46" customFormat="1" ht="16.5" hidden="1" customHeight="1">
      <c r="A107" s="165">
        <v>65</v>
      </c>
      <c r="B107" s="100" t="s">
        <v>984</v>
      </c>
      <c r="C107" s="102">
        <v>14914.3</v>
      </c>
    </row>
    <row r="108" spans="1:3" s="46" customFormat="1" ht="16.5" hidden="1" customHeight="1">
      <c r="A108" s="165">
        <v>66</v>
      </c>
      <c r="B108" s="100" t="s">
        <v>984</v>
      </c>
      <c r="C108" s="102">
        <v>38597.79</v>
      </c>
    </row>
    <row r="109" spans="1:3" s="46" customFormat="1" ht="16.5" hidden="1" customHeight="1">
      <c r="A109" s="165">
        <v>67</v>
      </c>
      <c r="B109" s="100" t="s">
        <v>984</v>
      </c>
      <c r="C109" s="102">
        <v>6056.05</v>
      </c>
    </row>
    <row r="110" spans="1:3" s="46" customFormat="1" ht="16.5" hidden="1" customHeight="1">
      <c r="A110" s="165">
        <v>68</v>
      </c>
      <c r="B110" s="100" t="s">
        <v>984</v>
      </c>
      <c r="C110" s="102">
        <v>47149.34</v>
      </c>
    </row>
    <row r="111" spans="1:3" s="46" customFormat="1" ht="16.5" hidden="1" customHeight="1">
      <c r="A111" s="165">
        <v>69</v>
      </c>
      <c r="B111" s="100" t="s">
        <v>984</v>
      </c>
      <c r="C111" s="102">
        <v>58526.01</v>
      </c>
    </row>
    <row r="112" spans="1:3" s="46" customFormat="1" ht="16.5" hidden="1" customHeight="1">
      <c r="A112" s="165">
        <v>70</v>
      </c>
      <c r="B112" s="100" t="s">
        <v>984</v>
      </c>
      <c r="C112" s="102">
        <v>2099525.4500000002</v>
      </c>
    </row>
    <row r="113" spans="1:4" s="46" customFormat="1" ht="16.5" hidden="1" customHeight="1">
      <c r="A113" s="165">
        <v>71</v>
      </c>
      <c r="B113" s="100" t="s">
        <v>984</v>
      </c>
      <c r="C113" s="102">
        <v>38427.18</v>
      </c>
    </row>
    <row r="114" spans="1:4" s="46" customFormat="1" ht="16.5" hidden="1" customHeight="1">
      <c r="A114" s="165">
        <v>72</v>
      </c>
      <c r="B114" s="100" t="s">
        <v>984</v>
      </c>
      <c r="C114" s="102">
        <v>51454.04</v>
      </c>
    </row>
    <row r="115" spans="1:4" s="46" customFormat="1" ht="16.5" hidden="1" customHeight="1">
      <c r="A115" s="165">
        <v>73</v>
      </c>
      <c r="B115" s="100" t="s">
        <v>984</v>
      </c>
      <c r="C115" s="102">
        <v>266803.78999999998</v>
      </c>
    </row>
    <row r="116" spans="1:4" s="46" customFormat="1" ht="16.5" hidden="1" customHeight="1">
      <c r="A116" s="165">
        <v>74</v>
      </c>
      <c r="B116" s="100" t="s">
        <v>984</v>
      </c>
      <c r="C116" s="102">
        <v>38394.93</v>
      </c>
    </row>
    <row r="117" spans="1:4" s="46" customFormat="1" ht="16.5" hidden="1" customHeight="1">
      <c r="A117" s="165">
        <v>75</v>
      </c>
      <c r="B117" s="100" t="s">
        <v>984</v>
      </c>
      <c r="C117" s="102">
        <v>48469.2</v>
      </c>
    </row>
    <row r="118" spans="1:4" s="46" customFormat="1" ht="16.5" hidden="1" customHeight="1">
      <c r="A118" s="165">
        <v>76</v>
      </c>
      <c r="B118" s="100" t="s">
        <v>984</v>
      </c>
      <c r="C118" s="102">
        <v>48469.2</v>
      </c>
    </row>
    <row r="119" spans="1:4" s="46" customFormat="1" ht="16.5" hidden="1" customHeight="1">
      <c r="A119" s="165">
        <v>77</v>
      </c>
      <c r="B119" s="100" t="s">
        <v>984</v>
      </c>
      <c r="C119" s="102">
        <v>43004.43</v>
      </c>
    </row>
    <row r="120" spans="1:4" s="46" customFormat="1" ht="16.5" hidden="1" customHeight="1">
      <c r="A120" s="165">
        <v>78</v>
      </c>
      <c r="B120" s="100" t="s">
        <v>984</v>
      </c>
      <c r="C120" s="102">
        <v>43004.43</v>
      </c>
    </row>
    <row r="121" spans="1:4" s="46" customFormat="1" ht="16.5" hidden="1" customHeight="1">
      <c r="A121" s="165">
        <v>79</v>
      </c>
      <c r="B121" s="100" t="s">
        <v>984</v>
      </c>
      <c r="C121" s="102">
        <v>43004.23</v>
      </c>
    </row>
    <row r="122" spans="1:4" s="46" customFormat="1" ht="16.5" hidden="1" customHeight="1">
      <c r="A122" s="165">
        <v>80</v>
      </c>
      <c r="B122" s="100" t="s">
        <v>984</v>
      </c>
      <c r="C122" s="102">
        <v>61927.9</v>
      </c>
    </row>
    <row r="123" spans="1:4" s="46" customFormat="1" ht="16.5" hidden="1" customHeight="1">
      <c r="A123" s="165">
        <v>81</v>
      </c>
      <c r="B123" s="100" t="s">
        <v>984</v>
      </c>
      <c r="C123" s="102">
        <v>69145.53</v>
      </c>
    </row>
    <row r="124" spans="1:4" s="46" customFormat="1" ht="17.100000000000001" hidden="1" customHeight="1">
      <c r="A124" s="165">
        <v>82</v>
      </c>
      <c r="B124" s="100" t="s">
        <v>984</v>
      </c>
      <c r="C124" s="102">
        <v>70180</v>
      </c>
    </row>
    <row r="125" spans="1:4" ht="16.5" hidden="1" customHeight="1">
      <c r="A125" s="165">
        <v>83</v>
      </c>
      <c r="B125" s="100" t="s">
        <v>984</v>
      </c>
      <c r="C125" s="102">
        <v>63525</v>
      </c>
    </row>
    <row r="126" spans="1:4" s="46" customFormat="1" ht="17.100000000000001" hidden="1" customHeight="1">
      <c r="A126" s="165">
        <v>84</v>
      </c>
      <c r="B126" s="100" t="s">
        <v>984</v>
      </c>
      <c r="C126" s="102">
        <v>22687.5</v>
      </c>
    </row>
    <row r="127" spans="1:4" s="46" customFormat="1" ht="17.100000000000001" customHeight="1">
      <c r="A127" s="173">
        <v>84</v>
      </c>
      <c r="B127" s="171" t="s">
        <v>984</v>
      </c>
      <c r="C127" s="172">
        <f>SUM(C43:C126)</f>
        <v>6754755.2599999988</v>
      </c>
      <c r="D127" s="175">
        <f>C127/1000000</f>
        <v>6.7547552599999987</v>
      </c>
    </row>
    <row r="128" spans="1:4" s="46" customFormat="1" ht="16.5" hidden="1" customHeight="1">
      <c r="A128" s="165">
        <v>1</v>
      </c>
      <c r="B128" s="100" t="s">
        <v>1008</v>
      </c>
      <c r="C128" s="102">
        <v>172753.55</v>
      </c>
    </row>
    <row r="129" spans="1:4" s="46" customFormat="1" ht="16.5" hidden="1" customHeight="1">
      <c r="A129" s="165">
        <v>2</v>
      </c>
      <c r="B129" s="100" t="s">
        <v>1008</v>
      </c>
      <c r="C129" s="102">
        <v>25729.439999999999</v>
      </c>
    </row>
    <row r="130" spans="1:4" s="46" customFormat="1" ht="16.5" hidden="1" customHeight="1">
      <c r="A130" s="165">
        <v>3</v>
      </c>
      <c r="B130" s="100" t="s">
        <v>1008</v>
      </c>
      <c r="C130" s="102">
        <v>172452.45</v>
      </c>
    </row>
    <row r="131" spans="1:4" s="46" customFormat="1" ht="17.100000000000001" hidden="1" customHeight="1">
      <c r="A131" s="165">
        <v>4</v>
      </c>
      <c r="B131" s="100" t="s">
        <v>1008</v>
      </c>
      <c r="C131" s="102">
        <v>165217.26999999999</v>
      </c>
    </row>
    <row r="132" spans="1:4" ht="16.5" hidden="1" customHeight="1">
      <c r="A132" s="165">
        <v>5</v>
      </c>
      <c r="B132" s="100" t="s">
        <v>1008</v>
      </c>
      <c r="C132" s="102">
        <v>18150</v>
      </c>
    </row>
    <row r="133" spans="1:4" s="46" customFormat="1" ht="17.100000000000001" hidden="1" customHeight="1">
      <c r="A133" s="165">
        <v>6</v>
      </c>
      <c r="B133" s="100" t="s">
        <v>1008</v>
      </c>
      <c r="C133" s="102">
        <v>88078.76</v>
      </c>
    </row>
    <row r="134" spans="1:4" s="46" customFormat="1" ht="16.5" hidden="1" customHeight="1">
      <c r="A134" s="165">
        <v>7</v>
      </c>
      <c r="B134" s="100" t="s">
        <v>1008</v>
      </c>
      <c r="C134" s="102">
        <v>86525.36</v>
      </c>
    </row>
    <row r="135" spans="1:4" s="46" customFormat="1" ht="16.5" hidden="1" customHeight="1">
      <c r="A135" s="165">
        <v>8</v>
      </c>
      <c r="B135" s="100" t="s">
        <v>1008</v>
      </c>
      <c r="C135" s="102">
        <v>89118.46</v>
      </c>
    </row>
    <row r="136" spans="1:4" s="46" customFormat="1" ht="16.5" hidden="1" customHeight="1">
      <c r="A136" s="165">
        <v>9</v>
      </c>
      <c r="B136" s="100" t="s">
        <v>1008</v>
      </c>
      <c r="C136" s="102">
        <v>62135.519999999997</v>
      </c>
    </row>
    <row r="137" spans="1:4" s="46" customFormat="1" ht="17.100000000000001" hidden="1" customHeight="1">
      <c r="A137" s="165">
        <v>10</v>
      </c>
      <c r="B137" s="100" t="s">
        <v>1008</v>
      </c>
      <c r="C137" s="102">
        <v>91888.2</v>
      </c>
    </row>
    <row r="138" spans="1:4" ht="16.5" hidden="1" customHeight="1">
      <c r="A138" s="165">
        <v>11</v>
      </c>
      <c r="B138" s="100" t="s">
        <v>1008</v>
      </c>
      <c r="C138" s="102">
        <v>55660</v>
      </c>
    </row>
    <row r="139" spans="1:4" ht="16.5" customHeight="1">
      <c r="A139" s="173">
        <v>11</v>
      </c>
      <c r="B139" s="171" t="s">
        <v>1008</v>
      </c>
      <c r="C139" s="172">
        <f>SUM(C128:C138)</f>
        <v>1027709.0099999999</v>
      </c>
      <c r="D139" s="175">
        <f>C139/1000000</f>
        <v>1.0277090099999999</v>
      </c>
    </row>
    <row r="140" spans="1:4" s="46" customFormat="1" ht="17.100000000000001" hidden="1" customHeight="1">
      <c r="A140" s="165">
        <v>1</v>
      </c>
      <c r="B140" s="100" t="s">
        <v>1018</v>
      </c>
      <c r="C140" s="102">
        <v>150645</v>
      </c>
    </row>
    <row r="141" spans="1:4" s="46" customFormat="1" ht="16.5" hidden="1" customHeight="1">
      <c r="A141" s="165">
        <v>2</v>
      </c>
      <c r="B141" s="100" t="s">
        <v>1018</v>
      </c>
      <c r="C141" s="102">
        <v>49658.400000000001</v>
      </c>
    </row>
    <row r="142" spans="1:4" s="46" customFormat="1" ht="16.5" hidden="1" customHeight="1">
      <c r="A142" s="165">
        <v>3</v>
      </c>
      <c r="B142" s="100" t="s">
        <v>1018</v>
      </c>
      <c r="C142" s="102">
        <v>46957.68</v>
      </c>
    </row>
    <row r="143" spans="1:4" s="46" customFormat="1" ht="16.5" hidden="1" customHeight="1">
      <c r="A143" s="165">
        <v>4</v>
      </c>
      <c r="B143" s="100" t="s">
        <v>1018</v>
      </c>
      <c r="C143" s="102">
        <v>46957.68</v>
      </c>
    </row>
    <row r="144" spans="1:4" s="46" customFormat="1" ht="17.100000000000001" hidden="1" customHeight="1">
      <c r="A144" s="165">
        <v>5</v>
      </c>
      <c r="B144" s="100" t="s">
        <v>1018</v>
      </c>
      <c r="C144" s="102">
        <v>43124.4</v>
      </c>
    </row>
    <row r="145" spans="1:4" ht="16.5" hidden="1" customHeight="1">
      <c r="A145" s="165">
        <v>6</v>
      </c>
      <c r="B145" s="100" t="s">
        <v>1018</v>
      </c>
      <c r="C145" s="102">
        <v>46957.68</v>
      </c>
    </row>
    <row r="146" spans="1:4" s="46" customFormat="1" ht="17.100000000000001" hidden="1" customHeight="1">
      <c r="A146" s="165">
        <v>7</v>
      </c>
      <c r="B146" s="100" t="s">
        <v>1018</v>
      </c>
      <c r="C146" s="102">
        <v>132972.48000000001</v>
      </c>
    </row>
    <row r="147" spans="1:4" s="46" customFormat="1" ht="16.5" hidden="1" customHeight="1">
      <c r="A147" s="165">
        <v>8</v>
      </c>
      <c r="B147" s="100" t="s">
        <v>1018</v>
      </c>
      <c r="C147" s="102">
        <v>390218.96</v>
      </c>
    </row>
    <row r="148" spans="1:4" s="46" customFormat="1" ht="16.5" hidden="1" customHeight="1">
      <c r="A148" s="165">
        <v>9</v>
      </c>
      <c r="B148" s="100" t="s">
        <v>1018</v>
      </c>
      <c r="C148" s="102">
        <v>42350</v>
      </c>
    </row>
    <row r="149" spans="1:4" s="46" customFormat="1" ht="16.5" hidden="1" customHeight="1">
      <c r="A149" s="165">
        <v>10</v>
      </c>
      <c r="B149" s="100" t="s">
        <v>1018</v>
      </c>
      <c r="C149" s="102">
        <v>97915.62</v>
      </c>
    </row>
    <row r="150" spans="1:4" s="46" customFormat="1" ht="17.100000000000001" hidden="1" customHeight="1">
      <c r="A150" s="165">
        <v>11</v>
      </c>
      <c r="B150" s="100" t="s">
        <v>1018</v>
      </c>
      <c r="C150" s="102">
        <v>36009.599999999999</v>
      </c>
    </row>
    <row r="151" spans="1:4" ht="16.5" hidden="1" customHeight="1">
      <c r="A151" s="165">
        <v>12</v>
      </c>
      <c r="B151" s="100" t="s">
        <v>1018</v>
      </c>
      <c r="C151" s="102">
        <v>968</v>
      </c>
    </row>
    <row r="152" spans="1:4" s="46" customFormat="1" ht="17.100000000000001" hidden="1" customHeight="1">
      <c r="A152" s="165">
        <v>13</v>
      </c>
      <c r="B152" s="100" t="s">
        <v>1018</v>
      </c>
      <c r="C152" s="102">
        <v>50578</v>
      </c>
    </row>
    <row r="153" spans="1:4" s="46" customFormat="1" ht="16.5" hidden="1" customHeight="1">
      <c r="A153" s="165">
        <v>14</v>
      </c>
      <c r="B153" s="100" t="s">
        <v>1018</v>
      </c>
      <c r="C153" s="102">
        <v>5080.79</v>
      </c>
    </row>
    <row r="154" spans="1:4" s="46" customFormat="1" ht="16.5" hidden="1" customHeight="1">
      <c r="A154" s="165">
        <v>15</v>
      </c>
      <c r="B154" s="100" t="s">
        <v>1018</v>
      </c>
      <c r="C154" s="102">
        <v>35784.25</v>
      </c>
    </row>
    <row r="155" spans="1:4" s="46" customFormat="1" ht="16.5" hidden="1" customHeight="1">
      <c r="A155" s="165">
        <v>16</v>
      </c>
      <c r="B155" s="100" t="s">
        <v>1018</v>
      </c>
      <c r="C155" s="102">
        <v>155848</v>
      </c>
    </row>
    <row r="156" spans="1:4" s="46" customFormat="1" ht="17.100000000000001" hidden="1" customHeight="1">
      <c r="A156" s="165">
        <v>17</v>
      </c>
      <c r="B156" s="100" t="s">
        <v>1018</v>
      </c>
      <c r="C156" s="102">
        <v>60500</v>
      </c>
    </row>
    <row r="157" spans="1:4" ht="16.5" hidden="1" customHeight="1">
      <c r="A157" s="165">
        <v>18</v>
      </c>
      <c r="B157" s="100" t="s">
        <v>1018</v>
      </c>
      <c r="C157" s="102">
        <v>48008.44</v>
      </c>
    </row>
    <row r="158" spans="1:4" s="46" customFormat="1" ht="17.100000000000001" hidden="1" customHeight="1">
      <c r="A158" s="165">
        <v>19</v>
      </c>
      <c r="B158" s="100" t="s">
        <v>1018</v>
      </c>
      <c r="C158" s="102">
        <v>32670</v>
      </c>
    </row>
    <row r="159" spans="1:4" s="46" customFormat="1" ht="17.100000000000001" customHeight="1">
      <c r="A159" s="173">
        <v>19</v>
      </c>
      <c r="B159" s="171" t="s">
        <v>1018</v>
      </c>
      <c r="C159" s="172">
        <f>SUM(C140:C158)</f>
        <v>1473204.98</v>
      </c>
      <c r="D159" s="175">
        <f>C159/1000000</f>
        <v>1.47320498</v>
      </c>
    </row>
    <row r="160" spans="1:4" s="46" customFormat="1" ht="16.5" hidden="1" customHeight="1">
      <c r="A160" s="165"/>
      <c r="B160" s="100" t="s">
        <v>98</v>
      </c>
      <c r="C160" s="102">
        <v>1428081.71</v>
      </c>
    </row>
    <row r="161" spans="1:4" s="46" customFormat="1" ht="16.5" hidden="1" customHeight="1">
      <c r="A161" s="165"/>
      <c r="B161" s="100" t="s">
        <v>98</v>
      </c>
      <c r="C161" s="102">
        <v>72527.399999999994</v>
      </c>
    </row>
    <row r="162" spans="1:4" s="46" customFormat="1" ht="16.5" customHeight="1">
      <c r="A162" s="173">
        <v>2</v>
      </c>
      <c r="B162" s="171" t="s">
        <v>98</v>
      </c>
      <c r="C162" s="172">
        <f>SUM(C160:C161)</f>
        <v>1500609.1099999999</v>
      </c>
      <c r="D162" s="175">
        <f>C162/1000000</f>
        <v>1.5006091099999999</v>
      </c>
    </row>
    <row r="163" spans="1:4" s="46" customFormat="1" ht="16.5" hidden="1" customHeight="1">
      <c r="A163" s="165">
        <v>1</v>
      </c>
      <c r="B163" s="100" t="s">
        <v>83</v>
      </c>
      <c r="C163" s="102">
        <v>82751.03</v>
      </c>
    </row>
    <row r="164" spans="1:4" s="46" customFormat="1" ht="17.100000000000001" hidden="1" customHeight="1">
      <c r="A164" s="165">
        <v>2</v>
      </c>
      <c r="B164" s="100" t="s">
        <v>83</v>
      </c>
      <c r="C164" s="102">
        <v>59895</v>
      </c>
    </row>
    <row r="165" spans="1:4" s="46" customFormat="1" ht="17.100000000000001" hidden="1" customHeight="1">
      <c r="A165" s="165">
        <v>3</v>
      </c>
      <c r="B165" s="100" t="s">
        <v>83</v>
      </c>
      <c r="C165" s="102">
        <v>59544.1</v>
      </c>
    </row>
    <row r="166" spans="1:4" s="46" customFormat="1" ht="17.100000000000001" hidden="1" customHeight="1">
      <c r="A166" s="165">
        <v>4</v>
      </c>
      <c r="B166" s="100" t="s">
        <v>83</v>
      </c>
      <c r="C166" s="102">
        <v>6527083.46</v>
      </c>
    </row>
    <row r="167" spans="1:4" s="46" customFormat="1" ht="17.100000000000001" hidden="1" customHeight="1">
      <c r="A167" s="165">
        <v>5</v>
      </c>
      <c r="B167" s="100" t="s">
        <v>83</v>
      </c>
      <c r="C167" s="102">
        <v>331077.59000000003</v>
      </c>
    </row>
    <row r="168" spans="1:4" s="46" customFormat="1" ht="17.100000000000001" hidden="1" customHeight="1">
      <c r="A168" s="165">
        <v>6</v>
      </c>
      <c r="B168" s="100" t="s">
        <v>83</v>
      </c>
      <c r="C168" s="102">
        <v>43921.440000000002</v>
      </c>
    </row>
    <row r="169" spans="1:4" s="46" customFormat="1" ht="17.100000000000001" hidden="1" customHeight="1">
      <c r="A169" s="165">
        <v>7</v>
      </c>
      <c r="B169" s="100" t="s">
        <v>83</v>
      </c>
      <c r="C169" s="102">
        <v>59895</v>
      </c>
    </row>
    <row r="170" spans="1:4" s="46" customFormat="1" ht="17.100000000000001" hidden="1" customHeight="1">
      <c r="A170" s="165">
        <v>8</v>
      </c>
      <c r="B170" s="100" t="s">
        <v>83</v>
      </c>
      <c r="C170" s="102">
        <v>303331.45</v>
      </c>
    </row>
    <row r="171" spans="1:4" s="46" customFormat="1" ht="17.100000000000001" hidden="1" customHeight="1">
      <c r="A171" s="165">
        <v>9</v>
      </c>
      <c r="B171" s="100" t="s">
        <v>83</v>
      </c>
      <c r="C171" s="102">
        <v>4236397.22</v>
      </c>
    </row>
    <row r="172" spans="1:4" s="46" customFormat="1" ht="17.100000000000001" hidden="1" customHeight="1">
      <c r="A172" s="165">
        <v>10</v>
      </c>
      <c r="B172" s="100" t="s">
        <v>83</v>
      </c>
      <c r="C172" s="102">
        <v>366190.46</v>
      </c>
    </row>
    <row r="173" spans="1:4" s="46" customFormat="1" ht="17.100000000000001" hidden="1" customHeight="1">
      <c r="A173" s="165">
        <v>11</v>
      </c>
      <c r="B173" s="100" t="s">
        <v>83</v>
      </c>
      <c r="C173" s="102">
        <v>4307245.7</v>
      </c>
    </row>
    <row r="174" spans="1:4" s="46" customFormat="1" ht="17.100000000000001" hidden="1" customHeight="1">
      <c r="A174" s="165">
        <v>12</v>
      </c>
      <c r="B174" s="100" t="s">
        <v>83</v>
      </c>
      <c r="C174" s="102">
        <v>59895</v>
      </c>
    </row>
    <row r="175" spans="1:4" s="46" customFormat="1" ht="17.100000000000001" hidden="1" customHeight="1">
      <c r="A175" s="165">
        <v>13</v>
      </c>
      <c r="B175" s="100" t="s">
        <v>83</v>
      </c>
      <c r="C175" s="102">
        <v>102983.34</v>
      </c>
    </row>
    <row r="176" spans="1:4" s="46" customFormat="1" ht="17.100000000000001" hidden="1" customHeight="1">
      <c r="A176" s="165">
        <v>14</v>
      </c>
      <c r="B176" s="100" t="s">
        <v>83</v>
      </c>
      <c r="C176" s="102">
        <v>88519.02</v>
      </c>
    </row>
    <row r="177" spans="1:4" s="46" customFormat="1" ht="17.100000000000001" hidden="1" customHeight="1">
      <c r="A177" s="165">
        <v>15</v>
      </c>
      <c r="B177" s="100" t="s">
        <v>83</v>
      </c>
      <c r="C177" s="102">
        <v>166571.01999999999</v>
      </c>
    </row>
    <row r="178" spans="1:4" ht="16.5" hidden="1" customHeight="1">
      <c r="A178" s="165">
        <v>16</v>
      </c>
      <c r="B178" s="100" t="s">
        <v>83</v>
      </c>
      <c r="C178" s="102">
        <v>233878.78</v>
      </c>
    </row>
    <row r="179" spans="1:4" s="46" customFormat="1" ht="17.100000000000001" hidden="1" customHeight="1">
      <c r="A179" s="165">
        <v>17</v>
      </c>
      <c r="B179" s="100" t="s">
        <v>83</v>
      </c>
      <c r="C179" s="102">
        <v>65700</v>
      </c>
    </row>
    <row r="180" spans="1:4" s="46" customFormat="1" ht="17.100000000000001" hidden="1" customHeight="1">
      <c r="A180" s="165">
        <v>18</v>
      </c>
      <c r="B180" s="100" t="s">
        <v>83</v>
      </c>
      <c r="C180" s="102">
        <v>59955.25</v>
      </c>
    </row>
    <row r="181" spans="1:4" ht="16.5" hidden="1" customHeight="1">
      <c r="A181" s="165">
        <v>19</v>
      </c>
      <c r="B181" s="100" t="s">
        <v>83</v>
      </c>
      <c r="C181" s="102">
        <v>49985.1</v>
      </c>
    </row>
    <row r="182" spans="1:4" ht="16.5" hidden="1" customHeight="1">
      <c r="A182" s="165">
        <v>20</v>
      </c>
      <c r="B182" s="100" t="s">
        <v>83</v>
      </c>
      <c r="C182" s="102">
        <v>250470.02</v>
      </c>
    </row>
    <row r="183" spans="1:4" ht="16.5" hidden="1" customHeight="1">
      <c r="A183" s="165">
        <v>21</v>
      </c>
      <c r="B183" s="100" t="s">
        <v>83</v>
      </c>
      <c r="C183" s="102">
        <v>56870</v>
      </c>
    </row>
    <row r="184" spans="1:4" ht="16.5" hidden="1" customHeight="1">
      <c r="A184" s="165">
        <v>22</v>
      </c>
      <c r="B184" s="100" t="s">
        <v>83</v>
      </c>
      <c r="C184" s="102">
        <v>172428.46</v>
      </c>
    </row>
    <row r="185" spans="1:4" ht="16.5" hidden="1" customHeight="1">
      <c r="A185" s="165">
        <v>23</v>
      </c>
      <c r="B185" s="100" t="s">
        <v>83</v>
      </c>
      <c r="C185" s="102">
        <v>95895.95</v>
      </c>
    </row>
    <row r="186" spans="1:4" ht="16.5" hidden="1" customHeight="1">
      <c r="A186" s="165">
        <v>24</v>
      </c>
      <c r="B186" s="100" t="s">
        <v>83</v>
      </c>
      <c r="C186" s="102">
        <v>34005.42</v>
      </c>
    </row>
    <row r="187" spans="1:4" ht="16.5" hidden="1" customHeight="1">
      <c r="A187" s="165">
        <v>25</v>
      </c>
      <c r="B187" s="100" t="s">
        <v>83</v>
      </c>
      <c r="C187" s="102">
        <v>59895</v>
      </c>
    </row>
    <row r="188" spans="1:4" ht="16.5" hidden="1" customHeight="1">
      <c r="A188" s="165">
        <v>26</v>
      </c>
      <c r="B188" s="100" t="s">
        <v>83</v>
      </c>
      <c r="C188" s="102">
        <v>112803.56</v>
      </c>
    </row>
    <row r="189" spans="1:4" ht="16.5" hidden="1" customHeight="1">
      <c r="A189" s="165">
        <v>27</v>
      </c>
      <c r="B189" s="100" t="s">
        <v>83</v>
      </c>
      <c r="C189" s="102">
        <v>46171.95</v>
      </c>
    </row>
    <row r="190" spans="1:4" ht="16.5" hidden="1" customHeight="1">
      <c r="A190" s="165">
        <v>28</v>
      </c>
      <c r="B190" s="100" t="s">
        <v>83</v>
      </c>
      <c r="C190" s="102">
        <v>47157.26</v>
      </c>
    </row>
    <row r="191" spans="1:4" ht="16.5" hidden="1" customHeight="1">
      <c r="A191" s="165">
        <v>29</v>
      </c>
      <c r="B191" s="100" t="s">
        <v>83</v>
      </c>
      <c r="C191" s="102">
        <v>1701796.23</v>
      </c>
    </row>
    <row r="192" spans="1:4" ht="16.5" customHeight="1">
      <c r="A192" s="173">
        <v>29</v>
      </c>
      <c r="B192" s="171" t="s">
        <v>83</v>
      </c>
      <c r="C192" s="172">
        <f>SUM(C163:C191)</f>
        <v>19782313.810000002</v>
      </c>
      <c r="D192" s="175">
        <f>C192/1000000</f>
        <v>19.782313810000002</v>
      </c>
    </row>
    <row r="193" spans="1:3" ht="16.5" hidden="1" customHeight="1">
      <c r="A193" s="165">
        <v>1</v>
      </c>
      <c r="B193" t="s">
        <v>1071</v>
      </c>
      <c r="C193" s="121">
        <v>10826.35</v>
      </c>
    </row>
    <row r="194" spans="1:3" ht="16.5" hidden="1" customHeight="1">
      <c r="A194" s="165">
        <v>2</v>
      </c>
      <c r="B194" t="s">
        <v>1071</v>
      </c>
      <c r="C194" s="1">
        <v>11496.87</v>
      </c>
    </row>
    <row r="195" spans="1:3" ht="16.5" hidden="1" customHeight="1">
      <c r="A195" s="165">
        <v>3</v>
      </c>
      <c r="B195" t="s">
        <v>1071</v>
      </c>
      <c r="C195" s="1">
        <v>7860.53</v>
      </c>
    </row>
    <row r="196" spans="1:3" ht="16.5" hidden="1" customHeight="1">
      <c r="A196" s="165">
        <v>4</v>
      </c>
      <c r="B196" t="s">
        <v>1071</v>
      </c>
      <c r="C196" s="1">
        <v>7787.32</v>
      </c>
    </row>
    <row r="197" spans="1:3" ht="16.5" hidden="1" customHeight="1">
      <c r="A197" s="165">
        <v>5</v>
      </c>
      <c r="B197" t="s">
        <v>1071</v>
      </c>
      <c r="C197" s="1">
        <v>1210</v>
      </c>
    </row>
    <row r="198" spans="1:3" ht="16.5" hidden="1" customHeight="1">
      <c r="A198" s="165">
        <v>6</v>
      </c>
      <c r="B198" t="s">
        <v>1071</v>
      </c>
      <c r="C198" s="1">
        <v>16940</v>
      </c>
    </row>
    <row r="199" spans="1:3" ht="16.5" hidden="1" customHeight="1">
      <c r="A199" s="165">
        <v>7</v>
      </c>
      <c r="B199" t="s">
        <v>1071</v>
      </c>
      <c r="C199" s="1">
        <v>23408.87</v>
      </c>
    </row>
    <row r="200" spans="1:3" ht="16.5" hidden="1" customHeight="1">
      <c r="A200" s="165">
        <v>8</v>
      </c>
      <c r="B200" t="s">
        <v>1071</v>
      </c>
      <c r="C200" s="1">
        <v>29040</v>
      </c>
    </row>
    <row r="201" spans="1:3" ht="16.5" hidden="1" customHeight="1">
      <c r="A201" s="165">
        <v>9</v>
      </c>
      <c r="B201" t="s">
        <v>1071</v>
      </c>
      <c r="C201" s="1">
        <v>38705.370000000003</v>
      </c>
    </row>
    <row r="202" spans="1:3" ht="16.5" hidden="1" customHeight="1">
      <c r="A202" s="165">
        <v>10</v>
      </c>
      <c r="B202" t="s">
        <v>1071</v>
      </c>
      <c r="C202" s="1">
        <v>254045.26</v>
      </c>
    </row>
    <row r="203" spans="1:3" ht="16.5" hidden="1" customHeight="1">
      <c r="A203" s="165">
        <v>11</v>
      </c>
      <c r="B203" t="s">
        <v>1071</v>
      </c>
      <c r="C203" s="1">
        <v>611655</v>
      </c>
    </row>
    <row r="204" spans="1:3" ht="16.5" hidden="1" customHeight="1">
      <c r="A204" s="165">
        <v>12</v>
      </c>
      <c r="B204" t="s">
        <v>1071</v>
      </c>
      <c r="C204" s="1">
        <v>101128.88</v>
      </c>
    </row>
    <row r="205" spans="1:3" ht="16.5" hidden="1" customHeight="1">
      <c r="A205" s="165">
        <v>13</v>
      </c>
      <c r="B205" t="s">
        <v>1071</v>
      </c>
      <c r="C205" s="1">
        <v>38720</v>
      </c>
    </row>
    <row r="206" spans="1:3" ht="16.5" hidden="1" customHeight="1">
      <c r="A206" s="165">
        <v>14</v>
      </c>
      <c r="B206" t="s">
        <v>1071</v>
      </c>
      <c r="C206" s="1">
        <v>224596.92</v>
      </c>
    </row>
    <row r="207" spans="1:3" ht="16.5" hidden="1" customHeight="1">
      <c r="A207" s="165">
        <v>15</v>
      </c>
      <c r="B207" t="s">
        <v>1071</v>
      </c>
      <c r="C207" s="1">
        <v>131890</v>
      </c>
    </row>
    <row r="208" spans="1:3" ht="16.5" hidden="1" customHeight="1">
      <c r="A208" s="165">
        <v>16</v>
      </c>
      <c r="B208" t="s">
        <v>1071</v>
      </c>
      <c r="C208" s="1">
        <v>323.94</v>
      </c>
    </row>
    <row r="209" spans="1:4" ht="16.5" hidden="1" customHeight="1">
      <c r="A209" s="165">
        <v>17</v>
      </c>
      <c r="B209" t="s">
        <v>1071</v>
      </c>
      <c r="C209" s="1">
        <v>209559.9</v>
      </c>
    </row>
    <row r="210" spans="1:4" ht="16.5" hidden="1" customHeight="1">
      <c r="A210" s="165">
        <v>18</v>
      </c>
      <c r="B210" t="s">
        <v>1071</v>
      </c>
      <c r="C210" s="1">
        <v>39930</v>
      </c>
    </row>
    <row r="211" spans="1:4" ht="16.5" hidden="1" customHeight="1">
      <c r="A211" s="165">
        <v>19</v>
      </c>
      <c r="B211" t="s">
        <v>1071</v>
      </c>
      <c r="C211" s="1">
        <v>89903</v>
      </c>
    </row>
    <row r="212" spans="1:4" ht="16.5" hidden="1" customHeight="1">
      <c r="A212" s="165">
        <v>20</v>
      </c>
      <c r="B212" t="s">
        <v>1071</v>
      </c>
      <c r="C212" s="1">
        <v>27830</v>
      </c>
    </row>
    <row r="213" spans="1:4" ht="16.5" hidden="1" customHeight="1">
      <c r="A213" s="165">
        <v>21</v>
      </c>
      <c r="B213" t="s">
        <v>1071</v>
      </c>
      <c r="C213" s="1">
        <v>143560.45000000001</v>
      </c>
    </row>
    <row r="214" spans="1:4" ht="16.5" hidden="1" customHeight="1">
      <c r="A214" s="165">
        <v>22</v>
      </c>
      <c r="B214" t="s">
        <v>1071</v>
      </c>
      <c r="C214" s="1">
        <v>23378.41</v>
      </c>
    </row>
    <row r="215" spans="1:4" ht="16.5" hidden="1" customHeight="1">
      <c r="A215" s="165">
        <v>23</v>
      </c>
      <c r="B215" t="s">
        <v>1071</v>
      </c>
      <c r="C215" s="1">
        <v>96800</v>
      </c>
    </row>
    <row r="216" spans="1:4" ht="16.5" hidden="1" customHeight="1">
      <c r="A216" s="165">
        <v>24</v>
      </c>
      <c r="B216" t="s">
        <v>1071</v>
      </c>
      <c r="C216" s="1">
        <v>15723.95</v>
      </c>
    </row>
    <row r="217" spans="1:4" ht="16.5" hidden="1" customHeight="1">
      <c r="A217" s="165">
        <v>25</v>
      </c>
      <c r="B217" t="s">
        <v>1071</v>
      </c>
      <c r="C217" s="1">
        <v>5808</v>
      </c>
    </row>
    <row r="218" spans="1:4" ht="16.5" hidden="1" customHeight="1">
      <c r="A218" s="165">
        <v>26</v>
      </c>
      <c r="B218" t="s">
        <v>1071</v>
      </c>
      <c r="C218" s="1">
        <v>714263</v>
      </c>
    </row>
    <row r="219" spans="1:4" ht="16.5" hidden="1" customHeight="1">
      <c r="A219" s="165">
        <v>27</v>
      </c>
      <c r="B219" t="s">
        <v>1071</v>
      </c>
      <c r="C219" s="1">
        <v>154671.64000000001</v>
      </c>
    </row>
    <row r="220" spans="1:4" ht="16.5" hidden="1" customHeight="1">
      <c r="A220" s="165">
        <v>28</v>
      </c>
      <c r="B220" t="s">
        <v>1071</v>
      </c>
      <c r="C220" s="1">
        <v>785290</v>
      </c>
    </row>
    <row r="221" spans="1:4" s="46" customFormat="1" ht="17.100000000000001" customHeight="1">
      <c r="A221" s="169">
        <v>28</v>
      </c>
      <c r="B221" s="170" t="s">
        <v>1071</v>
      </c>
      <c r="C221" s="168">
        <f>SUM(C193:C220)</f>
        <v>3816353.66</v>
      </c>
      <c r="D221" s="168">
        <f>C221/1000000</f>
        <v>3.8163536600000003</v>
      </c>
    </row>
    <row r="222" spans="1:4" s="46" customFormat="1" ht="17.100000000000001" customHeight="1">
      <c r="A222" s="169">
        <f>SUBTOTAL(9,A13:A221)</f>
        <v>209</v>
      </c>
      <c r="B222" s="170" t="s">
        <v>10</v>
      </c>
      <c r="C222" s="168">
        <f>SUBTOTAL(9,C221,C192,C162,C159,C139,C127,C42,C35,C29,C20,C13)</f>
        <v>38376828.45000001</v>
      </c>
      <c r="D222" s="168">
        <f>C222/1000000</f>
        <v>38.376828450000012</v>
      </c>
    </row>
    <row r="223" spans="1:4" s="46" customFormat="1" ht="17.100000000000001" customHeight="1">
      <c r="A223" s="164"/>
      <c r="B223" s="166"/>
      <c r="C223" s="167"/>
    </row>
    <row r="225" spans="2:6" ht="16.5" customHeight="1">
      <c r="B225" s="268" t="s">
        <v>1104</v>
      </c>
      <c r="C225" s="268"/>
      <c r="D225" s="268"/>
      <c r="E225" s="268"/>
      <c r="F225" s="268"/>
    </row>
    <row r="226" spans="2:6" ht="26.1" customHeight="1">
      <c r="B226" s="268"/>
      <c r="C226" s="268"/>
      <c r="D226" s="268"/>
      <c r="E226" s="268"/>
      <c r="F226" s="268"/>
    </row>
    <row r="227" spans="2:6" ht="16.5" customHeight="1">
      <c r="B227" s="246" t="s">
        <v>31</v>
      </c>
      <c r="C227" s="249" t="s">
        <v>1066</v>
      </c>
      <c r="D227" s="249"/>
      <c r="E227" s="249" t="s">
        <v>99</v>
      </c>
      <c r="F227" s="249"/>
    </row>
    <row r="228" spans="2:6" ht="16.5" customHeight="1">
      <c r="B228" s="247"/>
      <c r="C228" s="238" t="s">
        <v>20</v>
      </c>
      <c r="D228" s="238" t="s">
        <v>43</v>
      </c>
      <c r="E228" s="238" t="s">
        <v>20</v>
      </c>
      <c r="F228" s="238" t="s">
        <v>43</v>
      </c>
    </row>
    <row r="229" spans="2:6" ht="16.5" customHeight="1">
      <c r="B229" s="248"/>
      <c r="C229" s="238"/>
      <c r="D229" s="238"/>
      <c r="E229" s="238"/>
      <c r="F229" s="238"/>
    </row>
    <row r="230" spans="2:6" ht="16.5" customHeight="1">
      <c r="B230" s="14" t="s">
        <v>14</v>
      </c>
      <c r="C230" s="15">
        <f>A221</f>
        <v>28</v>
      </c>
      <c r="D230" s="16">
        <f>D221</f>
        <v>3.8163536600000003</v>
      </c>
      <c r="E230" s="15">
        <v>34</v>
      </c>
      <c r="F230" s="16">
        <v>9.1284830199999973</v>
      </c>
    </row>
    <row r="231" spans="2:6" ht="16.5" customHeight="1">
      <c r="B231" s="14" t="s">
        <v>47</v>
      </c>
      <c r="C231" s="15">
        <f>A13</f>
        <v>11</v>
      </c>
      <c r="D231" s="16">
        <f>D13</f>
        <v>0.74544637999999996</v>
      </c>
      <c r="E231" s="15">
        <v>13</v>
      </c>
      <c r="F231" s="16">
        <v>0.85</v>
      </c>
    </row>
    <row r="232" spans="2:6" ht="16.5" customHeight="1">
      <c r="B232" s="14" t="s">
        <v>105</v>
      </c>
      <c r="C232" s="15">
        <f>A192</f>
        <v>29</v>
      </c>
      <c r="D232" s="16">
        <f>D192</f>
        <v>19.782313810000002</v>
      </c>
      <c r="E232" s="15">
        <v>37</v>
      </c>
      <c r="F232" s="16">
        <v>15.157232389999999</v>
      </c>
    </row>
    <row r="233" spans="2:6" ht="16.5" customHeight="1">
      <c r="B233" s="14" t="s">
        <v>106</v>
      </c>
      <c r="C233" s="15">
        <f>A127</f>
        <v>84</v>
      </c>
      <c r="D233" s="16">
        <f>D127</f>
        <v>6.7547552599999987</v>
      </c>
      <c r="E233" s="15">
        <v>35</v>
      </c>
      <c r="F233" s="16">
        <v>5.7015856200000012</v>
      </c>
    </row>
    <row r="234" spans="2:6" ht="16.5" customHeight="1">
      <c r="B234" s="14" t="s">
        <v>109</v>
      </c>
      <c r="C234" s="15">
        <f>A139</f>
        <v>11</v>
      </c>
      <c r="D234" s="16">
        <f>D139</f>
        <v>1.0277090099999999</v>
      </c>
      <c r="E234" s="15">
        <v>4</v>
      </c>
      <c r="F234" s="16">
        <v>0.84646186000000012</v>
      </c>
    </row>
    <row r="235" spans="2:6" ht="16.5" customHeight="1">
      <c r="B235" s="14" t="s">
        <v>104</v>
      </c>
      <c r="C235" s="15">
        <f>A162</f>
        <v>2</v>
      </c>
      <c r="D235" s="16">
        <f>D162</f>
        <v>1.5006091099999999</v>
      </c>
      <c r="E235" s="15">
        <v>1</v>
      </c>
      <c r="F235" s="16">
        <v>2.7333900000000001E-2</v>
      </c>
    </row>
    <row r="236" spans="2:6" ht="16.5" customHeight="1">
      <c r="B236" s="14" t="s">
        <v>1106</v>
      </c>
      <c r="C236" s="15">
        <f>A159</f>
        <v>19</v>
      </c>
      <c r="D236" s="16">
        <f>D159</f>
        <v>1.47320498</v>
      </c>
      <c r="E236" s="15"/>
      <c r="F236" s="16"/>
    </row>
    <row r="237" spans="2:6" ht="16.5" customHeight="1">
      <c r="B237" s="14" t="s">
        <v>107</v>
      </c>
      <c r="C237" s="15">
        <f>A29</f>
        <v>8</v>
      </c>
      <c r="D237" s="16">
        <f>D29</f>
        <v>0.71958860000000002</v>
      </c>
      <c r="E237" s="15">
        <v>28</v>
      </c>
      <c r="F237" s="16">
        <v>4.6100000000000003</v>
      </c>
    </row>
    <row r="238" spans="2:6" ht="16.5" customHeight="1">
      <c r="B238" s="14" t="s">
        <v>108</v>
      </c>
      <c r="C238" s="15">
        <f>A42</f>
        <v>6</v>
      </c>
      <c r="D238" s="16">
        <f>D42</f>
        <v>1.94536317</v>
      </c>
      <c r="E238" s="15">
        <v>6</v>
      </c>
      <c r="F238" s="16">
        <v>4.3905125799999993</v>
      </c>
    </row>
    <row r="239" spans="2:6" ht="16.5" customHeight="1">
      <c r="B239" s="14" t="s">
        <v>956</v>
      </c>
      <c r="C239" s="15">
        <f>A20</f>
        <v>6</v>
      </c>
      <c r="D239" s="16">
        <f>D20</f>
        <v>0.40949614000000001</v>
      </c>
      <c r="E239" s="15"/>
      <c r="F239" s="16"/>
    </row>
    <row r="240" spans="2:6" ht="16.5" customHeight="1">
      <c r="B240" s="14" t="s">
        <v>1107</v>
      </c>
      <c r="C240" s="15">
        <f>A35</f>
        <v>5</v>
      </c>
      <c r="D240" s="16">
        <f>D35</f>
        <v>0.20198833000000002</v>
      </c>
      <c r="E240" s="15"/>
      <c r="F240" s="16"/>
    </row>
    <row r="241" spans="2:6" ht="16.5" customHeight="1">
      <c r="B241" s="20" t="s">
        <v>22</v>
      </c>
      <c r="C241" s="18">
        <f>SUBTOTAL(9,C230:C240)</f>
        <v>209</v>
      </c>
      <c r="D241" s="19">
        <f>SUBTOTAL(9,D230:D240)</f>
        <v>38.376828450000005</v>
      </c>
      <c r="E241" s="18">
        <v>158</v>
      </c>
      <c r="F241" s="19">
        <v>40.72</v>
      </c>
    </row>
    <row r="248" spans="2:6" ht="27" customHeight="1"/>
    <row r="259" spans="1:13" s="51" customFormat="1" ht="16.5" customHeight="1">
      <c r="A259" s="48"/>
      <c r="B259" s="49"/>
      <c r="C259" s="50"/>
      <c r="D259" s="49"/>
      <c r="E259" s="49"/>
      <c r="F259" s="49"/>
      <c r="G259" s="49"/>
      <c r="H259" s="49"/>
      <c r="I259" s="49"/>
      <c r="J259" s="49"/>
      <c r="K259" s="49"/>
      <c r="L259" s="49"/>
      <c r="M259" s="49"/>
    </row>
    <row r="261" spans="1:13" s="51" customFormat="1" ht="16.5" customHeight="1">
      <c r="A261" s="48"/>
      <c r="B261" s="49"/>
      <c r="C261" s="50"/>
      <c r="D261" s="49"/>
      <c r="E261" s="49"/>
      <c r="F261" s="49"/>
      <c r="G261" s="49"/>
      <c r="H261" s="49"/>
      <c r="I261" s="49"/>
      <c r="J261" s="49"/>
      <c r="K261" s="49"/>
      <c r="L261" s="49"/>
      <c r="M261" s="49"/>
    </row>
    <row r="272" spans="1:13" s="65" customFormat="1" ht="16.5" customHeight="1">
      <c r="A272" s="48"/>
      <c r="B272" s="49"/>
      <c r="C272" s="50"/>
      <c r="D272" s="49"/>
      <c r="E272" s="49"/>
      <c r="F272" s="49"/>
      <c r="G272" s="49"/>
      <c r="H272" s="49"/>
      <c r="I272" s="49"/>
      <c r="J272" s="49"/>
      <c r="K272" s="49"/>
      <c r="L272" s="49"/>
      <c r="M272" s="49"/>
    </row>
    <row r="276" ht="24.95" customHeight="1"/>
  </sheetData>
  <autoFilter ref="A1:D221">
    <filterColumn colId="1">
      <colorFilter dxfId="2"/>
    </filterColumn>
  </autoFilter>
  <sortState ref="B2:D160">
    <sortCondition ref="B2:B160"/>
  </sortState>
  <mergeCells count="8">
    <mergeCell ref="B225:F226"/>
    <mergeCell ref="B227:B229"/>
    <mergeCell ref="C227:D227"/>
    <mergeCell ref="E227:F227"/>
    <mergeCell ref="C228:C229"/>
    <mergeCell ref="D228:D229"/>
    <mergeCell ref="E228:E229"/>
    <mergeCell ref="F228:F229"/>
  </mergeCells>
  <pageMargins left="0.70866141732283472" right="0.70866141732283472" top="0.74803149606299213" bottom="0.74803149606299213" header="0.31496062992125984" footer="0.31496062992125984"/>
  <pageSetup paperSize="9" scale="1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802"/>
  <sheetViews>
    <sheetView topLeftCell="A1815" zoomScaleNormal="100" workbookViewId="0">
      <selection activeCell="D1" sqref="D1:D1048576"/>
    </sheetView>
  </sheetViews>
  <sheetFormatPr baseColWidth="10" defaultColWidth="10.85546875" defaultRowHeight="16.5" customHeight="1"/>
  <cols>
    <col min="1" max="1" width="39.42578125" style="49" customWidth="1"/>
    <col min="2" max="2" width="22.85546875" style="50" customWidth="1"/>
    <col min="3" max="3" width="17.5703125" style="50" customWidth="1"/>
    <col min="4" max="4" width="18.85546875" style="50" customWidth="1"/>
    <col min="5" max="5" width="15.42578125" style="50" customWidth="1"/>
    <col min="6" max="6" width="12.28515625" style="50" customWidth="1"/>
    <col min="7" max="7" width="22" style="49" customWidth="1"/>
    <col min="8" max="8" width="10.42578125" style="49" customWidth="1"/>
    <col min="9" max="9" width="10.140625" style="49" customWidth="1"/>
    <col min="10" max="10" width="12.7109375" style="49" customWidth="1"/>
    <col min="11" max="11" width="11.85546875" style="49" customWidth="1"/>
    <col min="12" max="16384" width="10.85546875" style="49"/>
  </cols>
  <sheetData>
    <row r="1" spans="1:18" s="46" customFormat="1" ht="38.450000000000003" customHeight="1">
      <c r="A1" s="59" t="s">
        <v>1109</v>
      </c>
      <c r="B1" s="59" t="s">
        <v>57</v>
      </c>
      <c r="C1" s="59" t="s">
        <v>110</v>
      </c>
      <c r="D1" s="66" t="s">
        <v>58</v>
      </c>
      <c r="E1" s="66" t="s">
        <v>100</v>
      </c>
      <c r="F1" s="66" t="s">
        <v>1110</v>
      </c>
      <c r="G1" s="66" t="s">
        <v>1111</v>
      </c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16.5" hidden="1" customHeight="1">
      <c r="A2" s="92" t="s">
        <v>88</v>
      </c>
      <c r="B2" s="95">
        <v>0</v>
      </c>
      <c r="C2" s="95"/>
      <c r="D2" s="95">
        <v>0</v>
      </c>
      <c r="E2" s="52"/>
      <c r="F2" s="52"/>
      <c r="G2" s="51"/>
    </row>
    <row r="3" spans="1:18" ht="16.5" hidden="1" customHeight="1">
      <c r="A3" s="92" t="s">
        <v>88</v>
      </c>
      <c r="B3" s="95">
        <v>0</v>
      </c>
      <c r="C3" s="95"/>
      <c r="D3" s="95">
        <v>0</v>
      </c>
      <c r="E3" s="52"/>
      <c r="F3" s="52"/>
      <c r="G3" s="51"/>
    </row>
    <row r="4" spans="1:18" ht="16.5" hidden="1" customHeight="1">
      <c r="A4" s="92" t="s">
        <v>88</v>
      </c>
      <c r="B4" s="95">
        <v>0</v>
      </c>
      <c r="C4" s="95"/>
      <c r="D4" s="95">
        <v>0</v>
      </c>
      <c r="E4" s="52"/>
      <c r="F4" s="52"/>
      <c r="G4" s="51"/>
    </row>
    <row r="5" spans="1:18" ht="16.5" hidden="1" customHeight="1">
      <c r="A5" s="92" t="s">
        <v>88</v>
      </c>
      <c r="B5" s="95">
        <v>0</v>
      </c>
      <c r="C5" s="95"/>
      <c r="D5" s="95">
        <v>0</v>
      </c>
      <c r="E5" s="52"/>
      <c r="F5" s="52"/>
      <c r="G5" s="51"/>
    </row>
    <row r="6" spans="1:18" ht="16.5" hidden="1" customHeight="1">
      <c r="A6" s="92" t="s">
        <v>88</v>
      </c>
      <c r="B6" s="95">
        <v>0</v>
      </c>
      <c r="C6" s="95"/>
      <c r="D6" s="95">
        <v>0</v>
      </c>
      <c r="E6" s="52"/>
      <c r="F6" s="52"/>
      <c r="G6" s="51"/>
    </row>
    <row r="7" spans="1:18" ht="16.5" hidden="1" customHeight="1">
      <c r="A7" s="92" t="s">
        <v>88</v>
      </c>
      <c r="B7" s="95">
        <v>0</v>
      </c>
      <c r="C7" s="95"/>
      <c r="D7" s="95">
        <v>0</v>
      </c>
      <c r="E7" s="52"/>
      <c r="F7" s="52"/>
      <c r="G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ht="16.5" hidden="1" customHeight="1">
      <c r="A8" s="92" t="s">
        <v>88</v>
      </c>
      <c r="B8" s="95">
        <v>0</v>
      </c>
      <c r="C8" s="95"/>
      <c r="D8" s="95">
        <v>0</v>
      </c>
      <c r="E8" s="52"/>
      <c r="F8" s="53"/>
      <c r="G8" s="51"/>
    </row>
    <row r="9" spans="1:18" ht="16.5" hidden="1" customHeight="1">
      <c r="A9" s="92" t="s">
        <v>88</v>
      </c>
      <c r="B9" s="95">
        <v>0</v>
      </c>
      <c r="C9" s="95"/>
      <c r="D9" s="95">
        <v>0</v>
      </c>
      <c r="E9" s="52"/>
      <c r="F9" s="52"/>
      <c r="G9" s="51"/>
    </row>
    <row r="10" spans="1:18" ht="16.5" hidden="1" customHeight="1">
      <c r="A10" s="92" t="s">
        <v>88</v>
      </c>
      <c r="B10" s="95">
        <v>0</v>
      </c>
      <c r="C10" s="95"/>
      <c r="D10" s="95">
        <v>0</v>
      </c>
      <c r="E10" s="52"/>
      <c r="F10" s="52"/>
      <c r="G10" s="51"/>
    </row>
    <row r="11" spans="1:18" ht="16.5" hidden="1" customHeight="1">
      <c r="A11" s="92" t="s">
        <v>88</v>
      </c>
      <c r="B11" s="95">
        <v>0</v>
      </c>
      <c r="C11" s="95"/>
      <c r="D11" s="95">
        <v>0</v>
      </c>
      <c r="E11" s="52"/>
      <c r="F11" s="52"/>
      <c r="G11" s="51"/>
    </row>
    <row r="12" spans="1:18" ht="16.5" hidden="1" customHeight="1">
      <c r="A12" s="92" t="s">
        <v>88</v>
      </c>
      <c r="B12" s="95">
        <v>0</v>
      </c>
      <c r="C12" s="95"/>
      <c r="D12" s="95">
        <v>0</v>
      </c>
      <c r="E12" s="52"/>
      <c r="F12" s="52"/>
      <c r="G12" s="51"/>
    </row>
    <row r="13" spans="1:18" ht="16.5" hidden="1" customHeight="1">
      <c r="A13" s="92" t="s">
        <v>88</v>
      </c>
      <c r="B13" s="95">
        <v>0</v>
      </c>
      <c r="C13" s="95"/>
      <c r="D13" s="95">
        <v>0</v>
      </c>
      <c r="E13" s="56"/>
      <c r="F13" s="52"/>
      <c r="G13" s="51"/>
    </row>
    <row r="14" spans="1:18" ht="16.5" hidden="1" customHeight="1">
      <c r="A14" s="92" t="s">
        <v>88</v>
      </c>
      <c r="B14" s="95">
        <v>0</v>
      </c>
      <c r="C14" s="95"/>
      <c r="D14" s="95">
        <v>0</v>
      </c>
      <c r="E14" s="176"/>
      <c r="F14" s="52"/>
      <c r="G14" s="51"/>
    </row>
    <row r="15" spans="1:18" ht="16.5" hidden="1" customHeight="1">
      <c r="A15" s="92" t="s">
        <v>88</v>
      </c>
      <c r="B15" s="95">
        <v>0</v>
      </c>
      <c r="C15" s="95"/>
      <c r="D15" s="95">
        <v>0</v>
      </c>
      <c r="E15" s="130"/>
      <c r="F15" s="130"/>
      <c r="G15" s="130"/>
    </row>
    <row r="16" spans="1:18" ht="16.5" customHeight="1">
      <c r="A16" s="116" t="s">
        <v>88</v>
      </c>
      <c r="B16" s="114">
        <f>SUM(B2:B15)</f>
        <v>0</v>
      </c>
      <c r="C16" s="114">
        <f>B16/1000000</f>
        <v>0</v>
      </c>
      <c r="D16" s="114">
        <f>SUM(D2:D15)</f>
        <v>0</v>
      </c>
      <c r="E16" s="61">
        <f>D16/1000000</f>
        <v>0</v>
      </c>
      <c r="F16" s="61">
        <f>C16-E16</f>
        <v>0</v>
      </c>
      <c r="G16" s="61">
        <v>0</v>
      </c>
    </row>
    <row r="17" spans="1:8" ht="16.5" hidden="1" customHeight="1">
      <c r="A17" s="92" t="s">
        <v>160</v>
      </c>
      <c r="B17" s="95">
        <v>178745</v>
      </c>
      <c r="C17" s="95"/>
      <c r="D17" s="95">
        <v>177415</v>
      </c>
      <c r="E17" s="52"/>
      <c r="F17" s="52"/>
      <c r="G17" s="51"/>
    </row>
    <row r="18" spans="1:8" ht="16.5" hidden="1" customHeight="1">
      <c r="A18" s="92" t="s">
        <v>160</v>
      </c>
      <c r="B18" s="95">
        <v>40845</v>
      </c>
      <c r="C18" s="95"/>
      <c r="D18" s="95">
        <v>38850</v>
      </c>
      <c r="E18" s="52"/>
      <c r="F18" s="52"/>
      <c r="G18" s="51"/>
    </row>
    <row r="19" spans="1:8" ht="16.5" hidden="1" customHeight="1">
      <c r="A19" s="92" t="s">
        <v>160</v>
      </c>
      <c r="B19" s="95">
        <v>149537.5</v>
      </c>
      <c r="C19" s="95"/>
      <c r="D19" s="95">
        <v>149537.5</v>
      </c>
      <c r="E19" s="52"/>
      <c r="F19" s="52"/>
      <c r="G19" s="51"/>
    </row>
    <row r="20" spans="1:8" ht="16.5" hidden="1" customHeight="1">
      <c r="A20" s="92" t="s">
        <v>160</v>
      </c>
      <c r="B20" s="95">
        <v>307300</v>
      </c>
      <c r="C20" s="95"/>
      <c r="D20" s="95">
        <v>282380</v>
      </c>
      <c r="E20" s="52"/>
      <c r="F20" s="52"/>
      <c r="G20" s="51"/>
    </row>
    <row r="21" spans="1:8" s="51" customFormat="1" ht="16.5" hidden="1" customHeight="1">
      <c r="A21" s="92" t="s">
        <v>160</v>
      </c>
      <c r="B21" s="95">
        <v>273206.5</v>
      </c>
      <c r="C21" s="95"/>
      <c r="D21" s="95">
        <v>254534</v>
      </c>
      <c r="E21" s="52"/>
      <c r="F21" s="52"/>
    </row>
    <row r="22" spans="1:8" ht="16.5" hidden="1" customHeight="1">
      <c r="A22" s="92" t="s">
        <v>160</v>
      </c>
      <c r="B22" s="95">
        <v>48720</v>
      </c>
      <c r="C22" s="95"/>
      <c r="D22" s="95">
        <v>46795</v>
      </c>
      <c r="E22" s="52"/>
      <c r="F22" s="52"/>
      <c r="G22" s="51"/>
    </row>
    <row r="23" spans="1:8" ht="16.5" hidden="1" customHeight="1">
      <c r="A23" s="92" t="s">
        <v>160</v>
      </c>
      <c r="B23" s="95">
        <v>34475</v>
      </c>
      <c r="C23" s="95"/>
      <c r="D23" s="95">
        <v>34475</v>
      </c>
      <c r="E23" s="52"/>
      <c r="F23" s="52"/>
      <c r="G23" s="51"/>
    </row>
    <row r="24" spans="1:8" ht="16.5" hidden="1" customHeight="1">
      <c r="A24" s="92" t="s">
        <v>160</v>
      </c>
      <c r="B24" s="95">
        <v>81742.5</v>
      </c>
      <c r="C24" s="95"/>
      <c r="D24" s="95">
        <v>74130</v>
      </c>
      <c r="E24" s="52"/>
      <c r="F24" s="52"/>
      <c r="G24" s="51"/>
    </row>
    <row r="25" spans="1:8" ht="16.5" hidden="1" customHeight="1">
      <c r="A25" s="92" t="s">
        <v>160</v>
      </c>
      <c r="B25" s="95">
        <v>207504.5</v>
      </c>
      <c r="C25" s="95"/>
      <c r="D25" s="95">
        <v>206993.5</v>
      </c>
      <c r="E25" s="52"/>
      <c r="F25" s="52"/>
      <c r="G25" s="51"/>
    </row>
    <row r="26" spans="1:8" ht="16.5" hidden="1" customHeight="1">
      <c r="A26" s="92" t="s">
        <v>160</v>
      </c>
      <c r="B26" s="95">
        <v>59829</v>
      </c>
      <c r="C26" s="95"/>
      <c r="D26" s="95">
        <v>59689</v>
      </c>
      <c r="E26" s="52"/>
      <c r="F26" s="52"/>
      <c r="G26" s="51"/>
    </row>
    <row r="27" spans="1:8" ht="16.5" hidden="1" customHeight="1">
      <c r="A27" s="92" t="s">
        <v>160</v>
      </c>
      <c r="B27" s="95">
        <v>4337616.8</v>
      </c>
      <c r="C27" s="95"/>
      <c r="D27" s="95">
        <v>4337616.8</v>
      </c>
      <c r="E27" s="52"/>
      <c r="F27" s="54"/>
      <c r="G27" s="51"/>
    </row>
    <row r="28" spans="1:8" ht="16.5" hidden="1" customHeight="1">
      <c r="A28" s="92" t="s">
        <v>160</v>
      </c>
      <c r="B28" s="95">
        <v>7258583.2000000002</v>
      </c>
      <c r="C28" s="95"/>
      <c r="D28" s="95">
        <v>5953875.8399999999</v>
      </c>
      <c r="E28" s="52"/>
      <c r="F28" s="52"/>
      <c r="G28" s="51"/>
    </row>
    <row r="29" spans="1:8" s="131" customFormat="1" ht="16.5" hidden="1" customHeight="1">
      <c r="A29" s="92" t="s">
        <v>160</v>
      </c>
      <c r="B29" s="95">
        <v>51705.75</v>
      </c>
      <c r="C29" s="95"/>
      <c r="D29" s="95">
        <v>51705.75</v>
      </c>
      <c r="E29" s="130"/>
      <c r="F29" s="130"/>
      <c r="G29" s="130"/>
      <c r="H29" s="130"/>
    </row>
    <row r="30" spans="1:8" ht="16.5" hidden="1" customHeight="1">
      <c r="A30" s="92" t="s">
        <v>160</v>
      </c>
      <c r="B30" s="95">
        <v>43019.18</v>
      </c>
      <c r="C30" s="95"/>
      <c r="D30" s="95">
        <v>43019.18</v>
      </c>
      <c r="E30" s="130"/>
      <c r="F30" s="130"/>
      <c r="G30" s="130"/>
    </row>
    <row r="31" spans="1:8" ht="16.5" hidden="1" customHeight="1">
      <c r="A31" s="92" t="s">
        <v>160</v>
      </c>
      <c r="B31" s="95">
        <v>5588605.7999999998</v>
      </c>
      <c r="C31" s="95"/>
      <c r="D31" s="95">
        <v>4637824.2</v>
      </c>
      <c r="E31" s="130"/>
      <c r="F31" s="130"/>
      <c r="G31" s="130"/>
    </row>
    <row r="32" spans="1:8" ht="16.5" hidden="1" customHeight="1">
      <c r="A32" s="92" t="s">
        <v>160</v>
      </c>
      <c r="B32" s="95">
        <v>763385</v>
      </c>
      <c r="C32" s="95"/>
      <c r="D32" s="95">
        <v>664965</v>
      </c>
      <c r="E32" s="130"/>
      <c r="F32" s="130"/>
      <c r="G32" s="130"/>
    </row>
    <row r="33" spans="1:7" ht="16.5" hidden="1" customHeight="1">
      <c r="A33" s="92" t="s">
        <v>160</v>
      </c>
      <c r="B33" s="95">
        <v>747225.5</v>
      </c>
      <c r="C33" s="95"/>
      <c r="D33" s="95">
        <v>679728</v>
      </c>
      <c r="E33" s="130"/>
      <c r="F33" s="130"/>
      <c r="G33" s="130"/>
    </row>
    <row r="34" spans="1:7" ht="16.5" hidden="1" customHeight="1">
      <c r="A34" s="92" t="s">
        <v>160</v>
      </c>
      <c r="B34" s="95">
        <v>87675</v>
      </c>
      <c r="C34" s="95"/>
      <c r="D34" s="95">
        <v>77700</v>
      </c>
      <c r="E34" s="130"/>
      <c r="F34" s="130"/>
      <c r="G34" s="130"/>
    </row>
    <row r="35" spans="1:7" s="51" customFormat="1" ht="16.5" hidden="1" customHeight="1">
      <c r="A35" s="92" t="s">
        <v>160</v>
      </c>
      <c r="B35" s="95">
        <v>432285</v>
      </c>
      <c r="C35" s="95"/>
      <c r="D35" s="95">
        <v>380415</v>
      </c>
      <c r="E35" s="130"/>
      <c r="F35" s="130"/>
      <c r="G35" s="130"/>
    </row>
    <row r="36" spans="1:7" s="51" customFormat="1" ht="16.5" hidden="1" customHeight="1">
      <c r="A36" s="92" t="s">
        <v>160</v>
      </c>
      <c r="B36" s="95">
        <v>185853.5</v>
      </c>
      <c r="C36" s="95"/>
      <c r="D36" s="95">
        <v>174881</v>
      </c>
      <c r="E36" s="130"/>
      <c r="F36" s="130"/>
      <c r="G36" s="130"/>
    </row>
    <row r="37" spans="1:7" s="51" customFormat="1" ht="16.5" hidden="1" customHeight="1">
      <c r="A37" s="92" t="s">
        <v>160</v>
      </c>
      <c r="B37" s="95">
        <v>109200</v>
      </c>
      <c r="C37" s="95"/>
      <c r="D37" s="95">
        <v>83720</v>
      </c>
      <c r="E37" s="130"/>
      <c r="F37" s="130"/>
      <c r="G37" s="130"/>
    </row>
    <row r="38" spans="1:7" s="51" customFormat="1" ht="16.5" hidden="1" customHeight="1">
      <c r="A38" s="92" t="s">
        <v>160</v>
      </c>
      <c r="B38" s="95">
        <v>802686.5</v>
      </c>
      <c r="C38" s="95"/>
      <c r="D38" s="95">
        <v>714574</v>
      </c>
      <c r="E38" s="130"/>
      <c r="F38" s="130"/>
      <c r="G38" s="130"/>
    </row>
    <row r="39" spans="1:7" s="51" customFormat="1" ht="16.5" hidden="1" customHeight="1">
      <c r="A39" s="92" t="s">
        <v>160</v>
      </c>
      <c r="B39" s="95">
        <v>156226</v>
      </c>
      <c r="C39" s="95"/>
      <c r="D39" s="95">
        <v>136941</v>
      </c>
      <c r="E39" s="130"/>
      <c r="F39" s="130"/>
      <c r="G39" s="130"/>
    </row>
    <row r="40" spans="1:7" s="51" customFormat="1" ht="16.5" hidden="1" customHeight="1">
      <c r="A40" s="92" t="s">
        <v>160</v>
      </c>
      <c r="B40" s="95">
        <v>250876.5</v>
      </c>
      <c r="C40" s="95"/>
      <c r="D40" s="95">
        <v>230594</v>
      </c>
      <c r="E40" s="130"/>
      <c r="F40" s="130"/>
      <c r="G40" s="130"/>
    </row>
    <row r="41" spans="1:7" s="51" customFormat="1" ht="16.5" hidden="1" customHeight="1">
      <c r="A41" s="92" t="s">
        <v>160</v>
      </c>
      <c r="B41" s="95">
        <v>1416810.5</v>
      </c>
      <c r="C41" s="95"/>
      <c r="D41" s="95">
        <v>1298108</v>
      </c>
      <c r="E41" s="130"/>
      <c r="F41" s="130"/>
      <c r="G41" s="130"/>
    </row>
    <row r="42" spans="1:7" s="51" customFormat="1" ht="16.5" hidden="1" customHeight="1">
      <c r="A42" s="92" t="s">
        <v>160</v>
      </c>
      <c r="B42" s="95">
        <v>1659192.5</v>
      </c>
      <c r="C42" s="95"/>
      <c r="D42" s="95">
        <v>1499925</v>
      </c>
      <c r="E42" s="130"/>
      <c r="F42" s="130"/>
      <c r="G42" s="130"/>
    </row>
    <row r="43" spans="1:7" s="51" customFormat="1" ht="16.5" hidden="1" customHeight="1">
      <c r="A43" s="92" t="s">
        <v>160</v>
      </c>
      <c r="B43" s="95">
        <v>2326628.5</v>
      </c>
      <c r="C43" s="95"/>
      <c r="D43" s="95">
        <v>2035026</v>
      </c>
      <c r="E43" s="130"/>
      <c r="F43" s="130"/>
      <c r="G43" s="130"/>
    </row>
    <row r="44" spans="1:7" s="51" customFormat="1" ht="16.5" hidden="1" customHeight="1">
      <c r="A44" s="92" t="s">
        <v>160</v>
      </c>
      <c r="B44" s="95">
        <v>2244053</v>
      </c>
      <c r="C44" s="95"/>
      <c r="D44" s="95">
        <v>1994678</v>
      </c>
      <c r="E44" s="130"/>
      <c r="F44" s="130"/>
      <c r="G44" s="130"/>
    </row>
    <row r="45" spans="1:7" s="51" customFormat="1" ht="16.5" hidden="1" customHeight="1">
      <c r="A45" s="92" t="s">
        <v>160</v>
      </c>
      <c r="B45" s="95">
        <v>2645160</v>
      </c>
      <c r="C45" s="95"/>
      <c r="D45" s="95">
        <v>2339925</v>
      </c>
      <c r="E45" s="130"/>
      <c r="F45" s="130"/>
      <c r="G45" s="130"/>
    </row>
    <row r="46" spans="1:7" s="51" customFormat="1" ht="16.5" hidden="1" customHeight="1">
      <c r="A46" s="92" t="s">
        <v>160</v>
      </c>
      <c r="B46" s="95">
        <v>1330448</v>
      </c>
      <c r="C46" s="95"/>
      <c r="D46" s="95">
        <v>1199443</v>
      </c>
      <c r="E46" s="130"/>
      <c r="F46" s="130"/>
      <c r="G46" s="130"/>
    </row>
    <row r="47" spans="1:7" s="51" customFormat="1" ht="16.5" hidden="1" customHeight="1">
      <c r="A47" s="92" t="s">
        <v>160</v>
      </c>
      <c r="B47" s="95">
        <v>1897465.5</v>
      </c>
      <c r="C47" s="95"/>
      <c r="D47" s="95">
        <v>1732213</v>
      </c>
      <c r="E47" s="130"/>
      <c r="F47" s="130"/>
      <c r="G47" s="130"/>
    </row>
    <row r="48" spans="1:7" s="51" customFormat="1" ht="16.5" hidden="1" customHeight="1">
      <c r="A48" s="92" t="s">
        <v>160</v>
      </c>
      <c r="B48" s="95">
        <v>2581901</v>
      </c>
      <c r="C48" s="95"/>
      <c r="D48" s="95">
        <v>2286641</v>
      </c>
      <c r="E48" s="130"/>
      <c r="F48" s="130"/>
      <c r="G48" s="130"/>
    </row>
    <row r="49" spans="1:7" s="51" customFormat="1" ht="16.5" customHeight="1">
      <c r="A49" s="116" t="s">
        <v>160</v>
      </c>
      <c r="B49" s="114">
        <f>SUM(B17:B48)</f>
        <v>38298507.730000004</v>
      </c>
      <c r="C49" s="114">
        <f>B49/1000000</f>
        <v>38.298507730000004</v>
      </c>
      <c r="D49" s="114">
        <f>SUM(D17:D48)</f>
        <v>33878317.769999996</v>
      </c>
      <c r="E49" s="61">
        <f>D49/1000000</f>
        <v>33.878317769999995</v>
      </c>
      <c r="F49" s="61">
        <f>C49-E49</f>
        <v>4.420189960000009</v>
      </c>
      <c r="G49" s="61">
        <f>(F49*100)/C49</f>
        <v>11.541415637292792</v>
      </c>
    </row>
    <row r="50" spans="1:7" s="51" customFormat="1" ht="16.5" hidden="1" customHeight="1">
      <c r="A50" s="92" t="s">
        <v>156</v>
      </c>
      <c r="B50" s="95">
        <v>0</v>
      </c>
      <c r="C50" s="95"/>
      <c r="D50" s="95">
        <v>0</v>
      </c>
      <c r="E50" s="50"/>
      <c r="F50" s="50"/>
      <c r="G50" s="49"/>
    </row>
    <row r="51" spans="1:7" s="51" customFormat="1" ht="16.5" hidden="1" customHeight="1">
      <c r="A51" s="92" t="s">
        <v>156</v>
      </c>
      <c r="B51" s="95">
        <v>253877.44</v>
      </c>
      <c r="C51" s="95"/>
      <c r="D51" s="95">
        <v>240548.85</v>
      </c>
      <c r="E51" s="50"/>
      <c r="F51" s="50"/>
      <c r="G51" s="49"/>
    </row>
    <row r="52" spans="1:7" s="51" customFormat="1" ht="16.5" hidden="1" customHeight="1">
      <c r="A52" s="92" t="s">
        <v>156</v>
      </c>
      <c r="B52" s="95">
        <v>379542.49</v>
      </c>
      <c r="C52" s="95"/>
      <c r="D52" s="95">
        <v>303633.99</v>
      </c>
      <c r="E52" s="52"/>
      <c r="F52" s="52"/>
    </row>
    <row r="53" spans="1:7" s="51" customFormat="1" ht="16.5" hidden="1" customHeight="1">
      <c r="A53" s="92" t="s">
        <v>156</v>
      </c>
      <c r="B53" s="95">
        <v>604137.73</v>
      </c>
      <c r="C53" s="95"/>
      <c r="D53" s="95">
        <v>509410</v>
      </c>
      <c r="E53" s="52"/>
      <c r="F53" s="52"/>
    </row>
    <row r="54" spans="1:7" s="51" customFormat="1" ht="16.5" hidden="1" customHeight="1">
      <c r="A54" s="92" t="s">
        <v>156</v>
      </c>
      <c r="B54" s="95">
        <v>1460019.98</v>
      </c>
      <c r="C54" s="95"/>
      <c r="D54" s="95">
        <v>1184076.2</v>
      </c>
      <c r="E54" s="52"/>
      <c r="F54" s="52"/>
    </row>
    <row r="55" spans="1:7" s="51" customFormat="1" ht="16.5" hidden="1" customHeight="1">
      <c r="A55" s="92" t="s">
        <v>156</v>
      </c>
      <c r="B55" s="95">
        <v>402856.9</v>
      </c>
      <c r="C55" s="95"/>
      <c r="D55" s="95">
        <v>322285.52</v>
      </c>
      <c r="E55" s="52"/>
      <c r="F55" s="52"/>
    </row>
    <row r="56" spans="1:7" s="51" customFormat="1" ht="16.5" hidden="1" customHeight="1">
      <c r="A56" s="92" t="s">
        <v>156</v>
      </c>
      <c r="B56" s="95">
        <v>698441.95</v>
      </c>
      <c r="C56" s="95"/>
      <c r="D56" s="95">
        <v>600660.06999999995</v>
      </c>
      <c r="E56" s="52"/>
      <c r="F56" s="52"/>
    </row>
    <row r="57" spans="1:7" s="51" customFormat="1" ht="16.5" hidden="1" customHeight="1">
      <c r="A57" s="92" t="s">
        <v>156</v>
      </c>
      <c r="B57" s="95">
        <v>266286.21999999997</v>
      </c>
      <c r="C57" s="95"/>
      <c r="D57" s="95">
        <v>193034.57</v>
      </c>
      <c r="E57" s="52"/>
      <c r="F57" s="52"/>
    </row>
    <row r="58" spans="1:7" s="51" customFormat="1" ht="16.5" hidden="1" customHeight="1">
      <c r="A58" s="92" t="s">
        <v>156</v>
      </c>
      <c r="B58" s="95">
        <v>3815057.28</v>
      </c>
      <c r="C58" s="95"/>
      <c r="D58" s="95">
        <v>2969640.59</v>
      </c>
      <c r="E58" s="52"/>
      <c r="F58" s="52"/>
    </row>
    <row r="59" spans="1:7" s="51" customFormat="1" ht="16.5" hidden="1" customHeight="1">
      <c r="A59" s="92" t="s">
        <v>156</v>
      </c>
      <c r="B59" s="95">
        <v>474045.66</v>
      </c>
      <c r="C59" s="95"/>
      <c r="D59" s="95">
        <v>313012.34999999998</v>
      </c>
      <c r="E59" s="52"/>
      <c r="F59" s="52"/>
    </row>
    <row r="60" spans="1:7" s="51" customFormat="1" ht="16.5" hidden="1" customHeight="1">
      <c r="A60" s="92" t="s">
        <v>156</v>
      </c>
      <c r="B60" s="95">
        <v>499946.47</v>
      </c>
      <c r="C60" s="95"/>
      <c r="D60" s="95">
        <v>334078.58</v>
      </c>
      <c r="E60" s="52"/>
      <c r="F60" s="52"/>
    </row>
    <row r="61" spans="1:7" s="51" customFormat="1" ht="16.5" hidden="1" customHeight="1">
      <c r="A61" s="92" t="s">
        <v>156</v>
      </c>
      <c r="B61" s="95">
        <v>499989.58</v>
      </c>
      <c r="C61" s="95"/>
      <c r="D61" s="95">
        <v>325490</v>
      </c>
      <c r="E61" s="52"/>
      <c r="F61" s="52"/>
    </row>
    <row r="62" spans="1:7" s="51" customFormat="1" ht="16.5" hidden="1" customHeight="1">
      <c r="A62" s="92" t="s">
        <v>156</v>
      </c>
      <c r="B62" s="95">
        <v>154118.93</v>
      </c>
      <c r="C62" s="95"/>
      <c r="D62" s="95">
        <v>105059.46</v>
      </c>
      <c r="E62" s="52"/>
      <c r="F62" s="52"/>
    </row>
    <row r="63" spans="1:7" s="51" customFormat="1" ht="16.5" hidden="1" customHeight="1">
      <c r="A63" s="92" t="s">
        <v>156</v>
      </c>
      <c r="B63" s="95">
        <v>495019.53</v>
      </c>
      <c r="C63" s="95"/>
      <c r="D63" s="95">
        <v>340058.4</v>
      </c>
      <c r="E63" s="52"/>
      <c r="F63" s="52"/>
    </row>
    <row r="64" spans="1:7" s="51" customFormat="1" ht="16.5" hidden="1" customHeight="1">
      <c r="A64" s="92" t="s">
        <v>156</v>
      </c>
      <c r="B64" s="95">
        <v>497116.86</v>
      </c>
      <c r="C64" s="95"/>
      <c r="D64" s="95">
        <v>346987.57</v>
      </c>
      <c r="E64" s="52"/>
      <c r="F64" s="52"/>
    </row>
    <row r="65" spans="1:6" s="51" customFormat="1" ht="16.5" hidden="1" customHeight="1">
      <c r="A65" s="92" t="s">
        <v>156</v>
      </c>
      <c r="B65" s="95">
        <v>568196.42000000004</v>
      </c>
      <c r="C65" s="95"/>
      <c r="D65" s="95">
        <v>426431.42</v>
      </c>
      <c r="E65" s="52"/>
      <c r="F65" s="52"/>
    </row>
    <row r="66" spans="1:6" s="51" customFormat="1" ht="16.5" hidden="1" customHeight="1">
      <c r="A66" s="92" t="s">
        <v>156</v>
      </c>
      <c r="B66" s="95">
        <v>22456.81</v>
      </c>
      <c r="C66" s="95"/>
      <c r="D66" s="95">
        <v>16720</v>
      </c>
      <c r="E66" s="52"/>
      <c r="F66" s="52"/>
    </row>
    <row r="67" spans="1:6" s="51" customFormat="1" ht="16.5" hidden="1" customHeight="1">
      <c r="A67" s="92" t="s">
        <v>156</v>
      </c>
      <c r="B67" s="95">
        <v>26241.919999999998</v>
      </c>
      <c r="C67" s="95"/>
      <c r="D67" s="95">
        <v>17844.509999999998</v>
      </c>
      <c r="E67" s="52"/>
      <c r="F67" s="52"/>
    </row>
    <row r="68" spans="1:6" s="51" customFormat="1" ht="16.5" hidden="1" customHeight="1">
      <c r="A68" s="92" t="s">
        <v>156</v>
      </c>
      <c r="B68" s="95">
        <v>33718.699999999997</v>
      </c>
      <c r="C68" s="95"/>
      <c r="D68" s="95">
        <v>22928.720000000001</v>
      </c>
      <c r="E68" s="52"/>
      <c r="F68" s="52"/>
    </row>
    <row r="69" spans="1:6" s="51" customFormat="1" ht="16.5" hidden="1" customHeight="1">
      <c r="A69" s="92" t="s">
        <v>156</v>
      </c>
      <c r="B69" s="95">
        <v>14690.79</v>
      </c>
      <c r="C69" s="95"/>
      <c r="D69" s="95">
        <v>11000</v>
      </c>
      <c r="E69" s="52"/>
      <c r="F69" s="52"/>
    </row>
    <row r="70" spans="1:6" s="51" customFormat="1" ht="16.5" hidden="1" customHeight="1">
      <c r="A70" s="92" t="s">
        <v>156</v>
      </c>
      <c r="B70" s="95">
        <v>19772.150000000001</v>
      </c>
      <c r="C70" s="95"/>
      <c r="D70" s="95">
        <v>13200</v>
      </c>
      <c r="E70" s="52"/>
      <c r="F70" s="52"/>
    </row>
    <row r="71" spans="1:6" s="51" customFormat="1" ht="16.5" hidden="1" customHeight="1">
      <c r="A71" s="92" t="s">
        <v>156</v>
      </c>
      <c r="B71" s="95">
        <v>56656.07</v>
      </c>
      <c r="C71" s="95"/>
      <c r="D71" s="95">
        <v>35750</v>
      </c>
      <c r="E71" s="52"/>
      <c r="F71" s="52"/>
    </row>
    <row r="72" spans="1:6" s="51" customFormat="1" ht="16.5" hidden="1" customHeight="1">
      <c r="A72" s="92" t="s">
        <v>156</v>
      </c>
      <c r="B72" s="95">
        <v>50329.14</v>
      </c>
      <c r="C72" s="95"/>
      <c r="D72" s="95">
        <v>36740</v>
      </c>
      <c r="E72" s="52"/>
      <c r="F72" s="52"/>
    </row>
    <row r="73" spans="1:6" s="51" customFormat="1" ht="16.5" hidden="1" customHeight="1">
      <c r="A73" s="92" t="s">
        <v>156</v>
      </c>
      <c r="B73" s="95">
        <v>29731.07</v>
      </c>
      <c r="C73" s="95"/>
      <c r="D73" s="95">
        <v>28834.3</v>
      </c>
      <c r="E73" s="52"/>
      <c r="F73" s="52"/>
    </row>
    <row r="74" spans="1:6" s="51" customFormat="1" ht="16.5" hidden="1" customHeight="1">
      <c r="A74" s="92" t="s">
        <v>156</v>
      </c>
      <c r="B74" s="95">
        <v>36637.599999999999</v>
      </c>
      <c r="C74" s="95"/>
      <c r="D74" s="95">
        <v>24151.599999999999</v>
      </c>
      <c r="E74" s="52"/>
      <c r="F74" s="52"/>
    </row>
    <row r="75" spans="1:6" s="51" customFormat="1" ht="16.5" hidden="1" customHeight="1">
      <c r="A75" s="92" t="s">
        <v>156</v>
      </c>
      <c r="B75" s="95">
        <v>39652.629999999997</v>
      </c>
      <c r="C75" s="95"/>
      <c r="D75" s="95">
        <v>33880</v>
      </c>
      <c r="E75" s="52"/>
      <c r="F75" s="52"/>
    </row>
    <row r="76" spans="1:6" s="51" customFormat="1" ht="16.5" hidden="1" customHeight="1">
      <c r="A76" s="92" t="s">
        <v>156</v>
      </c>
      <c r="B76" s="95">
        <v>16569.87</v>
      </c>
      <c r="C76" s="95"/>
      <c r="D76" s="95">
        <v>10004.51</v>
      </c>
      <c r="E76" s="52"/>
      <c r="F76" s="52"/>
    </row>
    <row r="77" spans="1:6" s="51" customFormat="1" ht="16.5" hidden="1" customHeight="1">
      <c r="A77" s="92" t="s">
        <v>156</v>
      </c>
      <c r="B77" s="95">
        <v>177943.31</v>
      </c>
      <c r="C77" s="95"/>
      <c r="D77" s="95">
        <v>149193</v>
      </c>
      <c r="E77" s="52"/>
      <c r="F77" s="52"/>
    </row>
    <row r="78" spans="1:6" s="51" customFormat="1" ht="16.5" hidden="1" customHeight="1">
      <c r="A78" s="92" t="s">
        <v>156</v>
      </c>
      <c r="B78" s="95">
        <v>302700.52</v>
      </c>
      <c r="C78" s="95"/>
      <c r="D78" s="95">
        <v>211737.9</v>
      </c>
      <c r="E78" s="52"/>
      <c r="F78" s="52"/>
    </row>
    <row r="79" spans="1:6" s="51" customFormat="1" ht="16.5" hidden="1" customHeight="1">
      <c r="A79" s="92" t="s">
        <v>156</v>
      </c>
      <c r="B79" s="95">
        <v>22707.24</v>
      </c>
      <c r="C79" s="95"/>
      <c r="D79" s="95">
        <v>20436.509999999998</v>
      </c>
      <c r="E79" s="52"/>
      <c r="F79" s="52"/>
    </row>
    <row r="80" spans="1:6" s="51" customFormat="1" ht="16.5" hidden="1" customHeight="1">
      <c r="A80" s="92" t="s">
        <v>156</v>
      </c>
      <c r="B80" s="95">
        <v>21512.48</v>
      </c>
      <c r="C80" s="95"/>
      <c r="D80" s="95">
        <v>19358.79</v>
      </c>
      <c r="E80" s="52"/>
      <c r="F80" s="52"/>
    </row>
    <row r="81" spans="1:6" s="51" customFormat="1" ht="16.5" hidden="1" customHeight="1">
      <c r="A81" s="92" t="s">
        <v>156</v>
      </c>
      <c r="B81" s="95">
        <v>37629.86</v>
      </c>
      <c r="C81" s="95"/>
      <c r="D81" s="95">
        <v>26741</v>
      </c>
      <c r="E81" s="52"/>
      <c r="F81" s="52"/>
    </row>
    <row r="82" spans="1:6" s="51" customFormat="1" ht="16.5" hidden="1" customHeight="1">
      <c r="A82" s="92" t="s">
        <v>156</v>
      </c>
      <c r="B82" s="95">
        <v>22376.05</v>
      </c>
      <c r="C82" s="95"/>
      <c r="D82" s="95">
        <v>19243.400000000001</v>
      </c>
      <c r="E82" s="52"/>
      <c r="F82" s="52"/>
    </row>
    <row r="83" spans="1:6" s="51" customFormat="1" ht="16.5" hidden="1" customHeight="1">
      <c r="A83" s="92" t="s">
        <v>156</v>
      </c>
      <c r="B83" s="95">
        <v>151108.17000000001</v>
      </c>
      <c r="C83" s="95"/>
      <c r="D83" s="95">
        <v>110094.27</v>
      </c>
      <c r="E83" s="52"/>
      <c r="F83" s="52"/>
    </row>
    <row r="84" spans="1:6" s="51" customFormat="1" ht="16.5" hidden="1" customHeight="1">
      <c r="A84" s="92" t="s">
        <v>156</v>
      </c>
      <c r="B84" s="95">
        <v>77535.289999999994</v>
      </c>
      <c r="C84" s="95"/>
      <c r="D84" s="95">
        <v>55437.73</v>
      </c>
      <c r="E84" s="52"/>
      <c r="F84" s="52"/>
    </row>
    <row r="85" spans="1:6" s="51" customFormat="1" ht="16.5" hidden="1" customHeight="1">
      <c r="A85" s="92" t="s">
        <v>156</v>
      </c>
      <c r="B85" s="95">
        <v>133128.75</v>
      </c>
      <c r="C85" s="95"/>
      <c r="D85" s="95">
        <v>106915.7</v>
      </c>
      <c r="E85" s="52"/>
      <c r="F85" s="52"/>
    </row>
    <row r="86" spans="1:6" s="51" customFormat="1" ht="16.5" hidden="1" customHeight="1">
      <c r="A86" s="92" t="s">
        <v>156</v>
      </c>
      <c r="B86" s="95">
        <v>528651.98</v>
      </c>
      <c r="C86" s="95"/>
      <c r="D86" s="95">
        <v>401841</v>
      </c>
      <c r="E86" s="52"/>
      <c r="F86" s="52"/>
    </row>
    <row r="87" spans="1:6" s="51" customFormat="1" ht="16.5" hidden="1" customHeight="1">
      <c r="A87" s="92" t="s">
        <v>156</v>
      </c>
      <c r="B87" s="95">
        <v>1067283.0900000001</v>
      </c>
      <c r="C87" s="95"/>
      <c r="D87" s="95">
        <v>1036101.99</v>
      </c>
      <c r="E87" s="52"/>
      <c r="F87" s="52"/>
    </row>
    <row r="88" spans="1:6" s="51" customFormat="1" ht="16.5" hidden="1" customHeight="1">
      <c r="A88" s="92" t="s">
        <v>156</v>
      </c>
      <c r="B88" s="95">
        <v>359916.05</v>
      </c>
      <c r="C88" s="95"/>
      <c r="D88" s="95">
        <v>241995.38</v>
      </c>
      <c r="E88" s="54"/>
      <c r="F88" s="52"/>
    </row>
    <row r="89" spans="1:6" s="51" customFormat="1" ht="16.5" hidden="1" customHeight="1">
      <c r="A89" s="92" t="s">
        <v>156</v>
      </c>
      <c r="B89" s="95">
        <v>0</v>
      </c>
      <c r="C89" s="95"/>
      <c r="D89" s="95">
        <v>0</v>
      </c>
      <c r="E89" s="52"/>
      <c r="F89" s="52"/>
    </row>
    <row r="90" spans="1:6" s="51" customFormat="1" ht="16.5" hidden="1" customHeight="1">
      <c r="A90" s="92" t="s">
        <v>156</v>
      </c>
      <c r="B90" s="95">
        <v>0</v>
      </c>
      <c r="C90" s="95"/>
      <c r="D90" s="95">
        <v>0</v>
      </c>
      <c r="E90" s="52"/>
      <c r="F90" s="52"/>
    </row>
    <row r="91" spans="1:6" s="51" customFormat="1" ht="16.5" hidden="1" customHeight="1">
      <c r="A91" s="92" t="s">
        <v>156</v>
      </c>
      <c r="B91" s="95">
        <v>2452957.7400000002</v>
      </c>
      <c r="C91" s="95"/>
      <c r="D91" s="95">
        <v>2434792.69</v>
      </c>
      <c r="E91" s="52"/>
      <c r="F91" s="52"/>
    </row>
    <row r="92" spans="1:6" s="51" customFormat="1" ht="16.5" hidden="1" customHeight="1">
      <c r="A92" s="92" t="s">
        <v>156</v>
      </c>
      <c r="B92" s="95">
        <v>24000</v>
      </c>
      <c r="C92" s="95"/>
      <c r="D92" s="95">
        <v>19723</v>
      </c>
      <c r="E92" s="52"/>
      <c r="F92" s="52"/>
    </row>
    <row r="93" spans="1:6" s="51" customFormat="1" ht="16.5" hidden="1" customHeight="1">
      <c r="A93" s="92" t="s">
        <v>156</v>
      </c>
      <c r="B93" s="95">
        <v>435877.82</v>
      </c>
      <c r="C93" s="95"/>
      <c r="D93" s="95">
        <v>339984.69</v>
      </c>
      <c r="E93" s="52"/>
      <c r="F93" s="52"/>
    </row>
    <row r="94" spans="1:6" s="51" customFormat="1" ht="16.5" hidden="1" customHeight="1">
      <c r="A94" s="92" t="s">
        <v>156</v>
      </c>
      <c r="B94" s="95">
        <v>6581.69</v>
      </c>
      <c r="C94" s="95"/>
      <c r="D94" s="95">
        <v>5298.47</v>
      </c>
      <c r="E94" s="52"/>
      <c r="F94" s="52"/>
    </row>
    <row r="95" spans="1:6" s="51" customFormat="1" ht="16.5" hidden="1" customHeight="1">
      <c r="A95" s="92" t="s">
        <v>156</v>
      </c>
      <c r="B95" s="95">
        <v>96786.880000000005</v>
      </c>
      <c r="C95" s="95"/>
      <c r="D95" s="95">
        <v>82268.86</v>
      </c>
      <c r="E95" s="52"/>
      <c r="F95" s="54"/>
    </row>
    <row r="96" spans="1:6" s="51" customFormat="1" ht="16.5" hidden="1" customHeight="1">
      <c r="A96" s="92" t="s">
        <v>156</v>
      </c>
      <c r="B96" s="95">
        <v>565830.61</v>
      </c>
      <c r="C96" s="95"/>
      <c r="D96" s="95">
        <v>465329.61</v>
      </c>
      <c r="E96" s="54"/>
      <c r="F96" s="52"/>
    </row>
    <row r="97" spans="1:6" s="51" customFormat="1" ht="16.5" hidden="1" customHeight="1">
      <c r="A97" s="92" t="s">
        <v>156</v>
      </c>
      <c r="B97" s="95">
        <v>99353.56</v>
      </c>
      <c r="C97" s="95"/>
      <c r="D97" s="95">
        <v>73697.47</v>
      </c>
      <c r="E97" s="52"/>
      <c r="F97" s="52"/>
    </row>
    <row r="98" spans="1:6" s="51" customFormat="1" ht="16.5" hidden="1" customHeight="1">
      <c r="A98" s="92" t="s">
        <v>156</v>
      </c>
      <c r="B98" s="95">
        <v>47191.88</v>
      </c>
      <c r="C98" s="95"/>
      <c r="D98" s="95">
        <v>30674.720000000001</v>
      </c>
      <c r="E98" s="52"/>
      <c r="F98" s="52"/>
    </row>
    <row r="99" spans="1:6" s="51" customFormat="1" ht="16.5" hidden="1" customHeight="1">
      <c r="A99" s="92" t="s">
        <v>156</v>
      </c>
      <c r="B99" s="95">
        <v>59987.11</v>
      </c>
      <c r="C99" s="95"/>
      <c r="D99" s="95">
        <v>39600</v>
      </c>
      <c r="E99" s="52"/>
      <c r="F99" s="52"/>
    </row>
    <row r="100" spans="1:6" s="51" customFormat="1" ht="16.5" hidden="1" customHeight="1">
      <c r="A100" s="92" t="s">
        <v>156</v>
      </c>
      <c r="B100" s="95">
        <v>70312.77</v>
      </c>
      <c r="C100" s="95"/>
      <c r="D100" s="95">
        <v>43664.24</v>
      </c>
      <c r="E100" s="52"/>
      <c r="F100" s="52"/>
    </row>
    <row r="101" spans="1:6" s="51" customFormat="1" ht="16.5" hidden="1" customHeight="1">
      <c r="A101" s="92" t="s">
        <v>156</v>
      </c>
      <c r="B101" s="95">
        <v>27213.1</v>
      </c>
      <c r="C101" s="95"/>
      <c r="D101" s="95">
        <v>23118.69</v>
      </c>
      <c r="E101" s="52"/>
      <c r="F101" s="52"/>
    </row>
    <row r="102" spans="1:6" s="51" customFormat="1" ht="16.5" hidden="1" customHeight="1">
      <c r="A102" s="92" t="s">
        <v>156</v>
      </c>
      <c r="B102" s="95">
        <v>6942.99</v>
      </c>
      <c r="C102" s="95"/>
      <c r="D102" s="95">
        <v>4398.8999999999996</v>
      </c>
      <c r="E102" s="52"/>
      <c r="F102" s="52"/>
    </row>
    <row r="103" spans="1:6" s="51" customFormat="1" ht="16.5" hidden="1" customHeight="1">
      <c r="A103" s="92" t="s">
        <v>156</v>
      </c>
      <c r="B103" s="95">
        <v>44828.69</v>
      </c>
      <c r="C103" s="95"/>
      <c r="D103" s="95">
        <v>28466.22</v>
      </c>
      <c r="E103" s="52"/>
      <c r="F103" s="52"/>
    </row>
    <row r="104" spans="1:6" s="51" customFormat="1" ht="16.5" hidden="1" customHeight="1">
      <c r="A104" s="92" t="s">
        <v>156</v>
      </c>
      <c r="B104" s="95">
        <v>29972.65</v>
      </c>
      <c r="C104" s="95"/>
      <c r="D104" s="95">
        <v>22795.85</v>
      </c>
      <c r="E104" s="52"/>
      <c r="F104" s="52"/>
    </row>
    <row r="105" spans="1:6" s="51" customFormat="1" ht="16.5" hidden="1" customHeight="1">
      <c r="A105" s="92" t="s">
        <v>156</v>
      </c>
      <c r="B105" s="95">
        <v>57034.06</v>
      </c>
      <c r="C105" s="95"/>
      <c r="D105" s="95">
        <v>46850.35</v>
      </c>
      <c r="E105" s="54"/>
      <c r="F105" s="54"/>
    </row>
    <row r="106" spans="1:6" s="51" customFormat="1" ht="16.5" hidden="1" customHeight="1">
      <c r="A106" s="92" t="s">
        <v>156</v>
      </c>
      <c r="B106" s="95">
        <v>81664.710000000006</v>
      </c>
      <c r="C106" s="95"/>
      <c r="D106" s="95">
        <v>70055.37</v>
      </c>
      <c r="E106" s="54"/>
      <c r="F106" s="52"/>
    </row>
    <row r="107" spans="1:6" s="51" customFormat="1" ht="16.5" hidden="1" customHeight="1">
      <c r="A107" s="92" t="s">
        <v>156</v>
      </c>
      <c r="B107" s="95">
        <v>59184.94</v>
      </c>
      <c r="C107" s="95"/>
      <c r="D107" s="95">
        <v>55785.24</v>
      </c>
      <c r="E107" s="54"/>
      <c r="F107" s="52"/>
    </row>
    <row r="108" spans="1:6" s="51" customFormat="1" ht="16.5" hidden="1" customHeight="1">
      <c r="A108" s="92" t="s">
        <v>156</v>
      </c>
      <c r="B108" s="95">
        <v>749467.95</v>
      </c>
      <c r="C108" s="95"/>
      <c r="D108" s="95">
        <v>562769.79</v>
      </c>
      <c r="E108" s="52"/>
      <c r="F108" s="52"/>
    </row>
    <row r="109" spans="1:6" s="51" customFormat="1" ht="16.5" hidden="1" customHeight="1">
      <c r="A109" s="92" t="s">
        <v>156</v>
      </c>
      <c r="B109" s="95">
        <v>532195.35</v>
      </c>
      <c r="C109" s="95"/>
      <c r="D109" s="95">
        <v>445128.19</v>
      </c>
      <c r="E109" s="52"/>
      <c r="F109" s="52"/>
    </row>
    <row r="110" spans="1:6" s="51" customFormat="1" ht="16.5" hidden="1" customHeight="1">
      <c r="A110" s="92" t="s">
        <v>156</v>
      </c>
      <c r="B110" s="95">
        <v>68907.460000000006</v>
      </c>
      <c r="C110" s="95"/>
      <c r="D110" s="95">
        <v>68500</v>
      </c>
      <c r="E110" s="52"/>
      <c r="F110" s="52"/>
    </row>
    <row r="111" spans="1:6" s="51" customFormat="1" ht="16.5" hidden="1" customHeight="1">
      <c r="A111" s="92" t="s">
        <v>156</v>
      </c>
      <c r="B111" s="95">
        <v>96799.71</v>
      </c>
      <c r="C111" s="95"/>
      <c r="D111" s="95">
        <v>73689</v>
      </c>
      <c r="E111" s="52"/>
      <c r="F111" s="52"/>
    </row>
    <row r="112" spans="1:6" s="51" customFormat="1" ht="16.5" hidden="1" customHeight="1">
      <c r="A112" s="92" t="s">
        <v>156</v>
      </c>
      <c r="B112" s="95">
        <v>1791170.16</v>
      </c>
      <c r="C112" s="95"/>
      <c r="D112" s="95">
        <v>1411262.97</v>
      </c>
      <c r="E112" s="52"/>
      <c r="F112" s="52"/>
    </row>
    <row r="113" spans="1:7" s="51" customFormat="1" ht="16.5" hidden="1" customHeight="1">
      <c r="A113" s="92" t="s">
        <v>156</v>
      </c>
      <c r="B113" s="95">
        <v>235731.09</v>
      </c>
      <c r="C113" s="95"/>
      <c r="D113" s="95">
        <v>212960</v>
      </c>
      <c r="E113" s="52"/>
      <c r="F113" s="52"/>
    </row>
    <row r="114" spans="1:7" s="51" customFormat="1" ht="16.5" hidden="1" customHeight="1">
      <c r="A114" s="92" t="s">
        <v>156</v>
      </c>
      <c r="B114" s="95">
        <v>9107.66</v>
      </c>
      <c r="C114" s="95"/>
      <c r="D114" s="95">
        <v>7260</v>
      </c>
      <c r="E114" s="52"/>
      <c r="F114" s="52"/>
    </row>
    <row r="115" spans="1:7" s="51" customFormat="1" ht="16.5" hidden="1" customHeight="1">
      <c r="A115" s="92" t="s">
        <v>156</v>
      </c>
      <c r="B115" s="95">
        <v>19169.87</v>
      </c>
      <c r="C115" s="95"/>
      <c r="D115" s="95">
        <v>12928.06</v>
      </c>
      <c r="E115" s="52"/>
      <c r="F115" s="52"/>
    </row>
    <row r="116" spans="1:7" s="51" customFormat="1" ht="16.5" hidden="1" customHeight="1">
      <c r="A116" s="92" t="s">
        <v>156</v>
      </c>
      <c r="B116" s="95">
        <v>19446.77</v>
      </c>
      <c r="C116" s="95"/>
      <c r="D116" s="95">
        <v>17214</v>
      </c>
      <c r="E116" s="52"/>
      <c r="F116" s="52"/>
    </row>
    <row r="117" spans="1:7" s="51" customFormat="1" ht="16.5" hidden="1" customHeight="1">
      <c r="A117" s="92" t="s">
        <v>156</v>
      </c>
      <c r="B117" s="95">
        <v>270082.71000000002</v>
      </c>
      <c r="C117" s="95"/>
      <c r="D117" s="95">
        <v>176660</v>
      </c>
      <c r="E117" s="52"/>
      <c r="F117" s="52"/>
    </row>
    <row r="118" spans="1:7" s="51" customFormat="1" ht="16.5" hidden="1" customHeight="1">
      <c r="A118" s="92" t="s">
        <v>156</v>
      </c>
      <c r="B118" s="95">
        <v>866979.72</v>
      </c>
      <c r="C118" s="95"/>
      <c r="D118" s="95">
        <v>693410.39</v>
      </c>
      <c r="E118" s="130"/>
      <c r="F118" s="130"/>
      <c r="G118" s="130"/>
    </row>
    <row r="119" spans="1:7" s="51" customFormat="1" ht="16.5" hidden="1" customHeight="1">
      <c r="A119" s="92" t="s">
        <v>156</v>
      </c>
      <c r="B119" s="95">
        <v>72067.73</v>
      </c>
      <c r="C119" s="95"/>
      <c r="D119" s="95">
        <v>59244.02</v>
      </c>
      <c r="E119" s="130"/>
      <c r="F119" s="130"/>
      <c r="G119" s="130"/>
    </row>
    <row r="120" spans="1:7" s="51" customFormat="1" ht="16.5" hidden="1" customHeight="1">
      <c r="A120" s="92" t="s">
        <v>156</v>
      </c>
      <c r="B120" s="95">
        <v>666748.27</v>
      </c>
      <c r="C120" s="95"/>
      <c r="D120" s="95">
        <v>563860</v>
      </c>
      <c r="E120" s="130"/>
      <c r="F120" s="130"/>
      <c r="G120" s="130"/>
    </row>
    <row r="121" spans="1:7" s="51" customFormat="1" ht="16.5" hidden="1" customHeight="1">
      <c r="A121" s="92" t="s">
        <v>156</v>
      </c>
      <c r="B121" s="95">
        <v>64542.01</v>
      </c>
      <c r="C121" s="95"/>
      <c r="D121" s="95">
        <v>64431.65</v>
      </c>
      <c r="E121" s="130"/>
      <c r="F121" s="130"/>
      <c r="G121" s="130"/>
    </row>
    <row r="122" spans="1:7" s="51" customFormat="1" ht="16.5" hidden="1" customHeight="1">
      <c r="A122" s="92" t="s">
        <v>156</v>
      </c>
      <c r="B122" s="95">
        <v>78692.22</v>
      </c>
      <c r="C122" s="95"/>
      <c r="D122" s="95">
        <v>58129.66</v>
      </c>
      <c r="E122" s="130"/>
      <c r="F122" s="130"/>
      <c r="G122" s="130"/>
    </row>
    <row r="123" spans="1:7" s="51" customFormat="1" ht="16.5" hidden="1" customHeight="1">
      <c r="A123" s="92" t="s">
        <v>156</v>
      </c>
      <c r="B123" s="95">
        <v>57936.08</v>
      </c>
      <c r="C123" s="95"/>
      <c r="D123" s="95">
        <v>48261.74</v>
      </c>
      <c r="E123" s="130"/>
      <c r="F123" s="130"/>
      <c r="G123" s="130"/>
    </row>
    <row r="124" spans="1:7" s="51" customFormat="1" ht="16.5" hidden="1" customHeight="1">
      <c r="A124" s="92" t="s">
        <v>156</v>
      </c>
      <c r="B124" s="95">
        <v>170633.61</v>
      </c>
      <c r="C124" s="95"/>
      <c r="D124" s="95">
        <v>135546.01999999999</v>
      </c>
      <c r="E124" s="130"/>
      <c r="F124" s="130"/>
      <c r="G124" s="130"/>
    </row>
    <row r="125" spans="1:7" s="51" customFormat="1" ht="16.5" hidden="1" customHeight="1">
      <c r="A125" s="92" t="s">
        <v>156</v>
      </c>
      <c r="B125" s="95">
        <v>350000</v>
      </c>
      <c r="C125" s="95"/>
      <c r="D125" s="95">
        <v>319235</v>
      </c>
      <c r="E125" s="130"/>
      <c r="F125" s="130"/>
      <c r="G125" s="130"/>
    </row>
    <row r="126" spans="1:7" s="51" customFormat="1" ht="16.5" hidden="1" customHeight="1">
      <c r="A126" s="92" t="s">
        <v>156</v>
      </c>
      <c r="B126" s="95">
        <v>85153</v>
      </c>
      <c r="C126" s="95"/>
      <c r="D126" s="95">
        <v>76370.710000000006</v>
      </c>
      <c r="E126" s="130"/>
      <c r="F126" s="130"/>
      <c r="G126" s="130"/>
    </row>
    <row r="127" spans="1:7" s="51" customFormat="1" ht="16.5" hidden="1" customHeight="1">
      <c r="A127" s="92" t="s">
        <v>156</v>
      </c>
      <c r="B127" s="95">
        <v>91021.14</v>
      </c>
      <c r="C127" s="95"/>
      <c r="D127" s="95">
        <v>91021.14</v>
      </c>
      <c r="E127" s="130"/>
      <c r="F127" s="130"/>
      <c r="G127" s="130"/>
    </row>
    <row r="128" spans="1:7" s="51" customFormat="1" ht="16.5" hidden="1" customHeight="1">
      <c r="A128" s="92" t="s">
        <v>156</v>
      </c>
      <c r="B128" s="95">
        <v>365000.23</v>
      </c>
      <c r="C128" s="95"/>
      <c r="D128" s="95">
        <v>345728.22</v>
      </c>
      <c r="E128" s="130"/>
      <c r="F128" s="130"/>
      <c r="G128" s="130"/>
    </row>
    <row r="129" spans="1:7" s="51" customFormat="1" ht="16.5" hidden="1" customHeight="1">
      <c r="A129" s="92" t="s">
        <v>156</v>
      </c>
      <c r="B129" s="95">
        <v>114682.94</v>
      </c>
      <c r="C129" s="95"/>
      <c r="D129" s="95">
        <v>51589.22</v>
      </c>
      <c r="E129" s="130"/>
      <c r="F129" s="130"/>
      <c r="G129" s="130"/>
    </row>
    <row r="130" spans="1:7" s="51" customFormat="1" ht="16.5" hidden="1" customHeight="1">
      <c r="A130" s="92" t="s">
        <v>156</v>
      </c>
      <c r="B130" s="95">
        <v>79859.58</v>
      </c>
      <c r="C130" s="95"/>
      <c r="D130" s="95">
        <v>67517.58</v>
      </c>
      <c r="E130" s="130"/>
      <c r="F130" s="130"/>
      <c r="G130" s="130"/>
    </row>
    <row r="131" spans="1:7" s="51" customFormat="1" ht="16.5" hidden="1" customHeight="1">
      <c r="A131" s="92" t="s">
        <v>156</v>
      </c>
      <c r="B131" s="95">
        <v>1565171.3</v>
      </c>
      <c r="C131" s="95"/>
      <c r="D131" s="95">
        <v>1389073.95</v>
      </c>
      <c r="E131" s="130"/>
      <c r="F131" s="130"/>
      <c r="G131" s="130"/>
    </row>
    <row r="132" spans="1:7" s="51" customFormat="1" ht="16.5" hidden="1" customHeight="1">
      <c r="A132" s="92" t="s">
        <v>156</v>
      </c>
      <c r="B132" s="95">
        <v>85346.36</v>
      </c>
      <c r="C132" s="95"/>
      <c r="D132" s="95">
        <v>61303.44</v>
      </c>
      <c r="E132" s="130"/>
      <c r="F132" s="130"/>
      <c r="G132" s="130"/>
    </row>
    <row r="133" spans="1:7" s="51" customFormat="1" ht="16.5" hidden="1" customHeight="1">
      <c r="A133" s="92" t="s">
        <v>156</v>
      </c>
      <c r="B133" s="95">
        <v>52928.9</v>
      </c>
      <c r="C133" s="95"/>
      <c r="D133" s="95">
        <v>31644.04</v>
      </c>
      <c r="E133" s="130"/>
      <c r="F133" s="130"/>
      <c r="G133" s="130"/>
    </row>
    <row r="134" spans="1:7" s="51" customFormat="1" ht="16.5" hidden="1" customHeight="1">
      <c r="A134" s="92" t="s">
        <v>156</v>
      </c>
      <c r="B134" s="95">
        <v>96799.99</v>
      </c>
      <c r="C134" s="95"/>
      <c r="D134" s="95">
        <v>90634.26</v>
      </c>
      <c r="E134" s="130"/>
      <c r="F134" s="130"/>
      <c r="G134" s="130"/>
    </row>
    <row r="135" spans="1:7" s="51" customFormat="1" ht="16.5" hidden="1" customHeight="1">
      <c r="A135" s="92" t="s">
        <v>156</v>
      </c>
      <c r="B135" s="95">
        <v>96798.79</v>
      </c>
      <c r="C135" s="95"/>
      <c r="D135" s="95">
        <v>90750.399999999994</v>
      </c>
      <c r="E135" s="130"/>
      <c r="F135" s="130"/>
      <c r="G135" s="130"/>
    </row>
    <row r="136" spans="1:7" s="51" customFormat="1" ht="16.5" hidden="1" customHeight="1">
      <c r="A136" s="92" t="s">
        <v>156</v>
      </c>
      <c r="B136" s="95">
        <v>438208.46</v>
      </c>
      <c r="C136" s="95"/>
      <c r="D136" s="95">
        <v>419721.27</v>
      </c>
      <c r="E136" s="130"/>
      <c r="F136" s="130"/>
      <c r="G136" s="130"/>
    </row>
    <row r="137" spans="1:7" s="51" customFormat="1" ht="16.5" hidden="1" customHeight="1">
      <c r="A137" s="92" t="s">
        <v>156</v>
      </c>
      <c r="B137" s="95">
        <v>488812.74</v>
      </c>
      <c r="C137" s="95"/>
      <c r="D137" s="95">
        <v>331403.58</v>
      </c>
      <c r="E137" s="130"/>
      <c r="F137" s="130"/>
      <c r="G137" s="130"/>
    </row>
    <row r="138" spans="1:7" s="51" customFormat="1" ht="16.5" hidden="1" customHeight="1">
      <c r="A138" s="92" t="s">
        <v>156</v>
      </c>
      <c r="B138" s="95">
        <v>676288.21</v>
      </c>
      <c r="C138" s="95"/>
      <c r="D138" s="95">
        <v>605618.81000000006</v>
      </c>
      <c r="E138" s="130"/>
      <c r="F138" s="130"/>
      <c r="G138" s="130"/>
    </row>
    <row r="139" spans="1:7" s="51" customFormat="1" ht="16.5" hidden="1" customHeight="1">
      <c r="A139" s="92" t="s">
        <v>156</v>
      </c>
      <c r="B139" s="95">
        <v>348000.01</v>
      </c>
      <c r="C139" s="95"/>
      <c r="D139" s="95">
        <v>323640.01</v>
      </c>
      <c r="E139" s="130"/>
      <c r="F139" s="130"/>
      <c r="G139" s="130"/>
    </row>
    <row r="140" spans="1:7" s="51" customFormat="1" ht="16.5" hidden="1" customHeight="1">
      <c r="A140" s="92" t="s">
        <v>156</v>
      </c>
      <c r="B140" s="95">
        <v>1192718.03</v>
      </c>
      <c r="C140" s="95"/>
      <c r="D140" s="95">
        <v>1046353.79</v>
      </c>
      <c r="E140" s="130"/>
      <c r="F140" s="130"/>
      <c r="G140" s="130"/>
    </row>
    <row r="141" spans="1:7" s="51" customFormat="1" ht="16.5" hidden="1" customHeight="1">
      <c r="A141" s="92" t="s">
        <v>156</v>
      </c>
      <c r="B141" s="95">
        <v>3075043.35</v>
      </c>
      <c r="C141" s="95"/>
      <c r="D141" s="95">
        <v>2425671.38</v>
      </c>
      <c r="E141" s="130"/>
      <c r="F141" s="130"/>
      <c r="G141" s="130"/>
    </row>
    <row r="142" spans="1:7" s="51" customFormat="1" ht="16.5" hidden="1" customHeight="1">
      <c r="A142" s="92" t="s">
        <v>156</v>
      </c>
      <c r="B142" s="102">
        <v>111000.61</v>
      </c>
      <c r="C142" s="102"/>
      <c r="D142" s="102">
        <v>86986.9</v>
      </c>
      <c r="E142" s="130"/>
      <c r="F142" s="130"/>
      <c r="G142" s="130"/>
    </row>
    <row r="143" spans="1:7" s="51" customFormat="1" ht="16.5" hidden="1" customHeight="1">
      <c r="A143" s="92" t="s">
        <v>156</v>
      </c>
      <c r="B143" s="102">
        <v>56675.6</v>
      </c>
      <c r="C143" s="102"/>
      <c r="D143" s="102">
        <v>43019.4</v>
      </c>
      <c r="E143" s="130"/>
      <c r="F143" s="130"/>
      <c r="G143" s="130"/>
    </row>
    <row r="144" spans="1:7" s="51" customFormat="1" ht="16.5" hidden="1" customHeight="1">
      <c r="A144" s="92" t="s">
        <v>156</v>
      </c>
      <c r="B144" s="102">
        <v>84344.01</v>
      </c>
      <c r="C144" s="102"/>
      <c r="D144" s="102">
        <v>65879.03</v>
      </c>
      <c r="E144" s="130"/>
      <c r="F144" s="130"/>
      <c r="G144" s="130"/>
    </row>
    <row r="145" spans="1:7" s="51" customFormat="1" ht="16.5" hidden="1" customHeight="1">
      <c r="A145" s="92" t="s">
        <v>156</v>
      </c>
      <c r="B145" s="102">
        <v>113161.52</v>
      </c>
      <c r="C145" s="102"/>
      <c r="D145" s="102">
        <v>86745.38</v>
      </c>
      <c r="E145" s="130"/>
      <c r="F145" s="130"/>
      <c r="G145" s="130"/>
    </row>
    <row r="146" spans="1:7" s="51" customFormat="1" ht="16.5" hidden="1" customHeight="1">
      <c r="A146" s="92" t="s">
        <v>156</v>
      </c>
      <c r="B146" s="102">
        <v>114886.81</v>
      </c>
      <c r="C146" s="102"/>
      <c r="D146" s="102">
        <v>90205.15</v>
      </c>
      <c r="E146" s="130"/>
      <c r="F146" s="130"/>
      <c r="G146" s="130"/>
    </row>
    <row r="147" spans="1:7" s="51" customFormat="1" ht="16.5" hidden="1" customHeight="1">
      <c r="A147" s="92" t="s">
        <v>156</v>
      </c>
      <c r="B147" s="102">
        <v>73575.77</v>
      </c>
      <c r="C147" s="102"/>
      <c r="D147" s="102">
        <v>50899.85</v>
      </c>
      <c r="E147" s="130"/>
      <c r="F147" s="130"/>
      <c r="G147" s="130"/>
    </row>
    <row r="148" spans="1:7" s="51" customFormat="1" ht="16.5" hidden="1" customHeight="1">
      <c r="A148" s="92" t="s">
        <v>156</v>
      </c>
      <c r="B148" s="102">
        <v>103032.55</v>
      </c>
      <c r="C148" s="102"/>
      <c r="D148" s="102">
        <v>70574.23</v>
      </c>
      <c r="E148" s="130"/>
      <c r="F148" s="130"/>
      <c r="G148" s="130"/>
    </row>
    <row r="149" spans="1:7" s="51" customFormat="1" ht="16.5" hidden="1" customHeight="1">
      <c r="A149" s="92" t="s">
        <v>156</v>
      </c>
      <c r="B149" s="102">
        <v>92875.41</v>
      </c>
      <c r="C149" s="102"/>
      <c r="D149" s="102">
        <v>69657.509999999995</v>
      </c>
      <c r="E149" s="130"/>
      <c r="F149" s="130"/>
      <c r="G149" s="130"/>
    </row>
    <row r="150" spans="1:7" s="51" customFormat="1" ht="16.5" hidden="1" customHeight="1">
      <c r="A150" s="92" t="s">
        <v>156</v>
      </c>
      <c r="B150" s="102">
        <v>50055.34</v>
      </c>
      <c r="C150" s="102"/>
      <c r="D150" s="102">
        <v>40539.660000000003</v>
      </c>
      <c r="E150" s="130"/>
      <c r="F150" s="130"/>
      <c r="G150" s="130"/>
    </row>
    <row r="151" spans="1:7" s="51" customFormat="1" ht="16.5" hidden="1" customHeight="1">
      <c r="A151" s="92" t="s">
        <v>156</v>
      </c>
      <c r="B151" s="102">
        <v>74395.95</v>
      </c>
      <c r="C151" s="102"/>
      <c r="D151" s="102">
        <v>50889.84</v>
      </c>
      <c r="E151" s="130"/>
      <c r="F151" s="130"/>
      <c r="G151" s="130"/>
    </row>
    <row r="152" spans="1:7" s="51" customFormat="1" ht="16.5" hidden="1" customHeight="1">
      <c r="A152" s="92" t="s">
        <v>156</v>
      </c>
      <c r="B152" s="102">
        <v>97191.59</v>
      </c>
      <c r="C152" s="102"/>
      <c r="D152" s="102">
        <v>66383.83</v>
      </c>
      <c r="E152" s="130"/>
      <c r="F152" s="130"/>
      <c r="G152" s="130"/>
    </row>
    <row r="153" spans="1:7" s="51" customFormat="1" ht="16.5" hidden="1" customHeight="1">
      <c r="A153" s="92" t="s">
        <v>156</v>
      </c>
      <c r="B153" s="102">
        <v>178967.95</v>
      </c>
      <c r="C153" s="102"/>
      <c r="D153" s="102">
        <v>127754.27</v>
      </c>
      <c r="E153" s="130"/>
      <c r="F153" s="130"/>
      <c r="G153" s="130"/>
    </row>
    <row r="154" spans="1:7" s="51" customFormat="1" ht="16.5" hidden="1" customHeight="1">
      <c r="A154" s="92" t="s">
        <v>156</v>
      </c>
      <c r="B154" s="102">
        <v>232592.76</v>
      </c>
      <c r="C154" s="102"/>
      <c r="D154" s="102">
        <v>171582.02</v>
      </c>
      <c r="E154" s="130"/>
      <c r="F154" s="130"/>
      <c r="G154" s="130"/>
    </row>
    <row r="155" spans="1:7" s="51" customFormat="1" ht="16.5" hidden="1" customHeight="1">
      <c r="A155" s="92" t="s">
        <v>156</v>
      </c>
      <c r="B155" s="102">
        <v>77972.42</v>
      </c>
      <c r="C155" s="102"/>
      <c r="D155" s="102">
        <v>60817.93</v>
      </c>
      <c r="E155" s="130"/>
      <c r="F155" s="130"/>
      <c r="G155" s="130"/>
    </row>
    <row r="156" spans="1:7" s="51" customFormat="1" ht="16.5" hidden="1" customHeight="1">
      <c r="A156" s="92" t="s">
        <v>156</v>
      </c>
      <c r="B156" s="102">
        <v>109911.89</v>
      </c>
      <c r="C156" s="102"/>
      <c r="D156" s="102">
        <v>85730.74</v>
      </c>
      <c r="E156" s="130"/>
      <c r="F156" s="130"/>
      <c r="G156" s="130"/>
    </row>
    <row r="157" spans="1:7" s="51" customFormat="1" ht="16.5" hidden="1" customHeight="1">
      <c r="A157" s="92" t="s">
        <v>156</v>
      </c>
      <c r="B157" s="102">
        <v>129238.82</v>
      </c>
      <c r="C157" s="102"/>
      <c r="D157" s="102">
        <v>90556.53</v>
      </c>
      <c r="E157" s="130"/>
      <c r="F157" s="130"/>
      <c r="G157" s="130"/>
    </row>
    <row r="158" spans="1:7" s="51" customFormat="1" ht="16.5" hidden="1" customHeight="1">
      <c r="A158" s="92" t="s">
        <v>156</v>
      </c>
      <c r="B158" s="102">
        <v>153202.41</v>
      </c>
      <c r="C158" s="102"/>
      <c r="D158" s="102">
        <v>109854.52</v>
      </c>
      <c r="E158" s="130"/>
      <c r="F158" s="130"/>
      <c r="G158" s="130"/>
    </row>
    <row r="159" spans="1:7" s="51" customFormat="1" ht="16.5" hidden="1" customHeight="1">
      <c r="A159" s="92" t="s">
        <v>156</v>
      </c>
      <c r="B159" s="102">
        <v>100744.32000000001</v>
      </c>
      <c r="C159" s="102"/>
      <c r="D159" s="102">
        <v>76888.990000000005</v>
      </c>
      <c r="E159" s="130"/>
      <c r="F159" s="130"/>
      <c r="G159" s="130"/>
    </row>
    <row r="160" spans="1:7" s="51" customFormat="1" ht="16.5" hidden="1" customHeight="1">
      <c r="A160" s="92" t="s">
        <v>156</v>
      </c>
      <c r="B160" s="102">
        <v>162391.26999999999</v>
      </c>
      <c r="C160" s="102"/>
      <c r="D160" s="102">
        <v>116891.07</v>
      </c>
      <c r="E160" s="130"/>
      <c r="F160" s="130"/>
      <c r="G160" s="130"/>
    </row>
    <row r="161" spans="1:8" s="51" customFormat="1" ht="16.5" hidden="1" customHeight="1">
      <c r="A161" s="92" t="s">
        <v>156</v>
      </c>
      <c r="B161" s="102">
        <v>49863.59</v>
      </c>
      <c r="C161" s="102"/>
      <c r="D161" s="102">
        <v>39890.61</v>
      </c>
      <c r="E161" s="130"/>
      <c r="F161" s="130"/>
      <c r="G161" s="130"/>
    </row>
    <row r="162" spans="1:8" s="51" customFormat="1" ht="16.5" hidden="1" customHeight="1">
      <c r="A162" s="92" t="s">
        <v>156</v>
      </c>
      <c r="B162" s="102">
        <v>100336.49</v>
      </c>
      <c r="C162" s="102"/>
      <c r="D162" s="102">
        <v>80277.27</v>
      </c>
      <c r="E162" s="130"/>
      <c r="F162" s="130"/>
      <c r="G162" s="130"/>
    </row>
    <row r="163" spans="1:8" s="51" customFormat="1" ht="16.5" hidden="1" customHeight="1">
      <c r="A163" s="92" t="s">
        <v>156</v>
      </c>
      <c r="B163" s="102">
        <v>50051.35</v>
      </c>
      <c r="C163" s="102"/>
      <c r="D163" s="102">
        <v>35858.629999999997</v>
      </c>
      <c r="E163" s="130"/>
      <c r="F163" s="130"/>
      <c r="G163" s="130"/>
    </row>
    <row r="164" spans="1:8" s="51" customFormat="1" ht="16.5" hidden="1" customHeight="1">
      <c r="A164" s="92" t="s">
        <v>156</v>
      </c>
      <c r="B164" s="102">
        <v>100118.07</v>
      </c>
      <c r="C164" s="102"/>
      <c r="D164" s="102">
        <v>68921.14</v>
      </c>
      <c r="E164" s="130"/>
      <c r="F164" s="130"/>
      <c r="G164" s="130"/>
    </row>
    <row r="165" spans="1:8" s="51" customFormat="1" ht="16.5" hidden="1" customHeight="1">
      <c r="A165" s="92" t="s">
        <v>156</v>
      </c>
      <c r="B165" s="102">
        <v>91554.92</v>
      </c>
      <c r="C165" s="102"/>
      <c r="D165" s="102">
        <v>73241.509999999995</v>
      </c>
      <c r="E165" s="130"/>
      <c r="F165" s="130"/>
      <c r="G165" s="130"/>
    </row>
    <row r="166" spans="1:8" s="51" customFormat="1" ht="16.5" hidden="1" customHeight="1">
      <c r="A166" s="92" t="s">
        <v>156</v>
      </c>
      <c r="B166" s="102">
        <v>92181.36</v>
      </c>
      <c r="C166" s="102"/>
      <c r="D166" s="102">
        <v>92060.94</v>
      </c>
      <c r="E166" s="130"/>
      <c r="F166" s="130"/>
      <c r="G166" s="130"/>
    </row>
    <row r="167" spans="1:8" s="51" customFormat="1" ht="16.5" hidden="1" customHeight="1">
      <c r="A167" s="92" t="s">
        <v>156</v>
      </c>
      <c r="B167" s="102">
        <v>125248.7</v>
      </c>
      <c r="C167" s="102"/>
      <c r="D167" s="102">
        <v>117733.15</v>
      </c>
      <c r="E167" s="130"/>
      <c r="F167" s="130"/>
      <c r="G167" s="130"/>
    </row>
    <row r="168" spans="1:8" s="51" customFormat="1" ht="16.5" hidden="1" customHeight="1">
      <c r="A168" s="92" t="s">
        <v>156</v>
      </c>
      <c r="B168" s="102">
        <v>19857.419999999998</v>
      </c>
      <c r="C168" s="102"/>
      <c r="D168" s="102">
        <v>15665.98</v>
      </c>
      <c r="E168" s="130"/>
      <c r="F168" s="130"/>
      <c r="G168" s="130"/>
    </row>
    <row r="169" spans="1:8" s="131" customFormat="1" ht="16.5" hidden="1" customHeight="1">
      <c r="A169" s="92" t="s">
        <v>156</v>
      </c>
      <c r="B169" s="102">
        <v>29581.57</v>
      </c>
      <c r="C169" s="102"/>
      <c r="D169" s="102">
        <v>23337.58</v>
      </c>
      <c r="E169" s="130"/>
      <c r="F169" s="130"/>
      <c r="G169" s="130"/>
      <c r="H169" s="130"/>
    </row>
    <row r="170" spans="1:8" s="51" customFormat="1" ht="16.5" hidden="1" customHeight="1">
      <c r="A170" s="92" t="s">
        <v>156</v>
      </c>
      <c r="B170" s="102">
        <v>56824.94</v>
      </c>
      <c r="C170" s="102"/>
      <c r="D170" s="102">
        <v>44830.51</v>
      </c>
      <c r="E170" s="130"/>
      <c r="F170" s="130"/>
      <c r="G170" s="130"/>
    </row>
    <row r="171" spans="1:8" s="51" customFormat="1" ht="16.5" hidden="1" customHeight="1">
      <c r="A171" s="92" t="s">
        <v>156</v>
      </c>
      <c r="B171" s="102">
        <v>48756.480000000003</v>
      </c>
      <c r="C171" s="102"/>
      <c r="D171" s="102">
        <v>38427.18</v>
      </c>
      <c r="E171" s="130"/>
      <c r="F171" s="130"/>
      <c r="G171" s="130"/>
    </row>
    <row r="172" spans="1:8" s="51" customFormat="1" ht="16.5" hidden="1" customHeight="1">
      <c r="A172" s="92" t="s">
        <v>156</v>
      </c>
      <c r="B172" s="102">
        <v>57552.49</v>
      </c>
      <c r="C172" s="102"/>
      <c r="D172" s="102">
        <v>51454.04</v>
      </c>
      <c r="E172" s="130"/>
      <c r="F172" s="130"/>
      <c r="G172" s="130"/>
    </row>
    <row r="173" spans="1:8" s="51" customFormat="1" ht="16.5" hidden="1" customHeight="1">
      <c r="A173" s="92" t="s">
        <v>156</v>
      </c>
      <c r="B173" s="102">
        <v>333640.27</v>
      </c>
      <c r="C173" s="102"/>
      <c r="D173" s="102">
        <v>266803.78999999998</v>
      </c>
      <c r="E173" s="130"/>
      <c r="F173" s="130"/>
      <c r="G173" s="130"/>
    </row>
    <row r="174" spans="1:8" s="51" customFormat="1" ht="16.5" hidden="1" customHeight="1">
      <c r="A174" s="92" t="s">
        <v>156</v>
      </c>
      <c r="B174" s="102">
        <v>49891.1</v>
      </c>
      <c r="C174" s="102"/>
      <c r="D174" s="102">
        <v>48469.2</v>
      </c>
      <c r="E174" s="130"/>
      <c r="F174" s="130"/>
      <c r="G174" s="130"/>
    </row>
    <row r="175" spans="1:8" s="51" customFormat="1" ht="16.5" hidden="1" customHeight="1">
      <c r="A175" s="92" t="s">
        <v>156</v>
      </c>
      <c r="B175" s="102">
        <v>49891.1</v>
      </c>
      <c r="C175" s="102"/>
      <c r="D175" s="102">
        <v>48469.2</v>
      </c>
      <c r="E175" s="130"/>
      <c r="F175" s="130"/>
      <c r="G175" s="130"/>
    </row>
    <row r="176" spans="1:8" s="51" customFormat="1" ht="16.5" hidden="1" customHeight="1">
      <c r="A176" s="92" t="s">
        <v>156</v>
      </c>
      <c r="B176" s="102">
        <v>44334.99</v>
      </c>
      <c r="C176" s="102"/>
      <c r="D176" s="102">
        <v>43004.43</v>
      </c>
      <c r="E176" s="130"/>
      <c r="F176" s="130"/>
      <c r="G176" s="130"/>
    </row>
    <row r="177" spans="1:7" s="51" customFormat="1" ht="16.5" hidden="1" customHeight="1">
      <c r="A177" s="92" t="s">
        <v>156</v>
      </c>
      <c r="B177" s="102">
        <v>44334.99</v>
      </c>
      <c r="C177" s="102"/>
      <c r="D177" s="102">
        <v>43004.43</v>
      </c>
      <c r="E177" s="130"/>
      <c r="F177" s="130"/>
      <c r="G177" s="130"/>
    </row>
    <row r="178" spans="1:7" s="51" customFormat="1" ht="16.5" hidden="1" customHeight="1">
      <c r="A178" s="92" t="s">
        <v>156</v>
      </c>
      <c r="B178" s="102">
        <v>44334.99</v>
      </c>
      <c r="C178" s="102"/>
      <c r="D178" s="102">
        <v>43004.23</v>
      </c>
      <c r="E178" s="130"/>
      <c r="F178" s="130"/>
      <c r="G178" s="130"/>
    </row>
    <row r="179" spans="1:7" s="51" customFormat="1" ht="16.5" hidden="1" customHeight="1">
      <c r="A179" s="92" t="s">
        <v>156</v>
      </c>
      <c r="B179" s="102">
        <v>65187.27</v>
      </c>
      <c r="C179" s="102"/>
      <c r="D179" s="102">
        <v>61927.9</v>
      </c>
      <c r="E179" s="130"/>
      <c r="F179" s="130"/>
      <c r="G179" s="130"/>
    </row>
    <row r="180" spans="1:7" s="51" customFormat="1" ht="16.5" hidden="1" customHeight="1">
      <c r="A180" s="92" t="s">
        <v>156</v>
      </c>
      <c r="B180" s="102">
        <v>72784.78</v>
      </c>
      <c r="C180" s="102"/>
      <c r="D180" s="102">
        <v>69145.53</v>
      </c>
      <c r="E180" s="130"/>
      <c r="F180" s="130"/>
      <c r="G180" s="130"/>
    </row>
    <row r="181" spans="1:7" s="51" customFormat="1" ht="16.5" hidden="1" customHeight="1">
      <c r="A181" s="92" t="s">
        <v>156</v>
      </c>
      <c r="B181" s="102">
        <v>72784.789999999994</v>
      </c>
      <c r="C181" s="102"/>
      <c r="D181" s="102">
        <v>70180</v>
      </c>
      <c r="E181" s="130"/>
      <c r="F181" s="130"/>
      <c r="G181" s="130"/>
    </row>
    <row r="182" spans="1:7" s="51" customFormat="1" ht="16.5" hidden="1" customHeight="1">
      <c r="A182" s="92" t="s">
        <v>156</v>
      </c>
      <c r="B182" s="102">
        <v>65187.27</v>
      </c>
      <c r="C182" s="102"/>
      <c r="D182" s="102">
        <v>63525</v>
      </c>
      <c r="E182" s="130"/>
      <c r="F182" s="130"/>
      <c r="G182" s="130"/>
    </row>
    <row r="183" spans="1:7" s="51" customFormat="1" ht="16.5" hidden="1" customHeight="1">
      <c r="A183" s="92" t="s">
        <v>156</v>
      </c>
      <c r="B183" s="102">
        <v>242281.31</v>
      </c>
      <c r="C183" s="102"/>
      <c r="D183" s="102">
        <v>172753.55</v>
      </c>
      <c r="E183" s="130"/>
      <c r="F183" s="130"/>
      <c r="G183" s="130"/>
    </row>
    <row r="184" spans="1:7" s="51" customFormat="1" ht="16.5" hidden="1" customHeight="1">
      <c r="A184" s="92" t="s">
        <v>156</v>
      </c>
      <c r="B184" s="102">
        <v>90896.54</v>
      </c>
      <c r="C184" s="102"/>
      <c r="D184" s="102">
        <v>88078.76</v>
      </c>
      <c r="E184" s="130"/>
      <c r="F184" s="130"/>
      <c r="G184" s="130"/>
    </row>
    <row r="185" spans="1:7" s="51" customFormat="1" ht="16.5" hidden="1" customHeight="1">
      <c r="A185" s="92" t="s">
        <v>156</v>
      </c>
      <c r="B185" s="102">
        <v>91242.6</v>
      </c>
      <c r="C185" s="102"/>
      <c r="D185" s="102">
        <v>86525.36</v>
      </c>
      <c r="E185" s="130"/>
      <c r="F185" s="130"/>
      <c r="G185" s="130"/>
    </row>
    <row r="186" spans="1:7" s="51" customFormat="1" ht="16.5" hidden="1" customHeight="1">
      <c r="A186" s="92" t="s">
        <v>156</v>
      </c>
      <c r="B186" s="102">
        <v>94806.88</v>
      </c>
      <c r="C186" s="102"/>
      <c r="D186" s="102">
        <v>89118.46</v>
      </c>
      <c r="E186" s="130"/>
      <c r="F186" s="130"/>
      <c r="G186" s="130"/>
    </row>
    <row r="187" spans="1:7" s="51" customFormat="1" ht="16.5" hidden="1" customHeight="1">
      <c r="A187" s="92" t="s">
        <v>156</v>
      </c>
      <c r="B187" s="102">
        <v>66101.62</v>
      </c>
      <c r="C187" s="102"/>
      <c r="D187" s="102">
        <v>62135.519999999997</v>
      </c>
      <c r="E187" s="130"/>
      <c r="F187" s="130"/>
      <c r="G187" s="130"/>
    </row>
    <row r="188" spans="1:7" s="51" customFormat="1" ht="16.5" hidden="1" customHeight="1">
      <c r="A188" s="92" t="s">
        <v>156</v>
      </c>
      <c r="B188" s="102">
        <v>96724.44</v>
      </c>
      <c r="C188" s="102"/>
      <c r="D188" s="102">
        <v>91888.2</v>
      </c>
      <c r="E188" s="130"/>
      <c r="F188" s="130"/>
      <c r="G188" s="130"/>
    </row>
    <row r="189" spans="1:7" s="51" customFormat="1" ht="16.5" hidden="1" customHeight="1">
      <c r="A189" s="92" t="s">
        <v>156</v>
      </c>
      <c r="B189" s="102">
        <v>1735803.61</v>
      </c>
      <c r="C189" s="102"/>
      <c r="D189" s="102">
        <v>1428081.71</v>
      </c>
      <c r="E189" s="130"/>
      <c r="F189" s="130"/>
      <c r="G189" s="130"/>
    </row>
    <row r="190" spans="1:7" s="51" customFormat="1" ht="16.5" hidden="1" customHeight="1">
      <c r="A190" s="92" t="s">
        <v>156</v>
      </c>
      <c r="B190" s="102">
        <v>110777.82</v>
      </c>
      <c r="C190" s="102"/>
      <c r="D190" s="102">
        <v>82751.03</v>
      </c>
      <c r="E190" s="130"/>
      <c r="F190" s="130"/>
      <c r="G190" s="130"/>
    </row>
    <row r="191" spans="1:7" s="51" customFormat="1" ht="16.5" hidden="1" customHeight="1">
      <c r="A191" s="92" t="s">
        <v>156</v>
      </c>
      <c r="B191" s="102">
        <v>391445.93</v>
      </c>
      <c r="C191" s="102"/>
      <c r="D191" s="102">
        <v>303331.45</v>
      </c>
      <c r="E191" s="130"/>
      <c r="F191" s="130"/>
      <c r="G191" s="130"/>
    </row>
    <row r="192" spans="1:7" s="51" customFormat="1" ht="16.5" hidden="1" customHeight="1">
      <c r="A192" s="92" t="s">
        <v>156</v>
      </c>
      <c r="B192" s="102">
        <v>6274635.1399999997</v>
      </c>
      <c r="C192" s="102"/>
      <c r="D192" s="102">
        <v>4236397.22</v>
      </c>
      <c r="E192" s="130"/>
      <c r="F192" s="130"/>
      <c r="G192" s="130"/>
    </row>
    <row r="193" spans="1:7" s="51" customFormat="1" ht="16.5" hidden="1" customHeight="1">
      <c r="A193" s="92" t="s">
        <v>156</v>
      </c>
      <c r="B193" s="102">
        <v>5846675.2999999998</v>
      </c>
      <c r="C193" s="102"/>
      <c r="D193" s="102">
        <v>4307245.7</v>
      </c>
      <c r="E193" s="130"/>
      <c r="F193" s="130"/>
      <c r="G193" s="130"/>
    </row>
    <row r="194" spans="1:7" s="51" customFormat="1" ht="16.5" hidden="1" customHeight="1">
      <c r="A194" s="92" t="s">
        <v>156</v>
      </c>
      <c r="B194" s="102">
        <v>82885</v>
      </c>
      <c r="C194" s="102"/>
      <c r="D194" s="102">
        <v>65700</v>
      </c>
      <c r="E194" s="130"/>
      <c r="F194" s="130"/>
      <c r="G194" s="130"/>
    </row>
    <row r="195" spans="1:7" s="51" customFormat="1" ht="16.5" hidden="1" customHeight="1">
      <c r="A195" s="92" t="s">
        <v>156</v>
      </c>
      <c r="B195" s="102">
        <v>209766.98</v>
      </c>
      <c r="C195" s="102"/>
      <c r="D195" s="102">
        <v>172428.46</v>
      </c>
      <c r="E195" s="130"/>
      <c r="F195" s="130"/>
      <c r="G195" s="130"/>
    </row>
    <row r="196" spans="1:7" s="51" customFormat="1" ht="16.5" hidden="1" customHeight="1">
      <c r="A196" s="92" t="s">
        <v>156</v>
      </c>
      <c r="B196" s="102">
        <v>116267.63</v>
      </c>
      <c r="C196" s="102"/>
      <c r="D196" s="102">
        <v>95895.95</v>
      </c>
      <c r="E196" s="130"/>
      <c r="F196" s="130"/>
      <c r="G196" s="130"/>
    </row>
    <row r="197" spans="1:7" s="51" customFormat="1" ht="16.5" hidden="1" customHeight="1">
      <c r="A197" s="92" t="s">
        <v>156</v>
      </c>
      <c r="B197" s="102">
        <v>142104.04999999999</v>
      </c>
      <c r="C197" s="102"/>
      <c r="D197" s="102">
        <v>112803.56</v>
      </c>
      <c r="E197" s="130"/>
      <c r="F197" s="130"/>
      <c r="G197" s="130"/>
    </row>
    <row r="198" spans="1:7" s="51" customFormat="1" ht="16.5" customHeight="1">
      <c r="A198" s="116" t="s">
        <v>156</v>
      </c>
      <c r="B198" s="114">
        <f>SUM(B50:B197)</f>
        <v>52827766.360000037</v>
      </c>
      <c r="C198" s="114">
        <f>B198/1000000</f>
        <v>52.827766360000034</v>
      </c>
      <c r="D198" s="114">
        <f>SUM(D50:D197)</f>
        <v>41725818.569999993</v>
      </c>
      <c r="E198" s="61">
        <f>D198/1000000</f>
        <v>41.725818569999994</v>
      </c>
      <c r="F198" s="61">
        <f>C198-E198</f>
        <v>11.10194779000004</v>
      </c>
      <c r="G198" s="61">
        <f>(F198*100)/C198</f>
        <v>21.015364750318458</v>
      </c>
    </row>
    <row r="199" spans="1:7" s="51" customFormat="1" ht="16.5" hidden="1" customHeight="1">
      <c r="A199" s="92" t="s">
        <v>119</v>
      </c>
      <c r="B199" s="95">
        <v>38145.25</v>
      </c>
      <c r="C199" s="95"/>
      <c r="D199" s="95">
        <v>29645</v>
      </c>
      <c r="E199" s="50"/>
      <c r="F199" s="50"/>
      <c r="G199" s="49"/>
    </row>
    <row r="200" spans="1:7" s="51" customFormat="1" ht="16.5" hidden="1" customHeight="1">
      <c r="A200" s="92" t="s">
        <v>119</v>
      </c>
      <c r="B200" s="95">
        <v>86307.26</v>
      </c>
      <c r="C200" s="95"/>
      <c r="D200" s="95">
        <v>52030</v>
      </c>
      <c r="E200" s="50"/>
      <c r="F200" s="50"/>
      <c r="G200" s="49"/>
    </row>
    <row r="201" spans="1:7" s="51" customFormat="1" ht="16.5" hidden="1" customHeight="1">
      <c r="A201" s="92" t="s">
        <v>119</v>
      </c>
      <c r="B201" s="95">
        <v>78975.61</v>
      </c>
      <c r="C201" s="95"/>
      <c r="D201" s="95">
        <v>47101.279999999999</v>
      </c>
      <c r="E201" s="50"/>
      <c r="F201" s="50"/>
      <c r="G201" s="49"/>
    </row>
    <row r="202" spans="1:7" s="51" customFormat="1" ht="16.5" hidden="1" customHeight="1">
      <c r="A202" s="92" t="s">
        <v>119</v>
      </c>
      <c r="B202" s="95">
        <v>810370.72</v>
      </c>
      <c r="C202" s="95"/>
      <c r="D202" s="95">
        <v>593863</v>
      </c>
      <c r="E202" s="50"/>
      <c r="F202" s="50"/>
      <c r="G202" s="49"/>
    </row>
    <row r="203" spans="1:7" s="51" customFormat="1" ht="16.5" hidden="1" customHeight="1">
      <c r="A203" s="92" t="s">
        <v>119</v>
      </c>
      <c r="B203" s="95">
        <v>1329270.47</v>
      </c>
      <c r="C203" s="95"/>
      <c r="D203" s="95">
        <v>759312.61</v>
      </c>
      <c r="E203" s="50"/>
      <c r="F203" s="50"/>
      <c r="G203" s="49"/>
    </row>
    <row r="204" spans="1:7" s="51" customFormat="1" ht="16.5" hidden="1" customHeight="1">
      <c r="A204" s="92" t="s">
        <v>119</v>
      </c>
      <c r="B204" s="95">
        <v>1961452.08</v>
      </c>
      <c r="C204" s="95"/>
      <c r="D204" s="95">
        <v>1140409.8400000001</v>
      </c>
      <c r="E204" s="50"/>
      <c r="F204" s="50"/>
      <c r="G204" s="49"/>
    </row>
    <row r="205" spans="1:7" s="51" customFormat="1" ht="16.5" hidden="1" customHeight="1">
      <c r="A205" s="92" t="s">
        <v>119</v>
      </c>
      <c r="B205" s="95">
        <v>84822.36</v>
      </c>
      <c r="C205" s="95"/>
      <c r="D205" s="95">
        <v>68643.929999999993</v>
      </c>
      <c r="E205" s="50"/>
      <c r="F205" s="50"/>
      <c r="G205" s="49"/>
    </row>
    <row r="206" spans="1:7" s="51" customFormat="1" ht="16.5" hidden="1" customHeight="1">
      <c r="A206" s="92" t="s">
        <v>119</v>
      </c>
      <c r="B206" s="95">
        <v>2660.07</v>
      </c>
      <c r="C206" s="95"/>
      <c r="D206" s="95">
        <v>871.2</v>
      </c>
      <c r="E206" s="50"/>
      <c r="F206" s="50"/>
    </row>
    <row r="207" spans="1:7" s="51" customFormat="1" ht="16.5" hidden="1" customHeight="1">
      <c r="A207" s="92" t="s">
        <v>119</v>
      </c>
      <c r="B207" s="95">
        <v>456031.58</v>
      </c>
      <c r="C207" s="95"/>
      <c r="D207" s="95">
        <v>323849.24</v>
      </c>
      <c r="E207" s="50"/>
      <c r="F207" s="50"/>
      <c r="G207" s="49"/>
    </row>
    <row r="208" spans="1:7" s="51" customFormat="1" ht="16.5" hidden="1" customHeight="1">
      <c r="A208" s="92" t="s">
        <v>119</v>
      </c>
      <c r="B208" s="95">
        <v>15459.98</v>
      </c>
      <c r="C208" s="95"/>
      <c r="D208" s="95">
        <v>12684.15</v>
      </c>
      <c r="E208" s="50"/>
      <c r="F208" s="50"/>
      <c r="G208" s="49"/>
    </row>
    <row r="209" spans="1:7" s="51" customFormat="1" ht="16.5" hidden="1" customHeight="1">
      <c r="A209" s="92" t="s">
        <v>119</v>
      </c>
      <c r="B209" s="95">
        <v>36009.599999999999</v>
      </c>
      <c r="C209" s="95"/>
      <c r="D209" s="95">
        <v>35090</v>
      </c>
      <c r="E209" s="50"/>
      <c r="F209" s="50"/>
      <c r="G209" s="49"/>
    </row>
    <row r="210" spans="1:7" s="51" customFormat="1" ht="16.5" hidden="1" customHeight="1">
      <c r="A210" s="92" t="s">
        <v>119</v>
      </c>
      <c r="B210" s="95">
        <v>315713.99</v>
      </c>
      <c r="C210" s="95"/>
      <c r="D210" s="95">
        <v>215991.22</v>
      </c>
      <c r="E210" s="57"/>
      <c r="F210" s="50"/>
      <c r="G210" s="49"/>
    </row>
    <row r="211" spans="1:7" s="51" customFormat="1" ht="16.5" hidden="1" customHeight="1">
      <c r="A211" s="92" t="s">
        <v>119</v>
      </c>
      <c r="B211" s="95">
        <v>199800.21</v>
      </c>
      <c r="C211" s="95"/>
      <c r="D211" s="95">
        <v>162283.72</v>
      </c>
      <c r="E211" s="57"/>
      <c r="F211" s="50"/>
      <c r="G211" s="49"/>
    </row>
    <row r="212" spans="1:7" s="51" customFormat="1" ht="16.5" hidden="1" customHeight="1">
      <c r="A212" s="92" t="s">
        <v>119</v>
      </c>
      <c r="B212" s="95">
        <v>647069.66</v>
      </c>
      <c r="C212" s="95"/>
      <c r="D212" s="95">
        <v>400956.61</v>
      </c>
      <c r="E212" s="57"/>
      <c r="F212" s="50"/>
      <c r="G212" s="49"/>
    </row>
    <row r="213" spans="1:7" s="51" customFormat="1" ht="16.5" hidden="1" customHeight="1">
      <c r="A213" s="92" t="s">
        <v>119</v>
      </c>
      <c r="B213" s="95">
        <v>38173.199999999997</v>
      </c>
      <c r="C213" s="95"/>
      <c r="D213" s="95">
        <v>22248.03</v>
      </c>
      <c r="E213" s="57"/>
      <c r="F213" s="50"/>
      <c r="G213" s="49"/>
    </row>
    <row r="214" spans="1:7" s="51" customFormat="1" ht="16.5" hidden="1" customHeight="1">
      <c r="A214" s="92" t="s">
        <v>119</v>
      </c>
      <c r="B214" s="99">
        <v>1339301.54</v>
      </c>
      <c r="C214" s="99"/>
      <c r="D214" s="99">
        <v>1339301.54</v>
      </c>
      <c r="E214" s="130"/>
      <c r="F214" s="130"/>
      <c r="G214" s="130"/>
    </row>
    <row r="215" spans="1:7" s="51" customFormat="1" ht="16.5" hidden="1" customHeight="1">
      <c r="A215" s="92" t="s">
        <v>119</v>
      </c>
      <c r="B215" s="95">
        <v>95773.92</v>
      </c>
      <c r="C215" s="95"/>
      <c r="D215" s="95">
        <v>95773.92</v>
      </c>
      <c r="E215" s="50"/>
      <c r="F215" s="50"/>
      <c r="G215" s="49"/>
    </row>
    <row r="216" spans="1:7" s="51" customFormat="1" ht="16.5" hidden="1" customHeight="1">
      <c r="A216" s="92" t="s">
        <v>119</v>
      </c>
      <c r="B216" s="95">
        <v>17082.099999999999</v>
      </c>
      <c r="C216" s="95"/>
      <c r="D216" s="95">
        <v>16221.51</v>
      </c>
      <c r="E216" s="50"/>
      <c r="F216" s="50"/>
      <c r="G216" s="49"/>
    </row>
    <row r="217" spans="1:7" s="51" customFormat="1" ht="16.5" hidden="1" customHeight="1">
      <c r="A217" s="92" t="s">
        <v>119</v>
      </c>
      <c r="B217" s="95">
        <v>266200</v>
      </c>
      <c r="C217" s="95"/>
      <c r="D217" s="95">
        <v>266200</v>
      </c>
      <c r="E217" s="50"/>
      <c r="F217" s="50"/>
      <c r="G217" s="49"/>
    </row>
    <row r="218" spans="1:7" s="51" customFormat="1" ht="16.5" hidden="1" customHeight="1">
      <c r="A218" s="92" t="s">
        <v>119</v>
      </c>
      <c r="B218" s="95">
        <v>52000</v>
      </c>
      <c r="C218" s="95"/>
      <c r="D218" s="95">
        <v>44937.61</v>
      </c>
      <c r="E218" s="52"/>
      <c r="F218" s="52"/>
    </row>
    <row r="219" spans="1:7" s="51" customFormat="1" ht="16.5" hidden="1" customHeight="1">
      <c r="A219" s="92" t="s">
        <v>119</v>
      </c>
      <c r="B219" s="95">
        <v>20727.59</v>
      </c>
      <c r="C219" s="95"/>
      <c r="D219" s="95">
        <v>10162.93</v>
      </c>
      <c r="E219" s="52"/>
      <c r="F219" s="52"/>
    </row>
    <row r="220" spans="1:7" s="51" customFormat="1" ht="16.5" hidden="1" customHeight="1">
      <c r="A220" s="92" t="s">
        <v>119</v>
      </c>
      <c r="B220" s="95">
        <v>363192.51</v>
      </c>
      <c r="C220" s="95"/>
      <c r="D220" s="95">
        <v>237646.35</v>
      </c>
      <c r="E220" s="52"/>
      <c r="F220" s="52"/>
    </row>
    <row r="221" spans="1:7" s="51" customFormat="1" ht="16.5" hidden="1" customHeight="1">
      <c r="A221" s="92" t="s">
        <v>119</v>
      </c>
      <c r="B221" s="95">
        <v>232233.16</v>
      </c>
      <c r="C221" s="95"/>
      <c r="D221" s="95">
        <v>155885.43</v>
      </c>
      <c r="E221" s="52"/>
      <c r="F221" s="52"/>
    </row>
    <row r="222" spans="1:7" s="51" customFormat="1" ht="16.5" hidden="1" customHeight="1">
      <c r="A222" s="92" t="s">
        <v>119</v>
      </c>
      <c r="B222" s="95">
        <v>86152</v>
      </c>
      <c r="C222" s="95"/>
      <c r="D222" s="95">
        <v>77440</v>
      </c>
      <c r="E222" s="52"/>
      <c r="F222" s="52"/>
    </row>
    <row r="223" spans="1:7" s="51" customFormat="1" ht="16.5" hidden="1" customHeight="1">
      <c r="A223" s="92" t="s">
        <v>119</v>
      </c>
      <c r="B223" s="95">
        <v>782532.89</v>
      </c>
      <c r="C223" s="95"/>
      <c r="D223" s="95">
        <v>431738.59</v>
      </c>
      <c r="E223" s="52"/>
      <c r="F223" s="52"/>
    </row>
    <row r="224" spans="1:7" s="51" customFormat="1" ht="16.5" hidden="1" customHeight="1">
      <c r="A224" s="92" t="s">
        <v>119</v>
      </c>
      <c r="B224" s="95">
        <v>54015.17</v>
      </c>
      <c r="C224" s="95"/>
      <c r="D224" s="95">
        <v>33986.82</v>
      </c>
      <c r="E224" s="52"/>
      <c r="F224" s="52"/>
    </row>
    <row r="225" spans="1:6" s="51" customFormat="1" ht="16.5" hidden="1" customHeight="1">
      <c r="A225" s="92" t="s">
        <v>119</v>
      </c>
      <c r="B225" s="95">
        <v>105776.75</v>
      </c>
      <c r="C225" s="95"/>
      <c r="D225" s="95">
        <v>56546.69</v>
      </c>
      <c r="E225" s="52"/>
      <c r="F225" s="52"/>
    </row>
    <row r="226" spans="1:6" s="51" customFormat="1" ht="16.5" hidden="1" customHeight="1">
      <c r="A226" s="92" t="s">
        <v>119</v>
      </c>
      <c r="B226" s="95">
        <v>9568.68</v>
      </c>
      <c r="C226" s="95"/>
      <c r="D226" s="95">
        <v>3651.78</v>
      </c>
      <c r="E226" s="52"/>
      <c r="F226" s="52"/>
    </row>
    <row r="227" spans="1:6" s="51" customFormat="1" ht="16.5" hidden="1" customHeight="1">
      <c r="A227" s="92" t="s">
        <v>119</v>
      </c>
      <c r="B227" s="95">
        <v>37343.61</v>
      </c>
      <c r="C227" s="95"/>
      <c r="D227" s="95">
        <v>25611.95</v>
      </c>
      <c r="E227" s="52"/>
      <c r="F227" s="52"/>
    </row>
    <row r="228" spans="1:6" s="51" customFormat="1" ht="16.5" hidden="1" customHeight="1">
      <c r="A228" s="92" t="s">
        <v>119</v>
      </c>
      <c r="B228" s="99">
        <v>8712.66</v>
      </c>
      <c r="C228" s="99"/>
      <c r="D228" s="99">
        <v>8712.66</v>
      </c>
      <c r="E228" s="52"/>
      <c r="F228" s="52"/>
    </row>
    <row r="229" spans="1:6" s="51" customFormat="1" ht="16.5" hidden="1" customHeight="1">
      <c r="A229" s="92" t="s">
        <v>119</v>
      </c>
      <c r="B229" s="99">
        <v>5347.63</v>
      </c>
      <c r="C229" s="99"/>
      <c r="D229" s="99">
        <v>5347.63</v>
      </c>
      <c r="E229" s="52"/>
      <c r="F229" s="52"/>
    </row>
    <row r="230" spans="1:6" s="51" customFormat="1" ht="16.5" hidden="1" customHeight="1">
      <c r="A230" s="92" t="s">
        <v>119</v>
      </c>
      <c r="B230" s="99">
        <v>4403.6000000000004</v>
      </c>
      <c r="C230" s="99"/>
      <c r="D230" s="99">
        <v>4403.6000000000004</v>
      </c>
      <c r="E230" s="52"/>
      <c r="F230" s="52"/>
    </row>
    <row r="231" spans="1:6" s="51" customFormat="1" ht="16.5" hidden="1" customHeight="1">
      <c r="A231" s="92" t="s">
        <v>119</v>
      </c>
      <c r="B231" s="99">
        <v>8635.0400000000009</v>
      </c>
      <c r="C231" s="99"/>
      <c r="D231" s="99">
        <v>8635.0400000000009</v>
      </c>
      <c r="E231" s="52"/>
      <c r="F231" s="52"/>
    </row>
    <row r="232" spans="1:6" s="51" customFormat="1" ht="16.5" hidden="1" customHeight="1">
      <c r="A232" s="92" t="s">
        <v>119</v>
      </c>
      <c r="B232" s="95">
        <v>27562.5</v>
      </c>
      <c r="C232" s="95"/>
      <c r="D232" s="95">
        <v>24727.29</v>
      </c>
      <c r="E232" s="52"/>
      <c r="F232" s="52"/>
    </row>
    <row r="233" spans="1:6" s="51" customFormat="1" ht="16.5" hidden="1" customHeight="1">
      <c r="A233" s="92" t="s">
        <v>119</v>
      </c>
      <c r="B233" s="95">
        <v>2417.58</v>
      </c>
      <c r="C233" s="95"/>
      <c r="D233" s="95">
        <v>818.2</v>
      </c>
      <c r="E233" s="52"/>
      <c r="F233" s="52"/>
    </row>
    <row r="234" spans="1:6" s="51" customFormat="1" ht="16.5" hidden="1" customHeight="1">
      <c r="A234" s="92" t="s">
        <v>119</v>
      </c>
      <c r="B234" s="95">
        <v>64012.82</v>
      </c>
      <c r="C234" s="95"/>
      <c r="D234" s="95">
        <v>42350</v>
      </c>
      <c r="E234" s="52"/>
      <c r="F234" s="54"/>
    </row>
    <row r="235" spans="1:6" s="51" customFormat="1" ht="16.5" hidden="1" customHeight="1">
      <c r="A235" s="92" t="s">
        <v>119</v>
      </c>
      <c r="B235" s="95">
        <v>53818.54</v>
      </c>
      <c r="C235" s="95"/>
      <c r="D235" s="95">
        <v>43442.93</v>
      </c>
      <c r="E235" s="52"/>
      <c r="F235" s="52"/>
    </row>
    <row r="236" spans="1:6" s="51" customFormat="1" ht="16.5" hidden="1" customHeight="1">
      <c r="A236" s="92" t="s">
        <v>119</v>
      </c>
      <c r="B236" s="95">
        <v>8553.34</v>
      </c>
      <c r="C236" s="95"/>
      <c r="D236" s="95">
        <v>6166.16</v>
      </c>
      <c r="E236" s="52"/>
      <c r="F236" s="52"/>
    </row>
    <row r="237" spans="1:6" s="51" customFormat="1" ht="16.5" hidden="1" customHeight="1">
      <c r="A237" s="92" t="s">
        <v>119</v>
      </c>
      <c r="B237" s="99">
        <v>5696.08</v>
      </c>
      <c r="C237" s="99"/>
      <c r="D237" s="99">
        <v>5696.08</v>
      </c>
      <c r="E237" s="52"/>
      <c r="F237" s="52"/>
    </row>
    <row r="238" spans="1:6" s="51" customFormat="1" ht="16.5" hidden="1" customHeight="1">
      <c r="A238" s="92" t="s">
        <v>119</v>
      </c>
      <c r="B238" s="95">
        <v>120951.6</v>
      </c>
      <c r="C238" s="95"/>
      <c r="D238" s="95">
        <v>120395</v>
      </c>
      <c r="E238" s="52"/>
      <c r="F238" s="52"/>
    </row>
    <row r="239" spans="1:6" s="51" customFormat="1" ht="16.5" hidden="1" customHeight="1">
      <c r="A239" s="92" t="s">
        <v>119</v>
      </c>
      <c r="B239" s="95">
        <v>111558.96</v>
      </c>
      <c r="C239" s="95"/>
      <c r="D239" s="95">
        <v>77924</v>
      </c>
      <c r="E239" s="52"/>
      <c r="F239" s="52"/>
    </row>
    <row r="240" spans="1:6" s="51" customFormat="1" ht="16.5" hidden="1" customHeight="1">
      <c r="A240" s="92" t="s">
        <v>119</v>
      </c>
      <c r="B240" s="95">
        <v>46805</v>
      </c>
      <c r="C240" s="95"/>
      <c r="D240" s="95">
        <v>43175</v>
      </c>
      <c r="E240" s="52"/>
      <c r="F240" s="54"/>
    </row>
    <row r="241" spans="1:6" s="51" customFormat="1" ht="16.5" hidden="1" customHeight="1">
      <c r="A241" s="92" t="s">
        <v>119</v>
      </c>
      <c r="B241" s="95">
        <v>43348.3</v>
      </c>
      <c r="C241" s="95"/>
      <c r="D241" s="95">
        <v>32636.34</v>
      </c>
      <c r="E241" s="52"/>
      <c r="F241" s="52"/>
    </row>
    <row r="242" spans="1:6" s="51" customFormat="1" ht="16.5" hidden="1" customHeight="1">
      <c r="A242" s="92" t="s">
        <v>119</v>
      </c>
      <c r="B242" s="95">
        <v>91066.63</v>
      </c>
      <c r="C242" s="95"/>
      <c r="D242" s="95">
        <v>82190.92</v>
      </c>
      <c r="E242" s="52"/>
      <c r="F242" s="52"/>
    </row>
    <row r="243" spans="1:6" s="51" customFormat="1" ht="16.5" hidden="1" customHeight="1">
      <c r="A243" s="92" t="s">
        <v>119</v>
      </c>
      <c r="B243" s="95">
        <v>810997.42</v>
      </c>
      <c r="C243" s="95"/>
      <c r="D243" s="95">
        <v>504663.41</v>
      </c>
      <c r="E243" s="52"/>
      <c r="F243" s="52"/>
    </row>
    <row r="244" spans="1:6" s="51" customFormat="1" ht="16.5" hidden="1" customHeight="1">
      <c r="A244" s="92" t="s">
        <v>119</v>
      </c>
      <c r="B244" s="95">
        <v>349358.94</v>
      </c>
      <c r="C244" s="95"/>
      <c r="D244" s="95">
        <v>234037.81</v>
      </c>
      <c r="E244" s="54"/>
      <c r="F244" s="52"/>
    </row>
    <row r="245" spans="1:6" s="51" customFormat="1" ht="16.5" hidden="1" customHeight="1">
      <c r="A245" s="92" t="s">
        <v>119</v>
      </c>
      <c r="B245" s="95">
        <v>65432.44</v>
      </c>
      <c r="C245" s="95"/>
      <c r="D245" s="95">
        <v>53240</v>
      </c>
      <c r="E245" s="52"/>
      <c r="F245" s="52"/>
    </row>
    <row r="246" spans="1:6" s="51" customFormat="1" ht="16.5" hidden="1" customHeight="1">
      <c r="A246" s="92" t="s">
        <v>119</v>
      </c>
      <c r="B246" s="95">
        <v>13890.74</v>
      </c>
      <c r="C246" s="95"/>
      <c r="D246" s="95">
        <v>3622.74</v>
      </c>
      <c r="E246" s="52"/>
      <c r="F246" s="52"/>
    </row>
    <row r="247" spans="1:6" s="51" customFormat="1" ht="16.5" hidden="1" customHeight="1">
      <c r="A247" s="92" t="s">
        <v>119</v>
      </c>
      <c r="B247" s="95">
        <v>306356.06</v>
      </c>
      <c r="C247" s="95"/>
      <c r="D247" s="95">
        <v>185424.84</v>
      </c>
      <c r="E247" s="52"/>
      <c r="F247" s="52"/>
    </row>
    <row r="248" spans="1:6" s="51" customFormat="1" ht="16.5" hidden="1" customHeight="1">
      <c r="A248" s="92" t="s">
        <v>119</v>
      </c>
      <c r="B248" s="95">
        <v>83391.990000000005</v>
      </c>
      <c r="C248" s="95"/>
      <c r="D248" s="95">
        <v>66504.92</v>
      </c>
      <c r="E248" s="52"/>
      <c r="F248" s="52"/>
    </row>
    <row r="249" spans="1:6" s="51" customFormat="1" ht="16.5" hidden="1" customHeight="1">
      <c r="A249" s="92" t="s">
        <v>119</v>
      </c>
      <c r="B249" s="95">
        <v>26477687.399999999</v>
      </c>
      <c r="C249" s="95"/>
      <c r="D249" s="95">
        <v>17780269.829999998</v>
      </c>
      <c r="E249" s="52"/>
      <c r="F249" s="52"/>
    </row>
    <row r="250" spans="1:6" s="51" customFormat="1" ht="16.5" hidden="1" customHeight="1">
      <c r="A250" s="92" t="s">
        <v>119</v>
      </c>
      <c r="B250" s="95">
        <v>59000</v>
      </c>
      <c r="C250" s="95"/>
      <c r="D250" s="95">
        <v>51920</v>
      </c>
      <c r="E250" s="52"/>
      <c r="F250" s="52"/>
    </row>
    <row r="251" spans="1:6" s="51" customFormat="1" ht="16.5" hidden="1" customHeight="1">
      <c r="A251" s="92" t="s">
        <v>119</v>
      </c>
      <c r="B251" s="95">
        <v>2893.98</v>
      </c>
      <c r="C251" s="95"/>
      <c r="D251" s="95">
        <v>1206.0999999999999</v>
      </c>
      <c r="E251" s="52"/>
      <c r="F251" s="52"/>
    </row>
    <row r="252" spans="1:6" s="51" customFormat="1" ht="16.5" hidden="1" customHeight="1">
      <c r="A252" s="92" t="s">
        <v>119</v>
      </c>
      <c r="B252" s="95">
        <v>307632.11</v>
      </c>
      <c r="C252" s="95"/>
      <c r="D252" s="95">
        <v>152763.46</v>
      </c>
      <c r="E252" s="52"/>
      <c r="F252" s="52"/>
    </row>
    <row r="253" spans="1:6" s="51" customFormat="1" ht="16.5" hidden="1" customHeight="1">
      <c r="A253" s="92" t="s">
        <v>119</v>
      </c>
      <c r="B253" s="95">
        <v>31305.16</v>
      </c>
      <c r="C253" s="95"/>
      <c r="D253" s="95">
        <v>31305.16</v>
      </c>
      <c r="E253" s="52"/>
      <c r="F253" s="52"/>
    </row>
    <row r="254" spans="1:6" s="51" customFormat="1" ht="16.5" hidden="1" customHeight="1">
      <c r="A254" s="92" t="s">
        <v>119</v>
      </c>
      <c r="B254" s="95">
        <v>11964.96</v>
      </c>
      <c r="C254" s="95"/>
      <c r="D254" s="95">
        <v>9757.44</v>
      </c>
      <c r="E254" s="177"/>
      <c r="F254" s="52"/>
    </row>
    <row r="255" spans="1:6" s="51" customFormat="1" ht="16.5" hidden="1" customHeight="1">
      <c r="A255" s="92" t="s">
        <v>119</v>
      </c>
      <c r="B255" s="95">
        <v>55000</v>
      </c>
      <c r="C255" s="95"/>
      <c r="D255" s="95">
        <v>53750</v>
      </c>
      <c r="E255" s="52"/>
      <c r="F255" s="52"/>
    </row>
    <row r="256" spans="1:6" s="51" customFormat="1" ht="16.5" hidden="1" customHeight="1">
      <c r="A256" s="92" t="s">
        <v>119</v>
      </c>
      <c r="B256" s="95">
        <v>117500</v>
      </c>
      <c r="C256" s="95"/>
      <c r="D256" s="95">
        <v>117500</v>
      </c>
      <c r="E256" s="52"/>
      <c r="F256" s="52"/>
    </row>
    <row r="257" spans="1:6" s="51" customFormat="1" ht="16.5" hidden="1" customHeight="1">
      <c r="A257" s="92" t="s">
        <v>119</v>
      </c>
      <c r="B257" s="95">
        <v>548865.66</v>
      </c>
      <c r="C257" s="95"/>
      <c r="D257" s="95">
        <v>346393.98</v>
      </c>
      <c r="E257" s="52"/>
      <c r="F257" s="52"/>
    </row>
    <row r="258" spans="1:6" s="51" customFormat="1" ht="16.5" hidden="1" customHeight="1">
      <c r="A258" s="92" t="s">
        <v>119</v>
      </c>
      <c r="B258" s="95">
        <v>141396.34</v>
      </c>
      <c r="C258" s="95"/>
      <c r="D258" s="95">
        <v>75501.990000000005</v>
      </c>
      <c r="E258" s="52"/>
      <c r="F258" s="52"/>
    </row>
    <row r="259" spans="1:6" s="51" customFormat="1" ht="16.5" hidden="1" customHeight="1">
      <c r="A259" s="92" t="s">
        <v>119</v>
      </c>
      <c r="B259" s="95">
        <v>2591474.3199999998</v>
      </c>
      <c r="C259" s="95"/>
      <c r="D259" s="95">
        <v>2124227.88</v>
      </c>
      <c r="E259" s="52"/>
      <c r="F259" s="52"/>
    </row>
    <row r="260" spans="1:6" s="51" customFormat="1" ht="16.5" hidden="1" customHeight="1">
      <c r="A260" s="92" t="s">
        <v>119</v>
      </c>
      <c r="B260" s="95">
        <v>53845</v>
      </c>
      <c r="C260" s="95"/>
      <c r="D260" s="95">
        <v>41745</v>
      </c>
      <c r="E260" s="52"/>
      <c r="F260" s="52"/>
    </row>
    <row r="261" spans="1:6" s="51" customFormat="1" ht="16.5" hidden="1" customHeight="1">
      <c r="A261" s="92" t="s">
        <v>119</v>
      </c>
      <c r="B261" s="95">
        <v>101438.7</v>
      </c>
      <c r="C261" s="95"/>
      <c r="D261" s="95">
        <v>101438.7</v>
      </c>
      <c r="E261" s="52"/>
      <c r="F261" s="52"/>
    </row>
    <row r="262" spans="1:6" s="51" customFormat="1" ht="16.5" hidden="1" customHeight="1">
      <c r="A262" s="92" t="s">
        <v>119</v>
      </c>
      <c r="B262" s="95">
        <v>45691.25</v>
      </c>
      <c r="C262" s="95"/>
      <c r="D262" s="95">
        <v>29657.1</v>
      </c>
      <c r="E262" s="52"/>
      <c r="F262" s="52"/>
    </row>
    <row r="263" spans="1:6" s="51" customFormat="1" ht="16.5" hidden="1" customHeight="1">
      <c r="A263" s="92" t="s">
        <v>119</v>
      </c>
      <c r="B263" s="95">
        <v>95102.05</v>
      </c>
      <c r="C263" s="95"/>
      <c r="D263" s="95">
        <v>70193.83</v>
      </c>
      <c r="E263" s="52"/>
      <c r="F263" s="52"/>
    </row>
    <row r="264" spans="1:6" s="51" customFormat="1" ht="16.5" hidden="1" customHeight="1">
      <c r="A264" s="92" t="s">
        <v>119</v>
      </c>
      <c r="B264" s="95">
        <v>325286.90999999997</v>
      </c>
      <c r="C264" s="95"/>
      <c r="D264" s="95">
        <v>256674.62</v>
      </c>
      <c r="E264" s="52"/>
      <c r="F264" s="52"/>
    </row>
    <row r="265" spans="1:6" s="51" customFormat="1" ht="16.5" hidden="1" customHeight="1">
      <c r="A265" s="92" t="s">
        <v>119</v>
      </c>
      <c r="B265" s="95">
        <v>3791.36</v>
      </c>
      <c r="C265" s="95"/>
      <c r="D265" s="95">
        <v>3089.13</v>
      </c>
      <c r="E265" s="52"/>
      <c r="F265" s="52"/>
    </row>
    <row r="266" spans="1:6" s="51" customFormat="1" ht="16.5" hidden="1" customHeight="1">
      <c r="A266" s="92" t="s">
        <v>119</v>
      </c>
      <c r="B266" s="95">
        <v>46226.86</v>
      </c>
      <c r="C266" s="95"/>
      <c r="D266" s="95">
        <v>31998.75</v>
      </c>
      <c r="E266" s="52"/>
      <c r="F266" s="52"/>
    </row>
    <row r="267" spans="1:6" s="51" customFormat="1" ht="16.5" hidden="1" customHeight="1">
      <c r="A267" s="92" t="s">
        <v>119</v>
      </c>
      <c r="B267" s="95">
        <v>20126.439999999999</v>
      </c>
      <c r="C267" s="95"/>
      <c r="D267" s="95">
        <v>12850.81</v>
      </c>
      <c r="E267" s="52"/>
      <c r="F267" s="52"/>
    </row>
    <row r="268" spans="1:6" s="51" customFormat="1" ht="16.5" hidden="1" customHeight="1">
      <c r="A268" s="92" t="s">
        <v>119</v>
      </c>
      <c r="B268" s="95">
        <v>19793.86</v>
      </c>
      <c r="C268" s="95"/>
      <c r="D268" s="95">
        <v>13332</v>
      </c>
      <c r="E268" s="52"/>
      <c r="F268" s="52"/>
    </row>
    <row r="269" spans="1:6" s="51" customFormat="1" ht="16.5" hidden="1" customHeight="1">
      <c r="A269" s="92" t="s">
        <v>119</v>
      </c>
      <c r="B269" s="95">
        <v>194556.28</v>
      </c>
      <c r="C269" s="95"/>
      <c r="D269" s="95">
        <v>180480.79</v>
      </c>
      <c r="E269" s="52"/>
      <c r="F269" s="52"/>
    </row>
    <row r="270" spans="1:6" s="51" customFormat="1" ht="16.5" hidden="1" customHeight="1">
      <c r="A270" s="92" t="s">
        <v>119</v>
      </c>
      <c r="B270" s="95">
        <v>9642.5</v>
      </c>
      <c r="C270" s="95"/>
      <c r="D270" s="95">
        <v>6292</v>
      </c>
      <c r="E270" s="52"/>
      <c r="F270" s="52"/>
    </row>
    <row r="271" spans="1:6" s="51" customFormat="1" ht="16.5" hidden="1" customHeight="1">
      <c r="A271" s="92" t="s">
        <v>119</v>
      </c>
      <c r="B271" s="95">
        <v>2588371.5</v>
      </c>
      <c r="C271" s="95"/>
      <c r="D271" s="95">
        <v>2309646.63</v>
      </c>
      <c r="E271" s="52"/>
      <c r="F271" s="52"/>
    </row>
    <row r="272" spans="1:6" s="51" customFormat="1" ht="16.5" hidden="1" customHeight="1">
      <c r="A272" s="92" t="s">
        <v>119</v>
      </c>
      <c r="B272" s="95">
        <v>10567.34</v>
      </c>
      <c r="C272" s="95"/>
      <c r="D272" s="95">
        <v>8054</v>
      </c>
      <c r="E272" s="52"/>
      <c r="F272" s="52"/>
    </row>
    <row r="273" spans="1:6" s="51" customFormat="1" ht="16.5" hidden="1" customHeight="1">
      <c r="A273" s="92" t="s">
        <v>119</v>
      </c>
      <c r="B273" s="95">
        <v>88330</v>
      </c>
      <c r="C273" s="95"/>
      <c r="D273" s="95">
        <v>80465</v>
      </c>
      <c r="E273" s="52"/>
      <c r="F273" s="52"/>
    </row>
    <row r="274" spans="1:6" s="51" customFormat="1" ht="16.5" hidden="1" customHeight="1">
      <c r="A274" s="92" t="s">
        <v>119</v>
      </c>
      <c r="B274" s="95">
        <v>22956.12</v>
      </c>
      <c r="C274" s="95"/>
      <c r="D274" s="95">
        <v>16577</v>
      </c>
      <c r="E274" s="52"/>
      <c r="F274" s="52"/>
    </row>
    <row r="275" spans="1:6" s="51" customFormat="1" ht="16.5" hidden="1" customHeight="1">
      <c r="A275" s="92" t="s">
        <v>119</v>
      </c>
      <c r="B275" s="95">
        <v>109555.72</v>
      </c>
      <c r="C275" s="95"/>
      <c r="D275" s="95">
        <v>61966.52</v>
      </c>
      <c r="E275" s="52"/>
      <c r="F275" s="52"/>
    </row>
    <row r="276" spans="1:6" s="51" customFormat="1" ht="16.5" hidden="1" customHeight="1">
      <c r="A276" s="92" t="s">
        <v>119</v>
      </c>
      <c r="B276" s="99">
        <v>200</v>
      </c>
      <c r="C276" s="99"/>
      <c r="D276" s="99">
        <v>200</v>
      </c>
      <c r="E276" s="52"/>
      <c r="F276" s="52"/>
    </row>
    <row r="277" spans="1:6" s="51" customFormat="1" ht="16.5" hidden="1" customHeight="1">
      <c r="A277" s="92" t="s">
        <v>119</v>
      </c>
      <c r="B277" s="95">
        <v>15310</v>
      </c>
      <c r="C277" s="95"/>
      <c r="D277" s="95">
        <v>15310</v>
      </c>
      <c r="E277" s="52"/>
      <c r="F277" s="52"/>
    </row>
    <row r="278" spans="1:6" s="51" customFormat="1" ht="16.5" hidden="1" customHeight="1">
      <c r="A278" s="92" t="s">
        <v>119</v>
      </c>
      <c r="B278" s="95">
        <v>9460</v>
      </c>
      <c r="C278" s="95"/>
      <c r="D278" s="95">
        <v>9460</v>
      </c>
      <c r="E278" s="52"/>
      <c r="F278" s="54"/>
    </row>
    <row r="279" spans="1:6" s="51" customFormat="1" ht="16.5" hidden="1" customHeight="1">
      <c r="A279" s="92" t="s">
        <v>119</v>
      </c>
      <c r="B279" s="95">
        <v>7020</v>
      </c>
      <c r="C279" s="95"/>
      <c r="D279" s="95">
        <v>7020</v>
      </c>
      <c r="E279" s="52"/>
      <c r="F279" s="52"/>
    </row>
    <row r="280" spans="1:6" s="51" customFormat="1" ht="16.5" hidden="1" customHeight="1">
      <c r="A280" s="92" t="s">
        <v>119</v>
      </c>
      <c r="B280" s="95">
        <v>15330</v>
      </c>
      <c r="C280" s="95"/>
      <c r="D280" s="95">
        <v>15330</v>
      </c>
      <c r="E280" s="52"/>
      <c r="F280" s="54"/>
    </row>
    <row r="281" spans="1:6" s="51" customFormat="1" ht="16.5" hidden="1" customHeight="1">
      <c r="A281" s="92" t="s">
        <v>119</v>
      </c>
      <c r="B281" s="95">
        <v>303056.5</v>
      </c>
      <c r="C281" s="95"/>
      <c r="D281" s="95">
        <v>166681.07999999999</v>
      </c>
      <c r="E281" s="52"/>
      <c r="F281" s="54"/>
    </row>
    <row r="282" spans="1:6" s="51" customFormat="1" ht="16.5" hidden="1" customHeight="1">
      <c r="A282" s="92" t="s">
        <v>119</v>
      </c>
      <c r="B282" s="95">
        <v>75431.960000000006</v>
      </c>
      <c r="C282" s="95"/>
      <c r="D282" s="95">
        <v>46158.43</v>
      </c>
      <c r="E282" s="52"/>
      <c r="F282" s="54"/>
    </row>
    <row r="283" spans="1:6" s="51" customFormat="1" ht="16.5" hidden="1" customHeight="1">
      <c r="A283" s="92" t="s">
        <v>119</v>
      </c>
      <c r="B283" s="95">
        <v>3037.1</v>
      </c>
      <c r="C283" s="95"/>
      <c r="D283" s="95">
        <v>1343.1</v>
      </c>
      <c r="E283" s="52"/>
      <c r="F283" s="54"/>
    </row>
    <row r="284" spans="1:6" s="51" customFormat="1" ht="16.5" hidden="1" customHeight="1">
      <c r="A284" s="92" t="s">
        <v>119</v>
      </c>
      <c r="B284" s="95">
        <v>3429.14</v>
      </c>
      <c r="C284" s="95"/>
      <c r="D284" s="95">
        <v>1595.75</v>
      </c>
      <c r="E284" s="54"/>
      <c r="F284" s="52"/>
    </row>
    <row r="285" spans="1:6" s="51" customFormat="1" ht="16.5" hidden="1" customHeight="1">
      <c r="A285" s="92" t="s">
        <v>119</v>
      </c>
      <c r="B285" s="95">
        <v>2141.6999999999998</v>
      </c>
      <c r="C285" s="95"/>
      <c r="D285" s="95">
        <v>830.06</v>
      </c>
      <c r="E285" s="52"/>
      <c r="F285" s="52"/>
    </row>
    <row r="286" spans="1:6" s="51" customFormat="1" ht="16.5" hidden="1" customHeight="1">
      <c r="A286" s="92" t="s">
        <v>119</v>
      </c>
      <c r="B286" s="95">
        <v>1664.96</v>
      </c>
      <c r="C286" s="95"/>
      <c r="D286" s="95">
        <v>541.12</v>
      </c>
      <c r="E286" s="54"/>
      <c r="F286" s="52"/>
    </row>
    <row r="287" spans="1:6" s="51" customFormat="1" ht="16.5" hidden="1" customHeight="1">
      <c r="A287" s="92" t="s">
        <v>119</v>
      </c>
      <c r="B287" s="95">
        <v>1501.61</v>
      </c>
      <c r="C287" s="95"/>
      <c r="D287" s="95">
        <v>452.3</v>
      </c>
      <c r="E287" s="54"/>
      <c r="F287" s="52"/>
    </row>
    <row r="288" spans="1:6" s="51" customFormat="1" ht="16.5" hidden="1" customHeight="1">
      <c r="A288" s="92" t="s">
        <v>119</v>
      </c>
      <c r="B288" s="95">
        <v>2698.3</v>
      </c>
      <c r="C288" s="95"/>
      <c r="D288" s="95">
        <v>1197.9100000000001</v>
      </c>
      <c r="E288" s="54"/>
      <c r="F288" s="52"/>
    </row>
    <row r="289" spans="1:6" s="51" customFormat="1" ht="16.5" hidden="1" customHeight="1">
      <c r="A289" s="92" t="s">
        <v>119</v>
      </c>
      <c r="B289" s="95">
        <v>2995.96</v>
      </c>
      <c r="C289" s="95"/>
      <c r="D289" s="95">
        <v>1334.87</v>
      </c>
      <c r="E289" s="54"/>
      <c r="F289" s="52"/>
    </row>
    <row r="290" spans="1:6" s="51" customFormat="1" ht="16.5" hidden="1" customHeight="1">
      <c r="A290" s="92" t="s">
        <v>119</v>
      </c>
      <c r="B290" s="95">
        <v>7318.08</v>
      </c>
      <c r="C290" s="95"/>
      <c r="D290" s="95">
        <v>7318.08</v>
      </c>
      <c r="E290" s="52"/>
      <c r="F290" s="52"/>
    </row>
    <row r="291" spans="1:6" s="51" customFormat="1" ht="16.5" hidden="1" customHeight="1">
      <c r="A291" s="92" t="s">
        <v>119</v>
      </c>
      <c r="B291" s="95">
        <v>68113.320000000007</v>
      </c>
      <c r="C291" s="95"/>
      <c r="D291" s="95">
        <v>53741.41</v>
      </c>
      <c r="E291" s="52"/>
      <c r="F291" s="52"/>
    </row>
    <row r="292" spans="1:6" s="51" customFormat="1" ht="16.5" hidden="1" customHeight="1">
      <c r="A292" s="92" t="s">
        <v>119</v>
      </c>
      <c r="B292" s="95">
        <v>113514.14</v>
      </c>
      <c r="C292" s="95"/>
      <c r="D292" s="95">
        <v>105568.14</v>
      </c>
      <c r="E292" s="52"/>
      <c r="F292" s="52"/>
    </row>
    <row r="293" spans="1:6" s="51" customFormat="1" ht="16.5" hidden="1" customHeight="1">
      <c r="A293" s="92" t="s">
        <v>119</v>
      </c>
      <c r="B293" s="95">
        <v>22836.94</v>
      </c>
      <c r="C293" s="95"/>
      <c r="D293" s="95">
        <v>6969.6</v>
      </c>
      <c r="E293" s="52"/>
      <c r="F293" s="52"/>
    </row>
    <row r="294" spans="1:6" s="51" customFormat="1" ht="16.5" hidden="1" customHeight="1">
      <c r="A294" s="92" t="s">
        <v>119</v>
      </c>
      <c r="B294" s="95">
        <v>364655.45</v>
      </c>
      <c r="C294" s="95"/>
      <c r="D294" s="95">
        <v>251635.67</v>
      </c>
      <c r="E294" s="52"/>
      <c r="F294" s="52"/>
    </row>
    <row r="295" spans="1:6" s="51" customFormat="1" ht="16.5" hidden="1" customHeight="1">
      <c r="A295" s="92" t="s">
        <v>119</v>
      </c>
      <c r="B295" s="95">
        <v>65250</v>
      </c>
      <c r="C295" s="95"/>
      <c r="D295" s="95">
        <v>65250</v>
      </c>
      <c r="E295" s="52"/>
      <c r="F295" s="52"/>
    </row>
    <row r="296" spans="1:6" s="51" customFormat="1" ht="16.5" hidden="1" customHeight="1">
      <c r="A296" s="92" t="s">
        <v>119</v>
      </c>
      <c r="B296" s="95">
        <v>144400</v>
      </c>
      <c r="C296" s="95"/>
      <c r="D296" s="95">
        <v>132070.95000000001</v>
      </c>
      <c r="E296" s="52"/>
      <c r="F296" s="52"/>
    </row>
    <row r="297" spans="1:6" s="51" customFormat="1" ht="16.5" hidden="1" customHeight="1">
      <c r="A297" s="92" t="s">
        <v>119</v>
      </c>
      <c r="B297" s="95">
        <v>59400</v>
      </c>
      <c r="C297" s="95"/>
      <c r="D297" s="95">
        <v>46648.800000000003</v>
      </c>
      <c r="E297" s="52"/>
      <c r="F297" s="52"/>
    </row>
    <row r="298" spans="1:6" s="51" customFormat="1" ht="16.5" hidden="1" customHeight="1">
      <c r="A298" s="92" t="s">
        <v>119</v>
      </c>
      <c r="B298" s="95">
        <v>26252.16</v>
      </c>
      <c r="C298" s="95"/>
      <c r="D298" s="95">
        <v>14438.69</v>
      </c>
      <c r="E298" s="52"/>
      <c r="F298" s="52"/>
    </row>
    <row r="299" spans="1:6" s="51" customFormat="1" ht="16.5" hidden="1" customHeight="1">
      <c r="A299" s="92" t="s">
        <v>119</v>
      </c>
      <c r="B299" s="95">
        <v>37122.910000000003</v>
      </c>
      <c r="C299" s="95"/>
      <c r="D299" s="95">
        <v>33396</v>
      </c>
      <c r="E299" s="52"/>
      <c r="F299" s="52"/>
    </row>
    <row r="300" spans="1:6" s="51" customFormat="1" ht="16.5" hidden="1" customHeight="1">
      <c r="A300" s="92" t="s">
        <v>119</v>
      </c>
      <c r="B300" s="95">
        <v>225223.62</v>
      </c>
      <c r="C300" s="95"/>
      <c r="D300" s="95">
        <v>148054.51</v>
      </c>
      <c r="E300" s="52"/>
      <c r="F300" s="52"/>
    </row>
    <row r="301" spans="1:6" s="51" customFormat="1" ht="16.5" hidden="1" customHeight="1">
      <c r="A301" s="92" t="s">
        <v>119</v>
      </c>
      <c r="B301" s="95">
        <v>359515.2</v>
      </c>
      <c r="C301" s="95"/>
      <c r="D301" s="95">
        <v>359515.2</v>
      </c>
      <c r="E301" s="52"/>
      <c r="F301" s="52"/>
    </row>
    <row r="302" spans="1:6" s="51" customFormat="1" ht="16.5" hidden="1" customHeight="1">
      <c r="A302" s="92" t="s">
        <v>119</v>
      </c>
      <c r="B302" s="95">
        <v>50000</v>
      </c>
      <c r="C302" s="95"/>
      <c r="D302" s="95">
        <v>26499</v>
      </c>
      <c r="E302" s="52"/>
      <c r="F302" s="52"/>
    </row>
    <row r="303" spans="1:6" s="51" customFormat="1" ht="16.5" hidden="1" customHeight="1">
      <c r="A303" s="92" t="s">
        <v>119</v>
      </c>
      <c r="B303" s="95">
        <v>154000</v>
      </c>
      <c r="C303" s="95"/>
      <c r="D303" s="95">
        <v>154000</v>
      </c>
      <c r="E303" s="52"/>
      <c r="F303" s="52"/>
    </row>
    <row r="304" spans="1:6" s="51" customFormat="1" ht="16.5" hidden="1" customHeight="1">
      <c r="A304" s="92" t="s">
        <v>119</v>
      </c>
      <c r="B304" s="95">
        <v>641647.42000000004</v>
      </c>
      <c r="C304" s="95"/>
      <c r="D304" s="95">
        <v>640061.82999999996</v>
      </c>
      <c r="E304" s="52"/>
      <c r="F304" s="52"/>
    </row>
    <row r="305" spans="1:6" s="51" customFormat="1" ht="16.5" hidden="1" customHeight="1">
      <c r="A305" s="92" t="s">
        <v>119</v>
      </c>
      <c r="B305" s="95">
        <v>410181.48</v>
      </c>
      <c r="C305" s="95"/>
      <c r="D305" s="95">
        <v>241784.43</v>
      </c>
      <c r="E305" s="52"/>
      <c r="F305" s="52"/>
    </row>
    <row r="306" spans="1:6" s="51" customFormat="1" ht="16.5" hidden="1" customHeight="1">
      <c r="A306" s="92" t="s">
        <v>119</v>
      </c>
      <c r="B306" s="95">
        <v>43271.54</v>
      </c>
      <c r="C306" s="95"/>
      <c r="D306" s="95">
        <v>34397.879999999997</v>
      </c>
      <c r="E306" s="52"/>
      <c r="F306" s="52"/>
    </row>
    <row r="307" spans="1:6" s="51" customFormat="1" ht="16.5" hidden="1" customHeight="1">
      <c r="A307" s="92" t="s">
        <v>119</v>
      </c>
      <c r="B307" s="95">
        <v>1082345.08</v>
      </c>
      <c r="C307" s="95"/>
      <c r="D307" s="95">
        <v>1011316.33</v>
      </c>
      <c r="E307" s="52"/>
      <c r="F307" s="52"/>
    </row>
    <row r="308" spans="1:6" s="51" customFormat="1" ht="16.5" hidden="1" customHeight="1">
      <c r="A308" s="92" t="s">
        <v>119</v>
      </c>
      <c r="B308" s="95">
        <v>866525.64</v>
      </c>
      <c r="C308" s="95"/>
      <c r="D308" s="95">
        <v>815321.57</v>
      </c>
      <c r="E308" s="52"/>
      <c r="F308" s="52"/>
    </row>
    <row r="309" spans="1:6" s="51" customFormat="1" ht="16.5" hidden="1" customHeight="1">
      <c r="A309" s="92" t="s">
        <v>119</v>
      </c>
      <c r="B309" s="99">
        <v>18569.79</v>
      </c>
      <c r="C309" s="99"/>
      <c r="D309" s="99">
        <v>18569.79</v>
      </c>
      <c r="E309" s="52"/>
      <c r="F309" s="52"/>
    </row>
    <row r="310" spans="1:6" s="51" customFormat="1" ht="16.5" hidden="1" customHeight="1">
      <c r="A310" s="92" t="s">
        <v>119</v>
      </c>
      <c r="B310" s="95">
        <v>1168748.1599999999</v>
      </c>
      <c r="C310" s="95"/>
      <c r="D310" s="95">
        <v>1022587.12</v>
      </c>
      <c r="E310" s="52"/>
      <c r="F310" s="52"/>
    </row>
    <row r="311" spans="1:6" s="51" customFormat="1" ht="16.5" hidden="1" customHeight="1">
      <c r="A311" s="92" t="s">
        <v>119</v>
      </c>
      <c r="B311" s="95">
        <v>179210.02</v>
      </c>
      <c r="C311" s="95"/>
      <c r="D311" s="95">
        <v>165018.07999999999</v>
      </c>
      <c r="E311" s="52"/>
      <c r="F311" s="52"/>
    </row>
    <row r="312" spans="1:6" s="51" customFormat="1" ht="16.5" hidden="1" customHeight="1">
      <c r="A312" s="92" t="s">
        <v>119</v>
      </c>
      <c r="B312" s="95">
        <v>9903.2199999999993</v>
      </c>
      <c r="C312" s="95"/>
      <c r="D312" s="95">
        <v>7843.34</v>
      </c>
      <c r="E312" s="52"/>
      <c r="F312" s="52"/>
    </row>
    <row r="313" spans="1:6" s="51" customFormat="1" ht="16.5" hidden="1" customHeight="1">
      <c r="A313" s="92" t="s">
        <v>119</v>
      </c>
      <c r="B313" s="95">
        <v>26051.759999999998</v>
      </c>
      <c r="C313" s="95"/>
      <c r="D313" s="95">
        <v>6662.88</v>
      </c>
      <c r="E313" s="52"/>
      <c r="F313" s="52"/>
    </row>
    <row r="314" spans="1:6" s="51" customFormat="1" ht="16.5" hidden="1" customHeight="1">
      <c r="A314" s="92" t="s">
        <v>119</v>
      </c>
      <c r="B314" s="95">
        <v>100000</v>
      </c>
      <c r="C314" s="95"/>
      <c r="D314" s="95">
        <v>67639</v>
      </c>
      <c r="E314" s="52"/>
      <c r="F314" s="52"/>
    </row>
    <row r="315" spans="1:6" s="51" customFormat="1" ht="16.5" hidden="1" customHeight="1">
      <c r="A315" s="92" t="s">
        <v>119</v>
      </c>
      <c r="B315" s="95">
        <v>119181.04</v>
      </c>
      <c r="C315" s="95"/>
      <c r="D315" s="95">
        <v>92960.91</v>
      </c>
      <c r="E315" s="52"/>
      <c r="F315" s="52"/>
    </row>
    <row r="316" spans="1:6" s="51" customFormat="1" ht="16.5" hidden="1" customHeight="1">
      <c r="A316" s="92" t="s">
        <v>119</v>
      </c>
      <c r="B316" s="95">
        <v>76423.679999999993</v>
      </c>
      <c r="C316" s="95"/>
      <c r="D316" s="95">
        <v>69696</v>
      </c>
      <c r="E316" s="52"/>
      <c r="F316" s="52"/>
    </row>
    <row r="317" spans="1:6" s="51" customFormat="1" ht="16.5" hidden="1" customHeight="1">
      <c r="A317" s="92" t="s">
        <v>119</v>
      </c>
      <c r="B317" s="95">
        <v>32118.240000000002</v>
      </c>
      <c r="C317" s="95"/>
      <c r="D317" s="95">
        <v>32118.240000000002</v>
      </c>
      <c r="E317" s="52"/>
      <c r="F317" s="52"/>
    </row>
    <row r="318" spans="1:6" s="51" customFormat="1" ht="16.5" hidden="1" customHeight="1">
      <c r="A318" s="92" t="s">
        <v>119</v>
      </c>
      <c r="B318" s="95">
        <v>5281.65</v>
      </c>
      <c r="C318" s="95"/>
      <c r="D318" s="95">
        <v>5281.65</v>
      </c>
      <c r="E318" s="52"/>
      <c r="F318" s="52"/>
    </row>
    <row r="319" spans="1:6" s="51" customFormat="1" ht="16.5" hidden="1" customHeight="1">
      <c r="A319" s="92" t="s">
        <v>119</v>
      </c>
      <c r="B319" s="95">
        <v>83761.69</v>
      </c>
      <c r="C319" s="95"/>
      <c r="D319" s="95">
        <v>65703.240000000005</v>
      </c>
      <c r="E319" s="52"/>
      <c r="F319" s="52"/>
    </row>
    <row r="320" spans="1:6" s="51" customFormat="1" ht="16.5" hidden="1" customHeight="1">
      <c r="A320" s="92" t="s">
        <v>119</v>
      </c>
      <c r="B320" s="95">
        <v>242429.16</v>
      </c>
      <c r="C320" s="95"/>
      <c r="D320" s="95">
        <v>134160.03</v>
      </c>
      <c r="E320" s="52"/>
      <c r="F320" s="52"/>
    </row>
    <row r="321" spans="1:6" s="51" customFormat="1" ht="16.5" hidden="1" customHeight="1">
      <c r="A321" s="92" t="s">
        <v>119</v>
      </c>
      <c r="B321" s="95">
        <v>5434.07</v>
      </c>
      <c r="C321" s="95"/>
      <c r="D321" s="95">
        <v>5434.06</v>
      </c>
      <c r="E321" s="54"/>
      <c r="F321" s="52"/>
    </row>
    <row r="322" spans="1:6" s="51" customFormat="1" ht="16.5" hidden="1" customHeight="1">
      <c r="A322" s="92" t="s">
        <v>119</v>
      </c>
      <c r="B322" s="95">
        <v>54027.42</v>
      </c>
      <c r="C322" s="95"/>
      <c r="D322" s="95">
        <v>36045.85</v>
      </c>
      <c r="E322" s="52"/>
      <c r="F322" s="52"/>
    </row>
    <row r="323" spans="1:6" s="51" customFormat="1" ht="16.5" hidden="1" customHeight="1">
      <c r="A323" s="92" t="s">
        <v>119</v>
      </c>
      <c r="B323" s="95">
        <v>5000000.01</v>
      </c>
      <c r="C323" s="95"/>
      <c r="D323" s="95">
        <v>5000000.01</v>
      </c>
      <c r="E323" s="52"/>
      <c r="F323" s="52"/>
    </row>
    <row r="324" spans="1:6" s="51" customFormat="1" ht="16.5" hidden="1" customHeight="1">
      <c r="A324" s="92" t="s">
        <v>119</v>
      </c>
      <c r="B324" s="95">
        <v>5000000.01</v>
      </c>
      <c r="C324" s="95"/>
      <c r="D324" s="95">
        <v>5000000.01</v>
      </c>
      <c r="E324" s="52"/>
      <c r="F324" s="52"/>
    </row>
    <row r="325" spans="1:6" s="51" customFormat="1" ht="16.5" hidden="1" customHeight="1">
      <c r="A325" s="92" t="s">
        <v>119</v>
      </c>
      <c r="B325" s="95">
        <v>5000000.01</v>
      </c>
      <c r="C325" s="95"/>
      <c r="D325" s="95">
        <v>5000000.01</v>
      </c>
      <c r="E325" s="52"/>
      <c r="F325" s="52"/>
    </row>
    <row r="326" spans="1:6" s="51" customFormat="1" ht="16.5" hidden="1" customHeight="1">
      <c r="A326" s="92" t="s">
        <v>119</v>
      </c>
      <c r="B326" s="95">
        <v>5000000.01</v>
      </c>
      <c r="C326" s="95"/>
      <c r="D326" s="95">
        <v>5000000.01</v>
      </c>
      <c r="E326" s="52"/>
      <c r="F326" s="52"/>
    </row>
    <row r="327" spans="1:6" s="51" customFormat="1" ht="16.5" hidden="1" customHeight="1">
      <c r="A327" s="92" t="s">
        <v>119</v>
      </c>
      <c r="B327" s="95">
        <v>98384.33</v>
      </c>
      <c r="C327" s="95"/>
      <c r="D327" s="95">
        <v>98384.33</v>
      </c>
      <c r="E327" s="52"/>
      <c r="F327" s="52"/>
    </row>
    <row r="328" spans="1:6" s="51" customFormat="1" ht="16.5" hidden="1" customHeight="1">
      <c r="A328" s="92" t="s">
        <v>119</v>
      </c>
      <c r="B328" s="95">
        <v>43500</v>
      </c>
      <c r="C328" s="95"/>
      <c r="D328" s="95">
        <v>43500</v>
      </c>
      <c r="E328" s="52"/>
      <c r="F328" s="52"/>
    </row>
    <row r="329" spans="1:6" s="51" customFormat="1" ht="16.5" hidden="1" customHeight="1">
      <c r="A329" s="92" t="s">
        <v>119</v>
      </c>
      <c r="B329" s="99">
        <v>7114.8</v>
      </c>
      <c r="C329" s="99"/>
      <c r="D329" s="99">
        <v>7114.8</v>
      </c>
      <c r="E329" s="52"/>
      <c r="F329" s="52"/>
    </row>
    <row r="330" spans="1:6" s="51" customFormat="1" ht="16.5" hidden="1" customHeight="1">
      <c r="A330" s="92" t="s">
        <v>119</v>
      </c>
      <c r="B330" s="95">
        <v>59906.81</v>
      </c>
      <c r="C330" s="95"/>
      <c r="D330" s="95">
        <v>43025.08</v>
      </c>
      <c r="E330" s="52"/>
      <c r="F330" s="52"/>
    </row>
    <row r="331" spans="1:6" s="51" customFormat="1" ht="16.5" hidden="1" customHeight="1">
      <c r="A331" s="92" t="s">
        <v>119</v>
      </c>
      <c r="B331" s="95">
        <v>6000000</v>
      </c>
      <c r="C331" s="95"/>
      <c r="D331" s="95">
        <v>6000000</v>
      </c>
      <c r="E331" s="52"/>
      <c r="F331" s="52"/>
    </row>
    <row r="332" spans="1:6" s="51" customFormat="1" ht="16.5" hidden="1" customHeight="1">
      <c r="A332" s="92" t="s">
        <v>119</v>
      </c>
      <c r="B332" s="99">
        <v>154061.22</v>
      </c>
      <c r="C332" s="99"/>
      <c r="D332" s="99">
        <v>154061.22</v>
      </c>
      <c r="E332" s="52"/>
      <c r="F332" s="52"/>
    </row>
    <row r="333" spans="1:6" s="51" customFormat="1" ht="16.5" hidden="1" customHeight="1">
      <c r="A333" s="92" t="s">
        <v>119</v>
      </c>
      <c r="B333" s="99">
        <v>-7465.16</v>
      </c>
      <c r="C333" s="99"/>
      <c r="D333" s="99">
        <v>-7465.16</v>
      </c>
      <c r="E333" s="52"/>
      <c r="F333" s="52"/>
    </row>
    <row r="334" spans="1:6" s="51" customFormat="1" ht="16.5" hidden="1" customHeight="1">
      <c r="A334" s="92" t="s">
        <v>119</v>
      </c>
      <c r="B334" s="99">
        <v>96659.23</v>
      </c>
      <c r="C334" s="99"/>
      <c r="D334" s="99">
        <v>96659.23</v>
      </c>
      <c r="E334" s="52"/>
      <c r="F334" s="52"/>
    </row>
    <row r="335" spans="1:6" s="51" customFormat="1" ht="16.5" hidden="1" customHeight="1">
      <c r="A335" s="92" t="s">
        <v>119</v>
      </c>
      <c r="B335" s="99">
        <v>28564.81</v>
      </c>
      <c r="C335" s="99"/>
      <c r="D335" s="99">
        <v>28564.81</v>
      </c>
      <c r="E335" s="52"/>
      <c r="F335" s="52"/>
    </row>
    <row r="336" spans="1:6" s="51" customFormat="1" ht="16.5" hidden="1" customHeight="1">
      <c r="A336" s="92" t="s">
        <v>119</v>
      </c>
      <c r="B336" s="95">
        <v>1112716</v>
      </c>
      <c r="C336" s="95"/>
      <c r="D336" s="95">
        <v>1108844</v>
      </c>
      <c r="E336" s="52"/>
      <c r="F336" s="52"/>
    </row>
    <row r="337" spans="1:6" s="51" customFormat="1" ht="16.5" hidden="1" customHeight="1">
      <c r="A337" s="92" t="s">
        <v>119</v>
      </c>
      <c r="B337" s="95">
        <v>16699.91</v>
      </c>
      <c r="C337" s="95"/>
      <c r="D337" s="95">
        <v>11218.32</v>
      </c>
      <c r="E337" s="52"/>
      <c r="F337" s="52"/>
    </row>
    <row r="338" spans="1:6" s="51" customFormat="1" ht="16.5" hidden="1" customHeight="1">
      <c r="A338" s="92" t="s">
        <v>119</v>
      </c>
      <c r="B338" s="95">
        <v>39150</v>
      </c>
      <c r="C338" s="95"/>
      <c r="D338" s="95">
        <v>39150</v>
      </c>
      <c r="E338" s="52"/>
      <c r="F338" s="52"/>
    </row>
    <row r="339" spans="1:6" s="51" customFormat="1" ht="16.5" hidden="1" customHeight="1">
      <c r="A339" s="92" t="s">
        <v>119</v>
      </c>
      <c r="B339" s="95">
        <v>108900</v>
      </c>
      <c r="C339" s="95"/>
      <c r="D339" s="95">
        <v>108900</v>
      </c>
      <c r="E339" s="52"/>
      <c r="F339" s="52"/>
    </row>
    <row r="340" spans="1:6" s="51" customFormat="1" ht="16.5" hidden="1" customHeight="1">
      <c r="A340" s="92" t="s">
        <v>119</v>
      </c>
      <c r="B340" s="95">
        <v>1281505.1399999999</v>
      </c>
      <c r="C340" s="95"/>
      <c r="D340" s="95">
        <v>1282475.1299999999</v>
      </c>
      <c r="E340" s="52"/>
      <c r="F340" s="52"/>
    </row>
    <row r="341" spans="1:6" s="51" customFormat="1" ht="16.5" hidden="1" customHeight="1">
      <c r="A341" s="92" t="s">
        <v>119</v>
      </c>
      <c r="B341" s="95">
        <v>46911.4</v>
      </c>
      <c r="C341" s="95"/>
      <c r="D341" s="95">
        <v>33150.370000000003</v>
      </c>
      <c r="E341" s="52"/>
      <c r="F341" s="52"/>
    </row>
    <row r="342" spans="1:6" s="51" customFormat="1" ht="16.5" hidden="1" customHeight="1">
      <c r="A342" s="92" t="s">
        <v>119</v>
      </c>
      <c r="B342" s="95">
        <v>19804.189999999999</v>
      </c>
      <c r="C342" s="95"/>
      <c r="D342" s="95">
        <v>18446.45</v>
      </c>
      <c r="E342" s="52"/>
      <c r="F342" s="52"/>
    </row>
    <row r="343" spans="1:6" s="51" customFormat="1" ht="16.5" hidden="1" customHeight="1">
      <c r="A343" s="92" t="s">
        <v>119</v>
      </c>
      <c r="B343" s="95">
        <v>95635.8</v>
      </c>
      <c r="C343" s="95"/>
      <c r="D343" s="95">
        <v>90145</v>
      </c>
      <c r="E343" s="52"/>
      <c r="F343" s="52"/>
    </row>
    <row r="344" spans="1:6" s="51" customFormat="1" ht="16.5" hidden="1" customHeight="1">
      <c r="A344" s="92" t="s">
        <v>119</v>
      </c>
      <c r="B344" s="95">
        <v>129550.54</v>
      </c>
      <c r="C344" s="95"/>
      <c r="D344" s="95">
        <v>89389.88</v>
      </c>
      <c r="E344" s="52"/>
      <c r="F344" s="52"/>
    </row>
    <row r="345" spans="1:6" s="51" customFormat="1" ht="16.5" hidden="1" customHeight="1">
      <c r="A345" s="92" t="s">
        <v>119</v>
      </c>
      <c r="B345" s="95">
        <v>43560</v>
      </c>
      <c r="C345" s="95"/>
      <c r="D345" s="95">
        <v>31798.799999999999</v>
      </c>
      <c r="E345" s="52"/>
      <c r="F345" s="52"/>
    </row>
    <row r="346" spans="1:6" s="51" customFormat="1" ht="16.5" hidden="1" customHeight="1">
      <c r="A346" s="92" t="s">
        <v>119</v>
      </c>
      <c r="B346" s="95">
        <v>118652.68</v>
      </c>
      <c r="C346" s="95"/>
      <c r="D346" s="95">
        <v>81870.350000000006</v>
      </c>
      <c r="E346" s="52"/>
      <c r="F346" s="52"/>
    </row>
    <row r="347" spans="1:6" s="51" customFormat="1" ht="16.5" hidden="1" customHeight="1">
      <c r="A347" s="92" t="s">
        <v>119</v>
      </c>
      <c r="B347" s="95">
        <v>9000.8799999999992</v>
      </c>
      <c r="C347" s="95"/>
      <c r="D347" s="95">
        <v>4261.3999999999996</v>
      </c>
      <c r="E347" s="52"/>
      <c r="F347" s="52"/>
    </row>
    <row r="348" spans="1:6" s="51" customFormat="1" ht="16.5" hidden="1" customHeight="1">
      <c r="A348" s="92" t="s">
        <v>119</v>
      </c>
      <c r="B348" s="95">
        <v>11140.9</v>
      </c>
      <c r="C348" s="95"/>
      <c r="D348" s="95">
        <v>5009.3999999999996</v>
      </c>
      <c r="E348" s="52"/>
      <c r="F348" s="52"/>
    </row>
    <row r="349" spans="1:6" s="51" customFormat="1" ht="16.5" hidden="1" customHeight="1">
      <c r="A349" s="92" t="s">
        <v>119</v>
      </c>
      <c r="B349" s="95">
        <v>10133.64</v>
      </c>
      <c r="C349" s="95"/>
      <c r="D349" s="95">
        <v>4719</v>
      </c>
      <c r="E349" s="52"/>
      <c r="F349" s="52"/>
    </row>
    <row r="350" spans="1:6" s="51" customFormat="1" ht="16.5" hidden="1" customHeight="1">
      <c r="A350" s="92" t="s">
        <v>119</v>
      </c>
      <c r="B350" s="95">
        <v>10133.64</v>
      </c>
      <c r="C350" s="95"/>
      <c r="D350" s="95">
        <v>4719</v>
      </c>
      <c r="E350" s="52"/>
      <c r="F350" s="52"/>
    </row>
    <row r="351" spans="1:6" s="51" customFormat="1" ht="16.5" hidden="1" customHeight="1">
      <c r="A351" s="92" t="s">
        <v>119</v>
      </c>
      <c r="B351" s="95">
        <v>11148.19</v>
      </c>
      <c r="C351" s="95"/>
      <c r="D351" s="95">
        <v>4174.5</v>
      </c>
      <c r="E351" s="52"/>
      <c r="F351" s="52"/>
    </row>
    <row r="352" spans="1:6" s="51" customFormat="1" ht="16.5" hidden="1" customHeight="1">
      <c r="A352" s="92" t="s">
        <v>119</v>
      </c>
      <c r="B352" s="95">
        <v>11148.19</v>
      </c>
      <c r="C352" s="95"/>
      <c r="D352" s="95">
        <v>4680.5</v>
      </c>
      <c r="E352" s="52"/>
      <c r="F352" s="52"/>
    </row>
    <row r="353" spans="1:6" s="51" customFormat="1" ht="16.5" hidden="1" customHeight="1">
      <c r="A353" s="92" t="s">
        <v>119</v>
      </c>
      <c r="B353" s="95">
        <v>2017698.05</v>
      </c>
      <c r="C353" s="95"/>
      <c r="D353" s="95">
        <v>1404317.84</v>
      </c>
      <c r="E353" s="52"/>
      <c r="F353" s="52"/>
    </row>
    <row r="354" spans="1:6" s="51" customFormat="1" ht="16.5" hidden="1" customHeight="1">
      <c r="A354" s="92" t="s">
        <v>119</v>
      </c>
      <c r="B354" s="95">
        <v>218700.41</v>
      </c>
      <c r="C354" s="95"/>
      <c r="D354" s="95">
        <v>161814.24</v>
      </c>
      <c r="E354" s="52"/>
      <c r="F354" s="52"/>
    </row>
    <row r="355" spans="1:6" s="51" customFormat="1" ht="16.5" hidden="1" customHeight="1">
      <c r="A355" s="92" t="s">
        <v>119</v>
      </c>
      <c r="B355" s="95">
        <v>140258.35999999999</v>
      </c>
      <c r="C355" s="95"/>
      <c r="D355" s="95">
        <v>138811.20000000001</v>
      </c>
      <c r="E355" s="52"/>
      <c r="F355" s="52"/>
    </row>
    <row r="356" spans="1:6" s="51" customFormat="1" ht="16.5" hidden="1" customHeight="1">
      <c r="A356" s="92" t="s">
        <v>119</v>
      </c>
      <c r="B356" s="95">
        <v>2343.4</v>
      </c>
      <c r="C356" s="95"/>
      <c r="D356" s="95">
        <v>372.32</v>
      </c>
      <c r="E356" s="52"/>
      <c r="F356" s="52"/>
    </row>
    <row r="357" spans="1:6" s="51" customFormat="1" ht="16.5" hidden="1" customHeight="1">
      <c r="A357" s="92" t="s">
        <v>119</v>
      </c>
      <c r="B357" s="95">
        <v>10402.719999999999</v>
      </c>
      <c r="C357" s="95"/>
      <c r="D357" s="95">
        <v>5005</v>
      </c>
      <c r="E357" s="52"/>
      <c r="F357" s="52"/>
    </row>
    <row r="358" spans="1:6" s="51" customFormat="1" ht="16.5" hidden="1" customHeight="1">
      <c r="A358" s="92" t="s">
        <v>119</v>
      </c>
      <c r="B358" s="95">
        <v>54546.720000000001</v>
      </c>
      <c r="C358" s="95"/>
      <c r="D358" s="95">
        <v>54546.720000000001</v>
      </c>
      <c r="E358" s="52"/>
      <c r="F358" s="52"/>
    </row>
    <row r="359" spans="1:6" s="51" customFormat="1" ht="16.5" hidden="1" customHeight="1">
      <c r="A359" s="92" t="s">
        <v>119</v>
      </c>
      <c r="B359" s="95">
        <v>9570.66</v>
      </c>
      <c r="C359" s="95"/>
      <c r="D359" s="95">
        <v>4301</v>
      </c>
      <c r="E359" s="52"/>
      <c r="F359" s="52"/>
    </row>
    <row r="360" spans="1:6" s="51" customFormat="1" ht="16.5" hidden="1" customHeight="1">
      <c r="A360" s="92" t="s">
        <v>119</v>
      </c>
      <c r="B360" s="95">
        <v>9570.66</v>
      </c>
      <c r="C360" s="95"/>
      <c r="D360" s="95">
        <v>4301</v>
      </c>
      <c r="E360" s="52"/>
      <c r="F360" s="52"/>
    </row>
    <row r="361" spans="1:6" s="51" customFormat="1" ht="16.5" hidden="1" customHeight="1">
      <c r="A361" s="92" t="s">
        <v>119</v>
      </c>
      <c r="B361" s="95">
        <v>10133.64</v>
      </c>
      <c r="C361" s="95"/>
      <c r="D361" s="95">
        <v>4862</v>
      </c>
      <c r="E361" s="52"/>
      <c r="F361" s="52"/>
    </row>
    <row r="362" spans="1:6" s="51" customFormat="1" ht="16.5" hidden="1" customHeight="1">
      <c r="A362" s="92" t="s">
        <v>119</v>
      </c>
      <c r="B362" s="95">
        <v>139707.51999999999</v>
      </c>
      <c r="C362" s="95"/>
      <c r="D362" s="95">
        <v>83670.83</v>
      </c>
      <c r="E362" s="52"/>
      <c r="F362" s="52"/>
    </row>
    <row r="363" spans="1:6" s="51" customFormat="1" ht="16.5" hidden="1" customHeight="1">
      <c r="A363" s="92" t="s">
        <v>119</v>
      </c>
      <c r="B363" s="95">
        <v>275428.46999999997</v>
      </c>
      <c r="C363" s="95"/>
      <c r="D363" s="95">
        <v>213864.5</v>
      </c>
      <c r="E363" s="52"/>
      <c r="F363" s="52"/>
    </row>
    <row r="364" spans="1:6" s="51" customFormat="1" ht="16.5" hidden="1" customHeight="1">
      <c r="A364" s="92" t="s">
        <v>119</v>
      </c>
      <c r="B364" s="95">
        <v>95641.32</v>
      </c>
      <c r="C364" s="95"/>
      <c r="D364" s="95">
        <v>95641.32</v>
      </c>
      <c r="E364" s="52"/>
      <c r="F364" s="54"/>
    </row>
    <row r="365" spans="1:6" s="51" customFormat="1" ht="16.5" hidden="1" customHeight="1">
      <c r="A365" s="92" t="s">
        <v>119</v>
      </c>
      <c r="B365" s="95">
        <v>48288</v>
      </c>
      <c r="C365" s="95"/>
      <c r="D365" s="95">
        <v>41140</v>
      </c>
      <c r="E365" s="52"/>
      <c r="F365" s="54"/>
    </row>
    <row r="366" spans="1:6" s="51" customFormat="1" ht="16.5" hidden="1" customHeight="1">
      <c r="A366" s="92" t="s">
        <v>119</v>
      </c>
      <c r="B366" s="95">
        <v>99312</v>
      </c>
      <c r="C366" s="95"/>
      <c r="D366" s="95">
        <v>82911.92</v>
      </c>
      <c r="E366" s="52"/>
      <c r="F366" s="54"/>
    </row>
    <row r="367" spans="1:6" s="51" customFormat="1" ht="16.5" hidden="1" customHeight="1">
      <c r="A367" s="92" t="s">
        <v>119</v>
      </c>
      <c r="B367" s="95">
        <v>24531</v>
      </c>
      <c r="C367" s="95"/>
      <c r="D367" s="95">
        <v>20480.02</v>
      </c>
      <c r="E367" s="52"/>
      <c r="F367" s="54"/>
    </row>
    <row r="368" spans="1:6" s="51" customFormat="1" ht="16.5" hidden="1" customHeight="1">
      <c r="A368" s="92" t="s">
        <v>119</v>
      </c>
      <c r="B368" s="95">
        <v>127813</v>
      </c>
      <c r="C368" s="95"/>
      <c r="D368" s="95">
        <v>106706.35</v>
      </c>
      <c r="E368" s="52"/>
      <c r="F368" s="52"/>
    </row>
    <row r="369" spans="1:6" s="51" customFormat="1" ht="16.5" hidden="1" customHeight="1">
      <c r="A369" s="92" t="s">
        <v>119</v>
      </c>
      <c r="B369" s="95">
        <v>184240.96</v>
      </c>
      <c r="C369" s="95"/>
      <c r="D369" s="95">
        <v>153815.97</v>
      </c>
      <c r="E369" s="52"/>
      <c r="F369" s="52"/>
    </row>
    <row r="370" spans="1:6" s="51" customFormat="1" ht="16.5" hidden="1" customHeight="1">
      <c r="A370" s="92" t="s">
        <v>119</v>
      </c>
      <c r="B370" s="95">
        <v>56870</v>
      </c>
      <c r="C370" s="95"/>
      <c r="D370" s="95">
        <v>56870</v>
      </c>
      <c r="E370" s="54"/>
      <c r="F370" s="52"/>
    </row>
    <row r="371" spans="1:6" s="51" customFormat="1" ht="16.5" hidden="1" customHeight="1">
      <c r="A371" s="92" t="s">
        <v>119</v>
      </c>
      <c r="B371" s="95">
        <v>219461.98</v>
      </c>
      <c r="C371" s="95"/>
      <c r="D371" s="95">
        <v>124327.5</v>
      </c>
      <c r="E371" s="54"/>
      <c r="F371" s="52"/>
    </row>
    <row r="372" spans="1:6" s="51" customFormat="1" ht="16.5" hidden="1" customHeight="1">
      <c r="A372" s="92" t="s">
        <v>119</v>
      </c>
      <c r="B372" s="95">
        <v>94013</v>
      </c>
      <c r="C372" s="95"/>
      <c r="D372" s="95">
        <v>49484.29</v>
      </c>
      <c r="E372" s="54"/>
      <c r="F372" s="54"/>
    </row>
    <row r="373" spans="1:6" s="51" customFormat="1" ht="16.5" hidden="1" customHeight="1">
      <c r="A373" s="92" t="s">
        <v>119</v>
      </c>
      <c r="B373" s="95">
        <v>392368</v>
      </c>
      <c r="C373" s="95"/>
      <c r="D373" s="95">
        <v>392368</v>
      </c>
      <c r="E373" s="54"/>
      <c r="F373" s="52"/>
    </row>
    <row r="374" spans="1:6" s="51" customFormat="1" ht="16.5" hidden="1" customHeight="1">
      <c r="A374" s="92" t="s">
        <v>119</v>
      </c>
      <c r="B374" s="95">
        <v>29040</v>
      </c>
      <c r="C374" s="95"/>
      <c r="D374" s="95">
        <v>26620</v>
      </c>
      <c r="E374" s="52"/>
      <c r="F374" s="52"/>
    </row>
    <row r="375" spans="1:6" s="51" customFormat="1" ht="16.5" hidden="1" customHeight="1">
      <c r="A375" s="92" t="s">
        <v>119</v>
      </c>
      <c r="B375" s="95">
        <v>60163.14</v>
      </c>
      <c r="C375" s="95"/>
      <c r="D375" s="95">
        <v>38841</v>
      </c>
      <c r="E375" s="52"/>
      <c r="F375" s="54"/>
    </row>
    <row r="376" spans="1:6" s="51" customFormat="1" ht="16.5" hidden="1" customHeight="1">
      <c r="A376" s="92" t="s">
        <v>119</v>
      </c>
      <c r="B376" s="95">
        <v>17811.2</v>
      </c>
      <c r="C376" s="95"/>
      <c r="D376" s="95">
        <v>15488</v>
      </c>
      <c r="E376" s="52"/>
      <c r="F376" s="52"/>
    </row>
    <row r="377" spans="1:6" s="51" customFormat="1" ht="16.5" hidden="1" customHeight="1">
      <c r="A377" s="92" t="s">
        <v>119</v>
      </c>
      <c r="B377" s="95">
        <v>2047696.79</v>
      </c>
      <c r="C377" s="95"/>
      <c r="D377" s="95">
        <v>1292042.27</v>
      </c>
      <c r="E377" s="52"/>
      <c r="F377" s="52"/>
    </row>
    <row r="378" spans="1:6" s="51" customFormat="1" ht="16.5" hidden="1" customHeight="1">
      <c r="A378" s="92" t="s">
        <v>119</v>
      </c>
      <c r="B378" s="95">
        <v>221008.92</v>
      </c>
      <c r="C378" s="95"/>
      <c r="D378" s="95">
        <v>158578.16</v>
      </c>
      <c r="E378" s="54"/>
      <c r="F378" s="52"/>
    </row>
    <row r="379" spans="1:6" s="51" customFormat="1" ht="16.5" hidden="1" customHeight="1">
      <c r="A379" s="92" t="s">
        <v>119</v>
      </c>
      <c r="B379" s="99">
        <v>60.8</v>
      </c>
      <c r="C379" s="99"/>
      <c r="D379" s="99">
        <v>60.8</v>
      </c>
      <c r="E379" s="52"/>
      <c r="F379" s="52"/>
    </row>
    <row r="380" spans="1:6" s="51" customFormat="1" ht="16.5" hidden="1" customHeight="1">
      <c r="A380" s="92" t="s">
        <v>119</v>
      </c>
      <c r="B380" s="95">
        <v>103480</v>
      </c>
      <c r="C380" s="95"/>
      <c r="D380" s="95">
        <v>103480</v>
      </c>
      <c r="E380" s="54"/>
      <c r="F380" s="52"/>
    </row>
    <row r="381" spans="1:6" s="51" customFormat="1" ht="16.5" hidden="1" customHeight="1">
      <c r="A381" s="92" t="s">
        <v>119</v>
      </c>
      <c r="B381" s="95">
        <v>365850.3</v>
      </c>
      <c r="C381" s="95"/>
      <c r="D381" s="95">
        <v>142637.1</v>
      </c>
      <c r="E381" s="52"/>
      <c r="F381" s="52"/>
    </row>
    <row r="382" spans="1:6" s="51" customFormat="1" ht="16.5" hidden="1" customHeight="1">
      <c r="A382" s="92" t="s">
        <v>119</v>
      </c>
      <c r="B382" s="95">
        <v>13794</v>
      </c>
      <c r="C382" s="95"/>
      <c r="D382" s="95">
        <v>9679.77</v>
      </c>
      <c r="E382" s="54"/>
      <c r="F382" s="52"/>
    </row>
    <row r="383" spans="1:6" s="51" customFormat="1" ht="16.5" hidden="1" customHeight="1">
      <c r="A383" s="92" t="s">
        <v>119</v>
      </c>
      <c r="B383" s="95">
        <v>33838.980000000003</v>
      </c>
      <c r="C383" s="95"/>
      <c r="D383" s="95">
        <v>33838.980000000003</v>
      </c>
      <c r="E383" s="52"/>
      <c r="F383" s="52"/>
    </row>
    <row r="384" spans="1:6" s="51" customFormat="1" ht="16.5" hidden="1" customHeight="1">
      <c r="A384" s="92" t="s">
        <v>119</v>
      </c>
      <c r="B384" s="95">
        <v>48909.599999999999</v>
      </c>
      <c r="C384" s="95"/>
      <c r="D384" s="95">
        <v>32424.37</v>
      </c>
      <c r="E384" s="52"/>
      <c r="F384" s="52"/>
    </row>
    <row r="385" spans="1:6" s="51" customFormat="1" ht="16.5" hidden="1" customHeight="1">
      <c r="A385" s="92" t="s">
        <v>119</v>
      </c>
      <c r="B385" s="95">
        <v>20710.400000000001</v>
      </c>
      <c r="C385" s="95"/>
      <c r="D385" s="95">
        <v>10742.67</v>
      </c>
      <c r="E385" s="52"/>
      <c r="F385" s="52"/>
    </row>
    <row r="386" spans="1:6" s="51" customFormat="1" ht="16.5" hidden="1" customHeight="1">
      <c r="A386" s="92" t="s">
        <v>119</v>
      </c>
      <c r="B386" s="95">
        <v>153219.95000000001</v>
      </c>
      <c r="C386" s="95"/>
      <c r="D386" s="95">
        <v>131164</v>
      </c>
      <c r="E386" s="52"/>
      <c r="F386" s="54"/>
    </row>
    <row r="387" spans="1:6" s="51" customFormat="1" ht="16.5" hidden="1" customHeight="1">
      <c r="A387" s="92" t="s">
        <v>119</v>
      </c>
      <c r="B387" s="95">
        <v>633968.66</v>
      </c>
      <c r="C387" s="95"/>
      <c r="D387" s="95">
        <v>576197.35</v>
      </c>
      <c r="E387" s="52"/>
      <c r="F387" s="52"/>
    </row>
    <row r="388" spans="1:6" s="51" customFormat="1" ht="16.5" hidden="1" customHeight="1">
      <c r="A388" s="92" t="s">
        <v>119</v>
      </c>
      <c r="B388" s="95">
        <v>264990</v>
      </c>
      <c r="C388" s="95"/>
      <c r="D388" s="95">
        <v>188407.89</v>
      </c>
      <c r="E388" s="52"/>
      <c r="F388" s="52"/>
    </row>
    <row r="389" spans="1:6" s="51" customFormat="1" ht="16.5" hidden="1" customHeight="1">
      <c r="A389" s="92" t="s">
        <v>119</v>
      </c>
      <c r="B389" s="95">
        <v>32246.5</v>
      </c>
      <c r="C389" s="95"/>
      <c r="D389" s="95">
        <v>21465.55</v>
      </c>
      <c r="E389" s="52"/>
      <c r="F389" s="52"/>
    </row>
    <row r="390" spans="1:6" s="51" customFormat="1" ht="16.5" hidden="1" customHeight="1">
      <c r="A390" s="92" t="s">
        <v>119</v>
      </c>
      <c r="B390" s="95">
        <v>69710.03</v>
      </c>
      <c r="C390" s="95"/>
      <c r="D390" s="95">
        <v>41843.160000000003</v>
      </c>
      <c r="E390" s="52"/>
      <c r="F390" s="52"/>
    </row>
    <row r="391" spans="1:6" s="51" customFormat="1" ht="16.5" hidden="1" customHeight="1">
      <c r="A391" s="92" t="s">
        <v>119</v>
      </c>
      <c r="B391" s="95">
        <v>99788</v>
      </c>
      <c r="C391" s="95"/>
      <c r="D391" s="95">
        <v>41736.480000000003</v>
      </c>
      <c r="E391" s="52"/>
      <c r="F391" s="52"/>
    </row>
    <row r="392" spans="1:6" s="51" customFormat="1" ht="16.5" hidden="1" customHeight="1">
      <c r="A392" s="92" t="s">
        <v>119</v>
      </c>
      <c r="B392" s="95">
        <v>2660.06</v>
      </c>
      <c r="C392" s="95"/>
      <c r="D392" s="95">
        <v>1103.52</v>
      </c>
      <c r="E392" s="52"/>
      <c r="F392" s="52"/>
    </row>
    <row r="393" spans="1:6" s="51" customFormat="1" ht="16.5" hidden="1" customHeight="1">
      <c r="A393" s="92" t="s">
        <v>119</v>
      </c>
      <c r="B393" s="99">
        <v>3565.1</v>
      </c>
      <c r="C393" s="99"/>
      <c r="D393" s="99">
        <v>3565.1</v>
      </c>
      <c r="E393" s="52"/>
      <c r="F393" s="52"/>
    </row>
    <row r="394" spans="1:6" s="51" customFormat="1" ht="16.5" hidden="1" customHeight="1">
      <c r="A394" s="92" t="s">
        <v>119</v>
      </c>
      <c r="B394" s="95">
        <v>53917.45</v>
      </c>
      <c r="C394" s="95"/>
      <c r="D394" s="95">
        <v>28559.52</v>
      </c>
      <c r="E394" s="52"/>
      <c r="F394" s="52"/>
    </row>
    <row r="395" spans="1:6" s="51" customFormat="1" ht="16.5" hidden="1" customHeight="1">
      <c r="A395" s="92" t="s">
        <v>119</v>
      </c>
      <c r="B395" s="95">
        <v>53008.73</v>
      </c>
      <c r="C395" s="95"/>
      <c r="D395" s="95">
        <v>30322.68</v>
      </c>
      <c r="E395" s="52"/>
      <c r="F395" s="52"/>
    </row>
    <row r="396" spans="1:6" s="51" customFormat="1" ht="16.5" hidden="1" customHeight="1">
      <c r="A396" s="92" t="s">
        <v>119</v>
      </c>
      <c r="B396" s="95">
        <v>38228.58</v>
      </c>
      <c r="C396" s="95"/>
      <c r="D396" s="95">
        <v>6615</v>
      </c>
      <c r="E396" s="52"/>
      <c r="F396" s="52"/>
    </row>
    <row r="397" spans="1:6" s="51" customFormat="1" ht="16.5" hidden="1" customHeight="1">
      <c r="A397" s="92" t="s">
        <v>119</v>
      </c>
      <c r="B397" s="95">
        <v>17669.580000000002</v>
      </c>
      <c r="C397" s="95"/>
      <c r="D397" s="95">
        <v>1751.05</v>
      </c>
      <c r="E397" s="52"/>
      <c r="F397" s="52"/>
    </row>
    <row r="398" spans="1:6" s="51" customFormat="1" ht="16.5" hidden="1" customHeight="1">
      <c r="A398" s="92" t="s">
        <v>119</v>
      </c>
      <c r="B398" s="95">
        <v>53008.73</v>
      </c>
      <c r="C398" s="95"/>
      <c r="D398" s="95">
        <v>28798</v>
      </c>
      <c r="E398" s="52"/>
      <c r="F398" s="52"/>
    </row>
    <row r="399" spans="1:6" s="51" customFormat="1" ht="16.5" hidden="1" customHeight="1">
      <c r="A399" s="92" t="s">
        <v>119</v>
      </c>
      <c r="B399" s="95">
        <v>53008.73</v>
      </c>
      <c r="C399" s="95"/>
      <c r="D399" s="95">
        <v>32263</v>
      </c>
      <c r="E399" s="52"/>
      <c r="F399" s="52"/>
    </row>
    <row r="400" spans="1:6" s="51" customFormat="1" ht="16.5" hidden="1" customHeight="1">
      <c r="A400" s="92" t="s">
        <v>119</v>
      </c>
      <c r="B400" s="95">
        <v>61168.800000000003</v>
      </c>
      <c r="C400" s="95"/>
      <c r="D400" s="95">
        <v>17204.939999999999</v>
      </c>
      <c r="E400" s="52"/>
      <c r="F400" s="52"/>
    </row>
    <row r="401" spans="1:6" s="51" customFormat="1" ht="16.5" hidden="1" customHeight="1">
      <c r="A401" s="92" t="s">
        <v>119</v>
      </c>
      <c r="B401" s="95">
        <v>61168.800000000003</v>
      </c>
      <c r="C401" s="95"/>
      <c r="D401" s="95">
        <v>36872</v>
      </c>
      <c r="E401" s="52"/>
      <c r="F401" s="52"/>
    </row>
    <row r="402" spans="1:6" s="51" customFormat="1" ht="16.5" hidden="1" customHeight="1">
      <c r="A402" s="92" t="s">
        <v>119</v>
      </c>
      <c r="B402" s="95">
        <v>53008.73</v>
      </c>
      <c r="C402" s="95"/>
      <c r="D402" s="95">
        <v>39176.5</v>
      </c>
      <c r="E402" s="52"/>
      <c r="F402" s="52"/>
    </row>
    <row r="403" spans="1:6" s="51" customFormat="1" ht="16.5" hidden="1" customHeight="1">
      <c r="A403" s="92" t="s">
        <v>119</v>
      </c>
      <c r="B403" s="95">
        <v>80879.11</v>
      </c>
      <c r="C403" s="95"/>
      <c r="D403" s="95">
        <v>48295.519999999997</v>
      </c>
      <c r="E403" s="52"/>
      <c r="F403" s="52"/>
    </row>
    <row r="404" spans="1:6" s="51" customFormat="1" ht="16.5" hidden="1" customHeight="1">
      <c r="A404" s="92" t="s">
        <v>119</v>
      </c>
      <c r="B404" s="95">
        <v>80879.11</v>
      </c>
      <c r="C404" s="95"/>
      <c r="D404" s="95">
        <v>48021.599999999999</v>
      </c>
      <c r="E404" s="52"/>
      <c r="F404" s="52"/>
    </row>
    <row r="405" spans="1:6" s="51" customFormat="1" ht="16.5" hidden="1" customHeight="1">
      <c r="A405" s="92" t="s">
        <v>119</v>
      </c>
      <c r="B405" s="95">
        <v>70088.570000000007</v>
      </c>
      <c r="C405" s="95"/>
      <c r="D405" s="95">
        <v>46609.2</v>
      </c>
      <c r="E405" s="52"/>
      <c r="F405" s="52"/>
    </row>
    <row r="406" spans="1:6" s="51" customFormat="1" ht="16.5" hidden="1" customHeight="1">
      <c r="A406" s="92" t="s">
        <v>119</v>
      </c>
      <c r="B406" s="95">
        <v>91011.76</v>
      </c>
      <c r="C406" s="95"/>
      <c r="D406" s="95">
        <v>64700.76</v>
      </c>
      <c r="E406" s="52"/>
      <c r="F406" s="52"/>
    </row>
    <row r="407" spans="1:6" s="51" customFormat="1" ht="16.5" hidden="1" customHeight="1">
      <c r="A407" s="92" t="s">
        <v>119</v>
      </c>
      <c r="B407" s="95">
        <v>80879.11</v>
      </c>
      <c r="C407" s="95"/>
      <c r="D407" s="95">
        <v>56025.2</v>
      </c>
      <c r="E407" s="52"/>
      <c r="F407" s="52"/>
    </row>
    <row r="408" spans="1:6" s="51" customFormat="1" ht="16.5" hidden="1" customHeight="1">
      <c r="A408" s="92" t="s">
        <v>119</v>
      </c>
      <c r="B408" s="95">
        <v>91011.76</v>
      </c>
      <c r="C408" s="95"/>
      <c r="D408" s="95">
        <v>48963.199999999997</v>
      </c>
      <c r="E408" s="52"/>
      <c r="F408" s="52"/>
    </row>
    <row r="409" spans="1:6" s="51" customFormat="1" ht="16.5" hidden="1" customHeight="1">
      <c r="A409" s="92" t="s">
        <v>119</v>
      </c>
      <c r="B409" s="95">
        <v>70088.570000000007</v>
      </c>
      <c r="C409" s="95"/>
      <c r="D409" s="95">
        <v>49434</v>
      </c>
      <c r="E409" s="52"/>
      <c r="F409" s="52"/>
    </row>
    <row r="410" spans="1:6" s="51" customFormat="1" ht="16.5" hidden="1" customHeight="1">
      <c r="A410" s="92" t="s">
        <v>119</v>
      </c>
      <c r="B410" s="95">
        <v>403300.54</v>
      </c>
      <c r="C410" s="95"/>
      <c r="D410" s="95">
        <v>235940.28</v>
      </c>
      <c r="E410" s="52"/>
      <c r="F410" s="52"/>
    </row>
    <row r="411" spans="1:6" s="51" customFormat="1" ht="16.5" hidden="1" customHeight="1">
      <c r="A411" s="92" t="s">
        <v>119</v>
      </c>
      <c r="B411" s="95">
        <v>102871.36</v>
      </c>
      <c r="C411" s="95"/>
      <c r="D411" s="95">
        <v>70149.2</v>
      </c>
      <c r="E411" s="52"/>
      <c r="F411" s="52"/>
    </row>
    <row r="412" spans="1:6" s="51" customFormat="1" ht="16.5" hidden="1" customHeight="1">
      <c r="A412" s="92" t="s">
        <v>119</v>
      </c>
      <c r="B412" s="95">
        <v>68832.23</v>
      </c>
      <c r="C412" s="95"/>
      <c r="D412" s="95">
        <v>32263</v>
      </c>
      <c r="E412" s="52"/>
      <c r="F412" s="52"/>
    </row>
    <row r="413" spans="1:6" s="51" customFormat="1" ht="16.5" hidden="1" customHeight="1">
      <c r="A413" s="92" t="s">
        <v>119</v>
      </c>
      <c r="B413" s="95">
        <v>23364.81</v>
      </c>
      <c r="C413" s="95"/>
      <c r="D413" s="95">
        <v>5544</v>
      </c>
      <c r="E413" s="52"/>
      <c r="F413" s="52"/>
    </row>
    <row r="414" spans="1:6" s="51" customFormat="1" ht="16.5" hidden="1" customHeight="1">
      <c r="A414" s="92" t="s">
        <v>119</v>
      </c>
      <c r="B414" s="95">
        <v>62217.42</v>
      </c>
      <c r="C414" s="95"/>
      <c r="D414" s="95">
        <v>37146.120000000003</v>
      </c>
      <c r="E414" s="52"/>
      <c r="F414" s="52"/>
    </row>
    <row r="415" spans="1:6" s="51" customFormat="1" ht="16.5" hidden="1" customHeight="1">
      <c r="A415" s="92" t="s">
        <v>119</v>
      </c>
      <c r="B415" s="95">
        <v>61168.800000000003</v>
      </c>
      <c r="C415" s="95"/>
      <c r="D415" s="95">
        <v>32571</v>
      </c>
      <c r="E415" s="52"/>
      <c r="F415" s="52"/>
    </row>
    <row r="416" spans="1:6" s="51" customFormat="1" ht="16.5" hidden="1" customHeight="1">
      <c r="A416" s="92" t="s">
        <v>119</v>
      </c>
      <c r="B416" s="95">
        <v>33712.53</v>
      </c>
      <c r="C416" s="95"/>
      <c r="D416" s="95">
        <v>10784.4</v>
      </c>
      <c r="E416" s="52"/>
      <c r="F416" s="52"/>
    </row>
    <row r="417" spans="1:6" s="51" customFormat="1" ht="16.5" hidden="1" customHeight="1">
      <c r="A417" s="92" t="s">
        <v>119</v>
      </c>
      <c r="B417" s="95">
        <v>38228.58</v>
      </c>
      <c r="C417" s="95"/>
      <c r="D417" s="95">
        <v>11704</v>
      </c>
      <c r="E417" s="52"/>
      <c r="F417" s="52"/>
    </row>
    <row r="418" spans="1:6" s="51" customFormat="1" ht="16.5" hidden="1" customHeight="1">
      <c r="A418" s="92" t="s">
        <v>119</v>
      </c>
      <c r="B418" s="95">
        <v>32840.5</v>
      </c>
      <c r="C418" s="95"/>
      <c r="D418" s="95">
        <v>11202.4</v>
      </c>
      <c r="E418" s="52"/>
      <c r="F418" s="54"/>
    </row>
    <row r="419" spans="1:6" s="51" customFormat="1" ht="16.5" hidden="1" customHeight="1">
      <c r="A419" s="92" t="s">
        <v>119</v>
      </c>
      <c r="B419" s="95">
        <v>101137.58</v>
      </c>
      <c r="C419" s="95"/>
      <c r="D419" s="95">
        <v>46391.4</v>
      </c>
      <c r="E419" s="52"/>
      <c r="F419" s="52"/>
    </row>
    <row r="420" spans="1:6" s="51" customFormat="1" ht="16.5" hidden="1" customHeight="1">
      <c r="A420" s="92" t="s">
        <v>119</v>
      </c>
      <c r="B420" s="95">
        <v>101137.33</v>
      </c>
      <c r="C420" s="95"/>
      <c r="D420" s="95">
        <v>51056.1</v>
      </c>
      <c r="E420" s="52"/>
      <c r="F420" s="52"/>
    </row>
    <row r="421" spans="1:6" s="51" customFormat="1" ht="16.5" hidden="1" customHeight="1">
      <c r="A421" s="92" t="s">
        <v>119</v>
      </c>
      <c r="B421" s="95">
        <v>33712.53</v>
      </c>
      <c r="C421" s="95"/>
      <c r="D421" s="95">
        <v>8259.68</v>
      </c>
      <c r="E421" s="52"/>
      <c r="F421" s="52"/>
    </row>
    <row r="422" spans="1:6" s="51" customFormat="1" ht="16.5" hidden="1" customHeight="1">
      <c r="A422" s="92" t="s">
        <v>119</v>
      </c>
      <c r="B422" s="95">
        <v>87508.58</v>
      </c>
      <c r="C422" s="95"/>
      <c r="D422" s="95">
        <v>42148.44</v>
      </c>
      <c r="E422" s="52"/>
      <c r="F422" s="52"/>
    </row>
    <row r="423" spans="1:6" s="51" customFormat="1" ht="16.5" hidden="1" customHeight="1">
      <c r="A423" s="92" t="s">
        <v>119</v>
      </c>
      <c r="B423" s="95">
        <v>53008.73</v>
      </c>
      <c r="C423" s="95"/>
      <c r="D423" s="95">
        <v>17806.8</v>
      </c>
      <c r="E423" s="54"/>
      <c r="F423" s="52"/>
    </row>
    <row r="424" spans="1:6" s="51" customFormat="1" ht="16.5" hidden="1" customHeight="1">
      <c r="A424" s="92" t="s">
        <v>119</v>
      </c>
      <c r="B424" s="95">
        <v>53008.73</v>
      </c>
      <c r="C424" s="95"/>
      <c r="D424" s="95">
        <v>23730.3</v>
      </c>
      <c r="E424" s="52"/>
      <c r="F424" s="52"/>
    </row>
    <row r="425" spans="1:6" s="51" customFormat="1" ht="16.5" hidden="1" customHeight="1">
      <c r="A425" s="92" t="s">
        <v>119</v>
      </c>
      <c r="B425" s="95">
        <v>61168.800000000003</v>
      </c>
      <c r="C425" s="95"/>
      <c r="D425" s="95">
        <v>26987.4</v>
      </c>
      <c r="E425" s="52"/>
      <c r="F425" s="52"/>
    </row>
    <row r="426" spans="1:6" s="51" customFormat="1" ht="16.5" hidden="1" customHeight="1">
      <c r="A426" s="92" t="s">
        <v>119</v>
      </c>
      <c r="B426" s="95">
        <v>53008.73</v>
      </c>
      <c r="C426" s="95"/>
      <c r="D426" s="95">
        <v>17713.080000000002</v>
      </c>
      <c r="E426" s="52"/>
      <c r="F426" s="52"/>
    </row>
    <row r="427" spans="1:6" s="51" customFormat="1" ht="16.5" hidden="1" customHeight="1">
      <c r="A427" s="92" t="s">
        <v>119</v>
      </c>
      <c r="B427" s="95">
        <v>53008.73</v>
      </c>
      <c r="C427" s="95"/>
      <c r="D427" s="95">
        <v>34897.5</v>
      </c>
      <c r="E427" s="52"/>
      <c r="F427" s="52"/>
    </row>
    <row r="428" spans="1:6" s="51" customFormat="1" ht="16.5" hidden="1" customHeight="1">
      <c r="A428" s="92" t="s">
        <v>119</v>
      </c>
      <c r="B428" s="95">
        <v>53008.73</v>
      </c>
      <c r="C428" s="95"/>
      <c r="D428" s="95">
        <v>32802</v>
      </c>
      <c r="E428" s="52"/>
      <c r="F428" s="52"/>
    </row>
    <row r="429" spans="1:6" s="51" customFormat="1" ht="16.5" hidden="1" customHeight="1">
      <c r="A429" s="92" t="s">
        <v>119</v>
      </c>
      <c r="B429" s="95">
        <v>124098.98</v>
      </c>
      <c r="C429" s="95"/>
      <c r="D429" s="95">
        <v>72819.45</v>
      </c>
      <c r="E429" s="52"/>
      <c r="F429" s="52"/>
    </row>
    <row r="430" spans="1:6" s="51" customFormat="1" ht="16.5" hidden="1" customHeight="1">
      <c r="A430" s="92" t="s">
        <v>119</v>
      </c>
      <c r="B430" s="95">
        <v>127864.28</v>
      </c>
      <c r="C430" s="95"/>
      <c r="D430" s="95">
        <v>60256.35</v>
      </c>
      <c r="E430" s="52"/>
      <c r="F430" s="52"/>
    </row>
    <row r="431" spans="1:6" s="51" customFormat="1" ht="16.5" hidden="1" customHeight="1">
      <c r="A431" s="92" t="s">
        <v>119</v>
      </c>
      <c r="B431" s="95">
        <v>101137.58</v>
      </c>
      <c r="C431" s="95"/>
      <c r="D431" s="95">
        <v>60489</v>
      </c>
      <c r="E431" s="52"/>
      <c r="F431" s="52"/>
    </row>
    <row r="432" spans="1:6" s="51" customFormat="1" ht="16.5" hidden="1" customHeight="1">
      <c r="A432" s="92" t="s">
        <v>119</v>
      </c>
      <c r="B432" s="95">
        <v>17669.580000000002</v>
      </c>
      <c r="C432" s="95"/>
      <c r="D432" s="95">
        <v>5016</v>
      </c>
      <c r="E432" s="52"/>
      <c r="F432" s="52"/>
    </row>
    <row r="433" spans="1:6" s="51" customFormat="1" ht="16.5" hidden="1" customHeight="1">
      <c r="A433" s="92" t="s">
        <v>119</v>
      </c>
      <c r="B433" s="95">
        <v>98521.5</v>
      </c>
      <c r="C433" s="95"/>
      <c r="D433" s="95">
        <v>55763.4</v>
      </c>
      <c r="E433" s="52"/>
      <c r="F433" s="52"/>
    </row>
    <row r="434" spans="1:6" s="51" customFormat="1" ht="16.5" hidden="1" customHeight="1">
      <c r="A434" s="92" t="s">
        <v>119</v>
      </c>
      <c r="B434" s="95">
        <v>61168.800000000003</v>
      </c>
      <c r="C434" s="95"/>
      <c r="D434" s="95">
        <v>34207.800000000003</v>
      </c>
      <c r="E434" s="52"/>
      <c r="F434" s="52"/>
    </row>
    <row r="435" spans="1:6" s="51" customFormat="1" ht="16.5" hidden="1" customHeight="1">
      <c r="A435" s="92" t="s">
        <v>119</v>
      </c>
      <c r="B435" s="95">
        <v>53008.73</v>
      </c>
      <c r="C435" s="95"/>
      <c r="D435" s="95">
        <v>23430</v>
      </c>
      <c r="E435" s="52"/>
      <c r="F435" s="52"/>
    </row>
    <row r="436" spans="1:6" s="51" customFormat="1" ht="16.5" hidden="1" customHeight="1">
      <c r="A436" s="92" t="s">
        <v>119</v>
      </c>
      <c r="B436" s="95">
        <v>20389.599999999999</v>
      </c>
      <c r="C436" s="95"/>
      <c r="D436" s="95">
        <v>6019.2</v>
      </c>
      <c r="E436" s="52"/>
      <c r="F436" s="52"/>
    </row>
    <row r="437" spans="1:6" s="51" customFormat="1" ht="16.5" hidden="1" customHeight="1">
      <c r="A437" s="92" t="s">
        <v>119</v>
      </c>
      <c r="B437" s="95">
        <v>98521.5</v>
      </c>
      <c r="C437" s="95"/>
      <c r="D437" s="95">
        <v>60918</v>
      </c>
      <c r="E437" s="52"/>
      <c r="F437" s="52"/>
    </row>
    <row r="438" spans="1:6" s="51" customFormat="1" ht="16.5" hidden="1" customHeight="1">
      <c r="A438" s="92" t="s">
        <v>119</v>
      </c>
      <c r="B438" s="95">
        <v>53008.73</v>
      </c>
      <c r="C438" s="95"/>
      <c r="D438" s="95">
        <v>27918</v>
      </c>
      <c r="E438" s="52"/>
      <c r="F438" s="52"/>
    </row>
    <row r="439" spans="1:6" s="51" customFormat="1" ht="16.5" hidden="1" customHeight="1">
      <c r="A439" s="92" t="s">
        <v>119</v>
      </c>
      <c r="B439" s="95">
        <v>61168.800000000003</v>
      </c>
      <c r="C439" s="95"/>
      <c r="D439" s="95">
        <v>44687.4</v>
      </c>
      <c r="E439" s="52"/>
      <c r="F439" s="52"/>
    </row>
    <row r="440" spans="1:6" s="51" customFormat="1" ht="16.5" hidden="1" customHeight="1">
      <c r="A440" s="92" t="s">
        <v>119</v>
      </c>
      <c r="B440" s="95">
        <v>53008.73</v>
      </c>
      <c r="C440" s="95"/>
      <c r="D440" s="95">
        <v>24775.11</v>
      </c>
      <c r="E440" s="52"/>
      <c r="F440" s="52"/>
    </row>
    <row r="441" spans="1:6" s="51" customFormat="1" ht="16.5" hidden="1" customHeight="1">
      <c r="A441" s="92" t="s">
        <v>119</v>
      </c>
      <c r="B441" s="95">
        <v>53008.73</v>
      </c>
      <c r="C441" s="95"/>
      <c r="D441" s="95">
        <v>21150</v>
      </c>
      <c r="E441" s="52"/>
      <c r="F441" s="52"/>
    </row>
    <row r="442" spans="1:6" s="51" customFormat="1" ht="16.5" hidden="1" customHeight="1">
      <c r="A442" s="92" t="s">
        <v>119</v>
      </c>
      <c r="B442" s="95">
        <v>53008.73</v>
      </c>
      <c r="C442" s="95"/>
      <c r="D442" s="95">
        <v>18565.47</v>
      </c>
      <c r="E442" s="52"/>
      <c r="F442" s="52"/>
    </row>
    <row r="443" spans="1:6" s="51" customFormat="1" ht="16.5" hidden="1" customHeight="1">
      <c r="A443" s="92" t="s">
        <v>119</v>
      </c>
      <c r="B443" s="95">
        <v>33712.53</v>
      </c>
      <c r="C443" s="95"/>
      <c r="D443" s="95">
        <v>6825.5</v>
      </c>
      <c r="E443" s="52"/>
      <c r="F443" s="52"/>
    </row>
    <row r="444" spans="1:6" s="51" customFormat="1" ht="16.5" hidden="1" customHeight="1">
      <c r="A444" s="92" t="s">
        <v>119</v>
      </c>
      <c r="B444" s="95">
        <v>70094.429999999993</v>
      </c>
      <c r="C444" s="95"/>
      <c r="D444" s="95">
        <v>38016</v>
      </c>
      <c r="E444" s="52"/>
      <c r="F444" s="52"/>
    </row>
    <row r="445" spans="1:6" s="51" customFormat="1" ht="16.5" hidden="1" customHeight="1">
      <c r="A445" s="92" t="s">
        <v>119</v>
      </c>
      <c r="B445" s="95">
        <v>70094.429999999993</v>
      </c>
      <c r="C445" s="95"/>
      <c r="D445" s="95">
        <v>19388.16</v>
      </c>
      <c r="E445" s="52"/>
      <c r="F445" s="52"/>
    </row>
    <row r="446" spans="1:6" s="51" customFormat="1" ht="16.5" hidden="1" customHeight="1">
      <c r="A446" s="92" t="s">
        <v>119</v>
      </c>
      <c r="B446" s="95">
        <v>23364.81</v>
      </c>
      <c r="C446" s="95"/>
      <c r="D446" s="95">
        <v>6064.04</v>
      </c>
      <c r="E446" s="52"/>
      <c r="F446" s="52"/>
    </row>
    <row r="447" spans="1:6" s="51" customFormat="1" ht="16.5" hidden="1" customHeight="1">
      <c r="A447" s="92" t="s">
        <v>119</v>
      </c>
      <c r="B447" s="95">
        <v>91017.63</v>
      </c>
      <c r="C447" s="95"/>
      <c r="D447" s="95">
        <v>47520</v>
      </c>
      <c r="E447" s="52"/>
      <c r="F447" s="52"/>
    </row>
    <row r="448" spans="1:6" s="51" customFormat="1" ht="16.5" hidden="1" customHeight="1">
      <c r="A448" s="92" t="s">
        <v>119</v>
      </c>
      <c r="B448" s="95">
        <v>70094.429999999993</v>
      </c>
      <c r="C448" s="95"/>
      <c r="D448" s="95">
        <v>27561.599999999999</v>
      </c>
      <c r="E448" s="52"/>
      <c r="F448" s="52"/>
    </row>
    <row r="449" spans="1:6" s="51" customFormat="1" ht="16.5" hidden="1" customHeight="1">
      <c r="A449" s="92" t="s">
        <v>119</v>
      </c>
      <c r="B449" s="95">
        <v>70094.429999999993</v>
      </c>
      <c r="C449" s="95"/>
      <c r="D449" s="95">
        <v>21384</v>
      </c>
      <c r="E449" s="52"/>
      <c r="F449" s="52"/>
    </row>
    <row r="450" spans="1:6" s="51" customFormat="1" ht="16.5" hidden="1" customHeight="1">
      <c r="A450" s="92" t="s">
        <v>119</v>
      </c>
      <c r="B450" s="95">
        <v>80879.11</v>
      </c>
      <c r="C450" s="95"/>
      <c r="D450" s="95">
        <v>47520</v>
      </c>
      <c r="E450" s="52"/>
      <c r="F450" s="52"/>
    </row>
    <row r="451" spans="1:6" s="51" customFormat="1" ht="16.5" hidden="1" customHeight="1">
      <c r="A451" s="92" t="s">
        <v>119</v>
      </c>
      <c r="B451" s="95">
        <v>33712.53</v>
      </c>
      <c r="C451" s="95"/>
      <c r="D451" s="95">
        <v>7524</v>
      </c>
      <c r="E451" s="52"/>
      <c r="F451" s="52"/>
    </row>
    <row r="452" spans="1:6" s="51" customFormat="1" ht="16.5" hidden="1" customHeight="1">
      <c r="A452" s="92" t="s">
        <v>119</v>
      </c>
      <c r="B452" s="95">
        <v>32840.5</v>
      </c>
      <c r="C452" s="95"/>
      <c r="D452" s="95">
        <v>11202.4</v>
      </c>
      <c r="E452" s="52"/>
      <c r="F452" s="52"/>
    </row>
    <row r="453" spans="1:6" s="51" customFormat="1" ht="16.5" hidden="1" customHeight="1">
      <c r="A453" s="92" t="s">
        <v>119</v>
      </c>
      <c r="B453" s="95">
        <v>114760.8</v>
      </c>
      <c r="C453" s="95"/>
      <c r="D453" s="95">
        <v>69821.399999999994</v>
      </c>
      <c r="E453" s="52"/>
      <c r="F453" s="52"/>
    </row>
    <row r="454" spans="1:6" s="51" customFormat="1" ht="16.5" hidden="1" customHeight="1">
      <c r="A454" s="92" t="s">
        <v>119</v>
      </c>
      <c r="B454" s="95">
        <v>114760.8</v>
      </c>
      <c r="C454" s="95"/>
      <c r="D454" s="95">
        <v>63261</v>
      </c>
      <c r="E454" s="52"/>
      <c r="F454" s="52"/>
    </row>
    <row r="455" spans="1:6" s="51" customFormat="1" ht="16.5" hidden="1" customHeight="1">
      <c r="A455" s="92" t="s">
        <v>119</v>
      </c>
      <c r="B455" s="95">
        <v>38253.599999999999</v>
      </c>
      <c r="C455" s="95"/>
      <c r="D455" s="95">
        <v>12958</v>
      </c>
      <c r="E455" s="52"/>
      <c r="F455" s="52"/>
    </row>
    <row r="456" spans="1:6" s="51" customFormat="1" ht="16.5" hidden="1" customHeight="1">
      <c r="A456" s="92" t="s">
        <v>119</v>
      </c>
      <c r="B456" s="95">
        <v>118302.36</v>
      </c>
      <c r="C456" s="95"/>
      <c r="D456" s="95">
        <v>66432.960000000006</v>
      </c>
      <c r="E456" s="52"/>
      <c r="F456" s="52"/>
    </row>
    <row r="457" spans="1:6" s="51" customFormat="1" ht="16.5" hidden="1" customHeight="1">
      <c r="A457" s="92" t="s">
        <v>119</v>
      </c>
      <c r="B457" s="95">
        <v>53008.73</v>
      </c>
      <c r="C457" s="95"/>
      <c r="D457" s="95">
        <v>14212.8</v>
      </c>
      <c r="E457" s="52"/>
      <c r="F457" s="52"/>
    </row>
    <row r="458" spans="1:6" s="51" customFormat="1" ht="16.5" hidden="1" customHeight="1">
      <c r="A458" s="92" t="s">
        <v>119</v>
      </c>
      <c r="B458" s="95">
        <v>61168.800000000003</v>
      </c>
      <c r="C458" s="95"/>
      <c r="D458" s="95">
        <v>27918</v>
      </c>
      <c r="E458" s="52"/>
      <c r="F458" s="52"/>
    </row>
    <row r="459" spans="1:6" s="51" customFormat="1" ht="16.5" hidden="1" customHeight="1">
      <c r="A459" s="92" t="s">
        <v>119</v>
      </c>
      <c r="B459" s="95">
        <v>53008.73</v>
      </c>
      <c r="C459" s="95"/>
      <c r="D459" s="95">
        <v>39085.199999999997</v>
      </c>
      <c r="E459" s="52"/>
      <c r="F459" s="52"/>
    </row>
    <row r="460" spans="1:6" s="51" customFormat="1" ht="16.5" hidden="1" customHeight="1">
      <c r="A460" s="92" t="s">
        <v>119</v>
      </c>
      <c r="B460" s="95">
        <v>68832.23</v>
      </c>
      <c r="C460" s="95"/>
      <c r="D460" s="95">
        <v>29053.200000000001</v>
      </c>
      <c r="E460" s="52"/>
      <c r="F460" s="52"/>
    </row>
    <row r="461" spans="1:6" s="51" customFormat="1" ht="16.5" hidden="1" customHeight="1">
      <c r="A461" s="92" t="s">
        <v>119</v>
      </c>
      <c r="B461" s="95">
        <v>119392.35</v>
      </c>
      <c r="C461" s="95"/>
      <c r="D461" s="95">
        <v>65142</v>
      </c>
      <c r="E461" s="52"/>
      <c r="F461" s="52"/>
    </row>
    <row r="462" spans="1:6" s="51" customFormat="1" ht="16.5" hidden="1" customHeight="1">
      <c r="A462" s="92" t="s">
        <v>119</v>
      </c>
      <c r="B462" s="95">
        <v>53008.73</v>
      </c>
      <c r="C462" s="95"/>
      <c r="D462" s="95">
        <v>34897.5</v>
      </c>
      <c r="E462" s="52"/>
      <c r="F462" s="52"/>
    </row>
    <row r="463" spans="1:6" s="51" customFormat="1" ht="16.5" hidden="1" customHeight="1">
      <c r="A463" s="92" t="s">
        <v>119</v>
      </c>
      <c r="B463" s="95">
        <v>101137.58</v>
      </c>
      <c r="C463" s="95"/>
      <c r="D463" s="95">
        <v>74448</v>
      </c>
      <c r="E463" s="52"/>
      <c r="F463" s="52"/>
    </row>
    <row r="464" spans="1:6" s="51" customFormat="1" ht="16.5" hidden="1" customHeight="1">
      <c r="A464" s="92" t="s">
        <v>119</v>
      </c>
      <c r="B464" s="95">
        <v>10164</v>
      </c>
      <c r="C464" s="95"/>
      <c r="D464" s="95">
        <v>4815.8</v>
      </c>
      <c r="E464" s="52"/>
      <c r="F464" s="52"/>
    </row>
    <row r="465" spans="1:6" s="51" customFormat="1" ht="16.5" hidden="1" customHeight="1">
      <c r="A465" s="92" t="s">
        <v>119</v>
      </c>
      <c r="B465" s="95">
        <v>6050</v>
      </c>
      <c r="C465" s="95"/>
      <c r="D465" s="95">
        <v>5929</v>
      </c>
      <c r="E465" s="52"/>
      <c r="F465" s="52"/>
    </row>
    <row r="466" spans="1:6" s="51" customFormat="1" ht="16.5" hidden="1" customHeight="1">
      <c r="A466" s="92" t="s">
        <v>119</v>
      </c>
      <c r="B466" s="95">
        <v>53008.73</v>
      </c>
      <c r="C466" s="95"/>
      <c r="D466" s="95">
        <v>32105.7</v>
      </c>
      <c r="E466" s="52"/>
      <c r="F466" s="52"/>
    </row>
    <row r="467" spans="1:6" s="51" customFormat="1" ht="16.5" hidden="1" customHeight="1">
      <c r="A467" s="92" t="s">
        <v>119</v>
      </c>
      <c r="B467" s="95">
        <v>61168.800000000003</v>
      </c>
      <c r="C467" s="95"/>
      <c r="D467" s="95">
        <v>36526.050000000003</v>
      </c>
      <c r="E467" s="52"/>
      <c r="F467" s="52"/>
    </row>
    <row r="468" spans="1:6" s="51" customFormat="1" ht="16.5" hidden="1" customHeight="1">
      <c r="A468" s="92" t="s">
        <v>119</v>
      </c>
      <c r="B468" s="95">
        <v>17669.580000000002</v>
      </c>
      <c r="C468" s="95"/>
      <c r="D468" s="95">
        <v>6825.5</v>
      </c>
      <c r="E468" s="52"/>
      <c r="F468" s="52"/>
    </row>
    <row r="469" spans="1:6" s="51" customFormat="1" ht="16.5" hidden="1" customHeight="1">
      <c r="A469" s="92" t="s">
        <v>119</v>
      </c>
      <c r="B469" s="95">
        <v>53008.73</v>
      </c>
      <c r="C469" s="95"/>
      <c r="D469" s="95">
        <v>33966.9</v>
      </c>
      <c r="E469" s="52"/>
      <c r="F469" s="52"/>
    </row>
    <row r="470" spans="1:6" s="51" customFormat="1" ht="16.5" hidden="1" customHeight="1">
      <c r="A470" s="92" t="s">
        <v>119</v>
      </c>
      <c r="B470" s="95">
        <v>53008.73</v>
      </c>
      <c r="C470" s="95"/>
      <c r="D470" s="95">
        <v>25591.5</v>
      </c>
      <c r="E470" s="52"/>
      <c r="F470" s="52"/>
    </row>
    <row r="471" spans="1:6" s="51" customFormat="1" ht="16.5" hidden="1" customHeight="1">
      <c r="A471" s="92" t="s">
        <v>119</v>
      </c>
      <c r="B471" s="95">
        <v>61168.800000000003</v>
      </c>
      <c r="C471" s="95"/>
      <c r="D471" s="95">
        <v>33966.9</v>
      </c>
      <c r="E471" s="52"/>
      <c r="F471" s="52"/>
    </row>
    <row r="472" spans="1:6" s="51" customFormat="1" ht="16.5" hidden="1" customHeight="1">
      <c r="A472" s="92" t="s">
        <v>119</v>
      </c>
      <c r="B472" s="95">
        <v>35596.99</v>
      </c>
      <c r="C472" s="95"/>
      <c r="D472" s="95">
        <v>34360.370000000003</v>
      </c>
      <c r="E472" s="52"/>
      <c r="F472" s="52"/>
    </row>
    <row r="473" spans="1:6" s="51" customFormat="1" ht="16.5" hidden="1" customHeight="1">
      <c r="A473" s="92" t="s">
        <v>119</v>
      </c>
      <c r="B473" s="95">
        <v>109039.06</v>
      </c>
      <c r="C473" s="95"/>
      <c r="D473" s="95">
        <v>53222.400000000001</v>
      </c>
      <c r="E473" s="52"/>
      <c r="F473" s="52"/>
    </row>
    <row r="474" spans="1:6" s="51" customFormat="1" ht="16.5" hidden="1" customHeight="1">
      <c r="A474" s="92" t="s">
        <v>119</v>
      </c>
      <c r="B474" s="95">
        <v>70088.570000000007</v>
      </c>
      <c r="C474" s="95"/>
      <c r="D474" s="95">
        <v>32400</v>
      </c>
      <c r="E474" s="52"/>
      <c r="F474" s="52"/>
    </row>
    <row r="475" spans="1:6" s="51" customFormat="1" ht="16.5" hidden="1" customHeight="1">
      <c r="A475" s="92" t="s">
        <v>119</v>
      </c>
      <c r="B475" s="95">
        <v>80879.11</v>
      </c>
      <c r="C475" s="95"/>
      <c r="D475" s="95">
        <v>47044.800000000003</v>
      </c>
      <c r="E475" s="52"/>
      <c r="F475" s="52"/>
    </row>
    <row r="476" spans="1:6" s="51" customFormat="1" ht="16.5" hidden="1" customHeight="1">
      <c r="A476" s="92" t="s">
        <v>119</v>
      </c>
      <c r="B476" s="95">
        <v>70088.570000000007</v>
      </c>
      <c r="C476" s="95"/>
      <c r="D476" s="95">
        <v>42521.760000000002</v>
      </c>
      <c r="E476" s="52"/>
      <c r="F476" s="52"/>
    </row>
    <row r="477" spans="1:6" s="51" customFormat="1" ht="16.5" hidden="1" customHeight="1">
      <c r="A477" s="92" t="s">
        <v>119</v>
      </c>
      <c r="B477" s="95">
        <v>80879.11</v>
      </c>
      <c r="C477" s="95"/>
      <c r="D477" s="95">
        <v>17582.400000000001</v>
      </c>
      <c r="E477" s="52"/>
      <c r="F477" s="52"/>
    </row>
    <row r="478" spans="1:6" s="51" customFormat="1" ht="16.5" hidden="1" customHeight="1">
      <c r="A478" s="92" t="s">
        <v>119</v>
      </c>
      <c r="B478" s="95">
        <v>19244.21</v>
      </c>
      <c r="C478" s="95"/>
      <c r="D478" s="95">
        <v>12489.5</v>
      </c>
      <c r="E478" s="52"/>
      <c r="F478" s="52"/>
    </row>
    <row r="479" spans="1:6" s="51" customFormat="1" ht="16.5" hidden="1" customHeight="1">
      <c r="A479" s="92" t="s">
        <v>119</v>
      </c>
      <c r="B479" s="95">
        <v>13414.15</v>
      </c>
      <c r="C479" s="95"/>
      <c r="D479" s="95">
        <v>9757.86</v>
      </c>
      <c r="E479" s="52"/>
      <c r="F479" s="52"/>
    </row>
    <row r="480" spans="1:6" s="51" customFormat="1" ht="16.5" hidden="1" customHeight="1">
      <c r="A480" s="92" t="s">
        <v>119</v>
      </c>
      <c r="B480" s="95">
        <v>29902.799999999999</v>
      </c>
      <c r="C480" s="95"/>
      <c r="D480" s="95">
        <v>18509.830000000002</v>
      </c>
      <c r="E480" s="52"/>
      <c r="F480" s="52"/>
    </row>
    <row r="481" spans="1:6" s="51" customFormat="1" ht="16.5" hidden="1" customHeight="1">
      <c r="A481" s="92" t="s">
        <v>119</v>
      </c>
      <c r="B481" s="95">
        <v>16963.669999999998</v>
      </c>
      <c r="C481" s="95"/>
      <c r="D481" s="95">
        <v>10653.18</v>
      </c>
      <c r="E481" s="52"/>
      <c r="F481" s="52"/>
    </row>
    <row r="482" spans="1:6" s="51" customFormat="1" ht="16.5" hidden="1" customHeight="1">
      <c r="A482" s="92" t="s">
        <v>119</v>
      </c>
      <c r="B482" s="95">
        <v>3926773.41</v>
      </c>
      <c r="C482" s="95"/>
      <c r="D482" s="95">
        <v>3707074.5600000001</v>
      </c>
      <c r="E482" s="52"/>
      <c r="F482" s="52"/>
    </row>
    <row r="483" spans="1:6" s="51" customFormat="1" ht="16.5" hidden="1" customHeight="1">
      <c r="A483" s="92" t="s">
        <v>119</v>
      </c>
      <c r="B483" s="95">
        <v>39709.300000000003</v>
      </c>
      <c r="C483" s="95"/>
      <c r="D483" s="95">
        <v>24222.67</v>
      </c>
      <c r="E483" s="52"/>
      <c r="F483" s="52"/>
    </row>
    <row r="484" spans="1:6" s="51" customFormat="1" ht="16.5" hidden="1" customHeight="1">
      <c r="A484" s="92" t="s">
        <v>119</v>
      </c>
      <c r="B484" s="95">
        <v>120000</v>
      </c>
      <c r="C484" s="95"/>
      <c r="D484" s="95">
        <v>120000</v>
      </c>
      <c r="E484" s="52"/>
      <c r="F484" s="52"/>
    </row>
    <row r="485" spans="1:6" s="51" customFormat="1" ht="16.5" hidden="1" customHeight="1">
      <c r="A485" s="92" t="s">
        <v>119</v>
      </c>
      <c r="B485" s="95">
        <v>80879.11</v>
      </c>
      <c r="C485" s="95"/>
      <c r="D485" s="95">
        <v>39255.839999999997</v>
      </c>
      <c r="E485" s="52"/>
      <c r="F485" s="52"/>
    </row>
    <row r="486" spans="1:6" s="51" customFormat="1" ht="16.5" hidden="1" customHeight="1">
      <c r="A486" s="92" t="s">
        <v>119</v>
      </c>
      <c r="B486" s="95">
        <v>80879.11</v>
      </c>
      <c r="C486" s="95"/>
      <c r="D486" s="95">
        <v>46997.279999999999</v>
      </c>
      <c r="E486" s="52"/>
      <c r="F486" s="52"/>
    </row>
    <row r="487" spans="1:6" s="51" customFormat="1" ht="16.5" hidden="1" customHeight="1">
      <c r="A487" s="92" t="s">
        <v>119</v>
      </c>
      <c r="B487" s="95">
        <v>70088.570000000007</v>
      </c>
      <c r="C487" s="95"/>
      <c r="D487" s="95">
        <v>34214.400000000001</v>
      </c>
      <c r="E487" s="52"/>
      <c r="F487" s="52"/>
    </row>
    <row r="488" spans="1:6" s="51" customFormat="1" ht="16.5" hidden="1" customHeight="1">
      <c r="A488" s="92" t="s">
        <v>119</v>
      </c>
      <c r="B488" s="95">
        <v>80879.11</v>
      </c>
      <c r="C488" s="95"/>
      <c r="D488" s="95">
        <v>38664</v>
      </c>
      <c r="E488" s="52"/>
      <c r="F488" s="52"/>
    </row>
    <row r="489" spans="1:6" s="51" customFormat="1" ht="16.5" hidden="1" customHeight="1">
      <c r="A489" s="92" t="s">
        <v>119</v>
      </c>
      <c r="B489" s="95">
        <v>80879.11</v>
      </c>
      <c r="C489" s="95"/>
      <c r="D489" s="95">
        <v>56548.800000000003</v>
      </c>
      <c r="E489" s="52"/>
      <c r="F489" s="52"/>
    </row>
    <row r="490" spans="1:6" s="51" customFormat="1" ht="16.5" hidden="1" customHeight="1">
      <c r="A490" s="92" t="s">
        <v>119</v>
      </c>
      <c r="B490" s="95">
        <v>17669.580000000002</v>
      </c>
      <c r="C490" s="95"/>
      <c r="D490" s="95">
        <v>5754.72</v>
      </c>
      <c r="E490" s="52"/>
      <c r="F490" s="52"/>
    </row>
    <row r="491" spans="1:6" s="51" customFormat="1" ht="16.5" hidden="1" customHeight="1">
      <c r="A491" s="92" t="s">
        <v>119</v>
      </c>
      <c r="B491" s="95">
        <v>114685.73</v>
      </c>
      <c r="C491" s="95"/>
      <c r="D491" s="95">
        <v>55294.8</v>
      </c>
      <c r="E491" s="52"/>
      <c r="F491" s="52"/>
    </row>
    <row r="492" spans="1:6" s="51" customFormat="1" ht="16.5" hidden="1" customHeight="1">
      <c r="A492" s="92" t="s">
        <v>119</v>
      </c>
      <c r="B492" s="95">
        <v>17669.580000000002</v>
      </c>
      <c r="C492" s="95"/>
      <c r="D492" s="95">
        <v>5621</v>
      </c>
      <c r="E492" s="52"/>
      <c r="F492" s="52"/>
    </row>
    <row r="493" spans="1:6" s="51" customFormat="1" ht="16.5" hidden="1" customHeight="1">
      <c r="A493" s="92" t="s">
        <v>119</v>
      </c>
      <c r="B493" s="95">
        <v>20389.599999999999</v>
      </c>
      <c r="C493" s="95"/>
      <c r="D493" s="95">
        <v>6263.4</v>
      </c>
      <c r="E493" s="52"/>
      <c r="F493" s="52"/>
    </row>
    <row r="494" spans="1:6" s="51" customFormat="1" ht="16.5" hidden="1" customHeight="1">
      <c r="A494" s="92" t="s">
        <v>119</v>
      </c>
      <c r="B494" s="95">
        <v>20389.599999999999</v>
      </c>
      <c r="C494" s="95"/>
      <c r="D494" s="95">
        <v>4434.75</v>
      </c>
      <c r="E494" s="52"/>
      <c r="F494" s="52"/>
    </row>
    <row r="495" spans="1:6" s="51" customFormat="1" ht="16.5" hidden="1" customHeight="1">
      <c r="A495" s="92" t="s">
        <v>119</v>
      </c>
      <c r="B495" s="95">
        <v>22944.080000000002</v>
      </c>
      <c r="C495" s="95"/>
      <c r="D495" s="95">
        <v>7300</v>
      </c>
      <c r="E495" s="52"/>
      <c r="F495" s="52"/>
    </row>
    <row r="496" spans="1:6" s="51" customFormat="1" ht="16.5" hidden="1" customHeight="1">
      <c r="A496" s="92" t="s">
        <v>119</v>
      </c>
      <c r="B496" s="95">
        <v>33712.53</v>
      </c>
      <c r="C496" s="95"/>
      <c r="D496" s="95">
        <v>11301.51</v>
      </c>
      <c r="E496" s="52"/>
      <c r="F496" s="52"/>
    </row>
    <row r="497" spans="1:6" s="51" customFormat="1" ht="16.5" hidden="1" customHeight="1">
      <c r="A497" s="92" t="s">
        <v>119</v>
      </c>
      <c r="B497" s="95">
        <v>22553.16</v>
      </c>
      <c r="C497" s="95"/>
      <c r="D497" s="95">
        <v>9785</v>
      </c>
      <c r="E497" s="52"/>
      <c r="F497" s="52"/>
    </row>
    <row r="498" spans="1:6" s="51" customFormat="1" ht="16.5" hidden="1" customHeight="1">
      <c r="A498" s="92" t="s">
        <v>119</v>
      </c>
      <c r="B498" s="95">
        <v>33712.53</v>
      </c>
      <c r="C498" s="95"/>
      <c r="D498" s="95">
        <v>10286.1</v>
      </c>
      <c r="E498" s="52"/>
      <c r="F498" s="52"/>
    </row>
    <row r="499" spans="1:6" s="51" customFormat="1" ht="16.5" hidden="1" customHeight="1">
      <c r="A499" s="92" t="s">
        <v>119</v>
      </c>
      <c r="B499" s="95">
        <v>53008.73</v>
      </c>
      <c r="C499" s="95"/>
      <c r="D499" s="95">
        <v>34610.400000000001</v>
      </c>
      <c r="E499" s="52"/>
      <c r="F499" s="52"/>
    </row>
    <row r="500" spans="1:6" s="51" customFormat="1" ht="16.5" hidden="1" customHeight="1">
      <c r="A500" s="92" t="s">
        <v>119</v>
      </c>
      <c r="B500" s="95">
        <v>53008.73</v>
      </c>
      <c r="C500" s="95"/>
      <c r="D500" s="95">
        <v>21780</v>
      </c>
      <c r="E500" s="52"/>
      <c r="F500" s="52"/>
    </row>
    <row r="501" spans="1:6" s="51" customFormat="1" ht="16.5" hidden="1" customHeight="1">
      <c r="A501" s="92" t="s">
        <v>119</v>
      </c>
      <c r="B501" s="95">
        <v>53008.73</v>
      </c>
      <c r="C501" s="95"/>
      <c r="D501" s="95">
        <v>23716</v>
      </c>
      <c r="E501" s="52"/>
      <c r="F501" s="52"/>
    </row>
    <row r="502" spans="1:6" s="51" customFormat="1" ht="16.5" hidden="1" customHeight="1">
      <c r="A502" s="92" t="s">
        <v>119</v>
      </c>
      <c r="B502" s="95">
        <v>114685.73</v>
      </c>
      <c r="C502" s="95"/>
      <c r="D502" s="95">
        <v>56320</v>
      </c>
      <c r="E502" s="52"/>
      <c r="F502" s="52"/>
    </row>
    <row r="503" spans="1:6" s="51" customFormat="1" ht="16.5" hidden="1" customHeight="1">
      <c r="A503" s="92" t="s">
        <v>119</v>
      </c>
      <c r="B503" s="95">
        <v>53008.73</v>
      </c>
      <c r="C503" s="95"/>
      <c r="D503" s="95">
        <v>33085.269999999997</v>
      </c>
      <c r="E503" s="52"/>
      <c r="F503" s="52"/>
    </row>
    <row r="504" spans="1:6" s="51" customFormat="1" ht="16.5" hidden="1" customHeight="1">
      <c r="A504" s="92" t="s">
        <v>119</v>
      </c>
      <c r="B504" s="95">
        <v>70088.570000000007</v>
      </c>
      <c r="C504" s="95"/>
      <c r="D504" s="95">
        <v>46245.74</v>
      </c>
      <c r="E504" s="52"/>
      <c r="F504" s="52"/>
    </row>
    <row r="505" spans="1:6" s="51" customFormat="1" ht="16.5" hidden="1" customHeight="1">
      <c r="A505" s="92" t="s">
        <v>119</v>
      </c>
      <c r="B505" s="95">
        <v>80879.11</v>
      </c>
      <c r="C505" s="95"/>
      <c r="D505" s="95">
        <v>46830</v>
      </c>
      <c r="E505" s="52"/>
      <c r="F505" s="52"/>
    </row>
    <row r="506" spans="1:6" s="51" customFormat="1" ht="16.5" hidden="1" customHeight="1">
      <c r="A506" s="92" t="s">
        <v>119</v>
      </c>
      <c r="B506" s="95">
        <v>53008.73</v>
      </c>
      <c r="C506" s="95"/>
      <c r="D506" s="95">
        <v>20189.400000000001</v>
      </c>
      <c r="E506" s="52"/>
      <c r="F506" s="52"/>
    </row>
    <row r="507" spans="1:6" s="51" customFormat="1" ht="16.5" hidden="1" customHeight="1">
      <c r="A507" s="92" t="s">
        <v>119</v>
      </c>
      <c r="B507" s="95">
        <v>80879.11</v>
      </c>
      <c r="C507" s="95"/>
      <c r="D507" s="95">
        <v>60834.400000000001</v>
      </c>
      <c r="E507" s="52"/>
      <c r="F507" s="52"/>
    </row>
    <row r="508" spans="1:6" s="51" customFormat="1" ht="16.5" hidden="1" customHeight="1">
      <c r="A508" s="92" t="s">
        <v>119</v>
      </c>
      <c r="B508" s="95">
        <v>101137.58</v>
      </c>
      <c r="C508" s="95"/>
      <c r="D508" s="95">
        <v>65098</v>
      </c>
      <c r="E508" s="52"/>
      <c r="F508" s="52"/>
    </row>
    <row r="509" spans="1:6" s="51" customFormat="1" ht="16.5" hidden="1" customHeight="1">
      <c r="A509" s="92" t="s">
        <v>119</v>
      </c>
      <c r="B509" s="95">
        <v>68832.23</v>
      </c>
      <c r="C509" s="95"/>
      <c r="D509" s="95">
        <v>55280.5</v>
      </c>
      <c r="E509" s="52"/>
      <c r="F509" s="52"/>
    </row>
    <row r="510" spans="1:6" s="51" customFormat="1" ht="16.5" hidden="1" customHeight="1">
      <c r="A510" s="92" t="s">
        <v>119</v>
      </c>
      <c r="B510" s="95">
        <v>141984.15</v>
      </c>
      <c r="C510" s="95"/>
      <c r="D510" s="95">
        <v>83641.8</v>
      </c>
      <c r="E510" s="52"/>
      <c r="F510" s="52"/>
    </row>
    <row r="511" spans="1:6" s="51" customFormat="1" ht="16.5" hidden="1" customHeight="1">
      <c r="A511" s="92" t="s">
        <v>119</v>
      </c>
      <c r="B511" s="95">
        <v>137277.53</v>
      </c>
      <c r="C511" s="95"/>
      <c r="D511" s="95">
        <v>81719</v>
      </c>
      <c r="E511" s="52"/>
      <c r="F511" s="54"/>
    </row>
    <row r="512" spans="1:6" s="51" customFormat="1" ht="16.5" hidden="1" customHeight="1">
      <c r="A512" s="92" t="s">
        <v>119</v>
      </c>
      <c r="B512" s="95">
        <v>31003.439999999999</v>
      </c>
      <c r="C512" s="95"/>
      <c r="D512" s="95">
        <v>19938.599999999999</v>
      </c>
      <c r="E512" s="52"/>
      <c r="F512" s="52"/>
    </row>
    <row r="513" spans="1:6" s="51" customFormat="1" ht="16.5" hidden="1" customHeight="1">
      <c r="A513" s="92" t="s">
        <v>119</v>
      </c>
      <c r="B513" s="95">
        <v>24946.61</v>
      </c>
      <c r="C513" s="95"/>
      <c r="D513" s="95">
        <v>14924.8</v>
      </c>
      <c r="E513" s="52"/>
      <c r="F513" s="52"/>
    </row>
    <row r="514" spans="1:6" s="51" customFormat="1" ht="16.5" hidden="1" customHeight="1">
      <c r="A514" s="92" t="s">
        <v>119</v>
      </c>
      <c r="B514" s="95">
        <v>61168.800000000003</v>
      </c>
      <c r="C514" s="95"/>
      <c r="D514" s="95">
        <v>29040</v>
      </c>
      <c r="E514" s="52"/>
      <c r="F514" s="52"/>
    </row>
    <row r="515" spans="1:6" s="51" customFormat="1" ht="16.5" hidden="1" customHeight="1">
      <c r="A515" s="92" t="s">
        <v>119</v>
      </c>
      <c r="B515" s="95">
        <v>68832.23</v>
      </c>
      <c r="C515" s="95"/>
      <c r="D515" s="95">
        <v>25957.8</v>
      </c>
      <c r="E515" s="52"/>
      <c r="F515" s="52"/>
    </row>
    <row r="516" spans="1:6" s="51" customFormat="1" ht="16.5" hidden="1" customHeight="1">
      <c r="A516" s="92" t="s">
        <v>119</v>
      </c>
      <c r="B516" s="95">
        <v>53008.73</v>
      </c>
      <c r="C516" s="95"/>
      <c r="D516" s="95">
        <v>21631.5</v>
      </c>
      <c r="E516" s="52"/>
      <c r="F516" s="52"/>
    </row>
    <row r="517" spans="1:6" s="51" customFormat="1" ht="16.5" hidden="1" customHeight="1">
      <c r="A517" s="92" t="s">
        <v>119</v>
      </c>
      <c r="B517" s="95">
        <v>134150.41</v>
      </c>
      <c r="C517" s="95"/>
      <c r="D517" s="95">
        <v>68585.88</v>
      </c>
      <c r="E517" s="54"/>
      <c r="F517" s="52"/>
    </row>
    <row r="518" spans="1:6" s="51" customFormat="1" ht="16.5" hidden="1" customHeight="1">
      <c r="A518" s="92" t="s">
        <v>119</v>
      </c>
      <c r="B518" s="95">
        <v>17669.580000000002</v>
      </c>
      <c r="C518" s="95"/>
      <c r="D518" s="95">
        <v>4948.2</v>
      </c>
      <c r="E518" s="52"/>
      <c r="F518" s="52"/>
    </row>
    <row r="519" spans="1:6" s="51" customFormat="1" ht="16.5" hidden="1" customHeight="1">
      <c r="A519" s="92" t="s">
        <v>119</v>
      </c>
      <c r="B519" s="95">
        <v>17669.580000000002</v>
      </c>
      <c r="C519" s="95"/>
      <c r="D519" s="95">
        <v>4950</v>
      </c>
      <c r="E519" s="52"/>
      <c r="F519" s="52"/>
    </row>
    <row r="520" spans="1:6" s="51" customFormat="1" ht="16.5" hidden="1" customHeight="1">
      <c r="A520" s="92" t="s">
        <v>119</v>
      </c>
      <c r="B520" s="95">
        <v>37211.79</v>
      </c>
      <c r="C520" s="95"/>
      <c r="D520" s="95">
        <v>14111.1</v>
      </c>
      <c r="E520" s="52"/>
      <c r="F520" s="52"/>
    </row>
    <row r="521" spans="1:6" s="51" customFormat="1" ht="16.5" hidden="1" customHeight="1">
      <c r="A521" s="92" t="s">
        <v>119</v>
      </c>
      <c r="B521" s="95">
        <v>17669.580000000002</v>
      </c>
      <c r="C521" s="95"/>
      <c r="D521" s="95">
        <v>6587.64</v>
      </c>
      <c r="E521" s="52"/>
      <c r="F521" s="52"/>
    </row>
    <row r="522" spans="1:6" s="51" customFormat="1" ht="16.5" hidden="1" customHeight="1">
      <c r="A522" s="92" t="s">
        <v>119</v>
      </c>
      <c r="B522" s="95">
        <v>17569.2</v>
      </c>
      <c r="C522" s="95"/>
      <c r="D522" s="95">
        <v>14513.95</v>
      </c>
      <c r="E522" s="52"/>
      <c r="F522" s="52"/>
    </row>
    <row r="523" spans="1:6" s="51" customFormat="1" ht="16.5" hidden="1" customHeight="1">
      <c r="A523" s="92" t="s">
        <v>119</v>
      </c>
      <c r="B523" s="95">
        <v>19050.990000000002</v>
      </c>
      <c r="C523" s="95"/>
      <c r="D523" s="95">
        <v>13279.89</v>
      </c>
      <c r="E523" s="52"/>
      <c r="F523" s="52"/>
    </row>
    <row r="524" spans="1:6" s="51" customFormat="1" ht="16.5" hidden="1" customHeight="1">
      <c r="A524" s="92" t="s">
        <v>119</v>
      </c>
      <c r="B524" s="95">
        <v>43560</v>
      </c>
      <c r="C524" s="95"/>
      <c r="D524" s="95">
        <v>42692.43</v>
      </c>
      <c r="E524" s="52"/>
      <c r="F524" s="54"/>
    </row>
    <row r="525" spans="1:6" s="51" customFormat="1" ht="16.5" hidden="1" customHeight="1">
      <c r="A525" s="92" t="s">
        <v>119</v>
      </c>
      <c r="B525" s="95">
        <v>22990</v>
      </c>
      <c r="C525" s="95"/>
      <c r="D525" s="95">
        <v>22264</v>
      </c>
      <c r="E525" s="52"/>
      <c r="F525" s="54"/>
    </row>
    <row r="526" spans="1:6" s="51" customFormat="1" ht="16.5" hidden="1" customHeight="1">
      <c r="A526" s="92" t="s">
        <v>119</v>
      </c>
      <c r="B526" s="95">
        <v>10285</v>
      </c>
      <c r="C526" s="95"/>
      <c r="D526" s="95">
        <v>9801</v>
      </c>
      <c r="E526" s="52"/>
      <c r="F526" s="52"/>
    </row>
    <row r="527" spans="1:6" s="51" customFormat="1" ht="16.5" hidden="1" customHeight="1">
      <c r="A527" s="92" t="s">
        <v>119</v>
      </c>
      <c r="B527" s="95">
        <v>14520</v>
      </c>
      <c r="C527" s="95"/>
      <c r="D527" s="95">
        <v>11337.7</v>
      </c>
      <c r="E527" s="52"/>
      <c r="F527" s="54"/>
    </row>
    <row r="528" spans="1:6" s="51" customFormat="1" ht="16.5" hidden="1" customHeight="1">
      <c r="A528" s="92" t="s">
        <v>119</v>
      </c>
      <c r="B528" s="95">
        <v>15125</v>
      </c>
      <c r="C528" s="95"/>
      <c r="D528" s="95">
        <v>13854.5</v>
      </c>
      <c r="E528" s="53"/>
      <c r="F528" s="54"/>
    </row>
    <row r="529" spans="1:6" s="51" customFormat="1" ht="16.5" hidden="1" customHeight="1">
      <c r="A529" s="92" t="s">
        <v>119</v>
      </c>
      <c r="B529" s="95">
        <v>6050</v>
      </c>
      <c r="C529" s="95"/>
      <c r="D529" s="95">
        <v>5808</v>
      </c>
      <c r="E529" s="53"/>
      <c r="F529" s="54"/>
    </row>
    <row r="530" spans="1:6" s="51" customFormat="1" ht="16.5" hidden="1" customHeight="1">
      <c r="A530" s="92" t="s">
        <v>119</v>
      </c>
      <c r="B530" s="95">
        <v>207423.04</v>
      </c>
      <c r="C530" s="95"/>
      <c r="D530" s="95">
        <v>207423.04</v>
      </c>
      <c r="E530" s="54"/>
      <c r="F530" s="54"/>
    </row>
    <row r="531" spans="1:6" s="51" customFormat="1" ht="16.5" hidden="1" customHeight="1">
      <c r="A531" s="92" t="s">
        <v>119</v>
      </c>
      <c r="B531" s="95">
        <v>16008.3</v>
      </c>
      <c r="C531" s="95"/>
      <c r="D531" s="95">
        <v>16008.3</v>
      </c>
      <c r="E531" s="52"/>
      <c r="F531" s="52"/>
    </row>
    <row r="532" spans="1:6" s="51" customFormat="1" ht="16.5" hidden="1" customHeight="1">
      <c r="A532" s="92" t="s">
        <v>119</v>
      </c>
      <c r="B532" s="95">
        <v>171165.23</v>
      </c>
      <c r="C532" s="95"/>
      <c r="D532" s="95">
        <v>101398</v>
      </c>
      <c r="E532" s="52"/>
      <c r="F532" s="52"/>
    </row>
    <row r="533" spans="1:6" s="51" customFormat="1" ht="16.5" hidden="1" customHeight="1">
      <c r="A533" s="92" t="s">
        <v>119</v>
      </c>
      <c r="B533" s="95">
        <v>114685.73</v>
      </c>
      <c r="C533" s="95"/>
      <c r="D533" s="95">
        <v>74448</v>
      </c>
      <c r="E533" s="54"/>
      <c r="F533" s="52"/>
    </row>
    <row r="534" spans="1:6" s="51" customFormat="1" ht="16.5" hidden="1" customHeight="1">
      <c r="A534" s="92" t="s">
        <v>119</v>
      </c>
      <c r="B534" s="95">
        <v>72358</v>
      </c>
      <c r="C534" s="95"/>
      <c r="D534" s="95">
        <v>70250.16</v>
      </c>
      <c r="E534" s="52"/>
      <c r="F534" s="52"/>
    </row>
    <row r="535" spans="1:6" s="51" customFormat="1" ht="16.5" hidden="1" customHeight="1">
      <c r="A535" s="92" t="s">
        <v>119</v>
      </c>
      <c r="B535" s="95">
        <v>114685.73</v>
      </c>
      <c r="C535" s="95"/>
      <c r="D535" s="95">
        <v>74448</v>
      </c>
      <c r="E535" s="52"/>
      <c r="F535" s="52"/>
    </row>
    <row r="536" spans="1:6" s="51" customFormat="1" ht="16.5" hidden="1" customHeight="1">
      <c r="A536" s="92" t="s">
        <v>119</v>
      </c>
      <c r="B536" s="95">
        <v>20389.599999999999</v>
      </c>
      <c r="C536" s="95"/>
      <c r="D536" s="95">
        <v>6633</v>
      </c>
      <c r="E536" s="52"/>
      <c r="F536" s="52"/>
    </row>
    <row r="537" spans="1:6" s="51" customFormat="1" ht="16.5" hidden="1" customHeight="1">
      <c r="A537" s="92" t="s">
        <v>119</v>
      </c>
      <c r="B537" s="95">
        <v>99590.22</v>
      </c>
      <c r="C537" s="95"/>
      <c r="D537" s="95">
        <v>99590.22</v>
      </c>
      <c r="E537" s="52"/>
      <c r="F537" s="52"/>
    </row>
    <row r="538" spans="1:6" s="51" customFormat="1" ht="16.5" hidden="1" customHeight="1">
      <c r="A538" s="92" t="s">
        <v>119</v>
      </c>
      <c r="B538" s="95">
        <v>17669.580000000002</v>
      </c>
      <c r="C538" s="95"/>
      <c r="D538" s="95">
        <v>4737.7</v>
      </c>
      <c r="E538" s="52"/>
      <c r="F538" s="52"/>
    </row>
    <row r="539" spans="1:6" s="51" customFormat="1" ht="16.5" hidden="1" customHeight="1">
      <c r="A539" s="92" t="s">
        <v>119</v>
      </c>
      <c r="B539" s="95">
        <v>80879.11</v>
      </c>
      <c r="C539" s="95"/>
      <c r="D539" s="95">
        <v>28512</v>
      </c>
      <c r="E539" s="52"/>
      <c r="F539" s="130"/>
    </row>
    <row r="540" spans="1:6" s="51" customFormat="1" ht="16.5" hidden="1" customHeight="1">
      <c r="A540" s="92" t="s">
        <v>119</v>
      </c>
      <c r="B540" s="95">
        <v>100635.15</v>
      </c>
      <c r="C540" s="95"/>
      <c r="D540" s="95">
        <v>53788.68</v>
      </c>
      <c r="E540" s="52"/>
      <c r="F540" s="52"/>
    </row>
    <row r="541" spans="1:6" s="51" customFormat="1" ht="16.5" hidden="1" customHeight="1">
      <c r="A541" s="92" t="s">
        <v>119</v>
      </c>
      <c r="B541" s="95">
        <v>7542.5</v>
      </c>
      <c r="C541" s="95"/>
      <c r="D541" s="95">
        <v>5964.62</v>
      </c>
      <c r="E541" s="52"/>
      <c r="F541" s="52"/>
    </row>
    <row r="542" spans="1:6" s="51" customFormat="1" ht="16.5" hidden="1" customHeight="1">
      <c r="A542" s="92" t="s">
        <v>119</v>
      </c>
      <c r="B542" s="95">
        <v>28406.82</v>
      </c>
      <c r="C542" s="95"/>
      <c r="D542" s="95">
        <v>18016.900000000001</v>
      </c>
      <c r="E542" s="52"/>
      <c r="F542" s="52"/>
    </row>
    <row r="543" spans="1:6" s="51" customFormat="1" ht="16.5" hidden="1" customHeight="1">
      <c r="A543" s="92" t="s">
        <v>119</v>
      </c>
      <c r="B543" s="95">
        <v>28406.82</v>
      </c>
      <c r="C543" s="95"/>
      <c r="D543" s="95">
        <v>18997</v>
      </c>
      <c r="E543" s="52"/>
      <c r="F543" s="52"/>
    </row>
    <row r="544" spans="1:6" s="51" customFormat="1" ht="16.5" hidden="1" customHeight="1">
      <c r="A544" s="92" t="s">
        <v>119</v>
      </c>
      <c r="B544" s="95">
        <v>35695</v>
      </c>
      <c r="C544" s="95"/>
      <c r="D544" s="95">
        <v>35695</v>
      </c>
      <c r="E544" s="52"/>
      <c r="F544" s="52"/>
    </row>
    <row r="545" spans="1:7" s="51" customFormat="1" ht="16.5" hidden="1" customHeight="1">
      <c r="A545" s="92" t="s">
        <v>119</v>
      </c>
      <c r="B545" s="95">
        <v>93571.77</v>
      </c>
      <c r="C545" s="95"/>
      <c r="D545" s="95">
        <v>82267.08</v>
      </c>
      <c r="E545" s="176"/>
      <c r="F545" s="52"/>
    </row>
    <row r="546" spans="1:7" s="51" customFormat="1" ht="16.5" hidden="1" customHeight="1">
      <c r="A546" s="92" t="s">
        <v>119</v>
      </c>
      <c r="B546" s="95">
        <v>74954.27</v>
      </c>
      <c r="C546" s="95"/>
      <c r="D546" s="95">
        <v>52619.55</v>
      </c>
      <c r="E546" s="176"/>
      <c r="F546" s="52"/>
    </row>
    <row r="547" spans="1:7" s="51" customFormat="1" ht="16.5" hidden="1" customHeight="1">
      <c r="A547" s="92" t="s">
        <v>119</v>
      </c>
      <c r="B547" s="95">
        <v>9542.7900000000009</v>
      </c>
      <c r="C547" s="95"/>
      <c r="D547" s="95">
        <v>8687.7900000000009</v>
      </c>
      <c r="E547" s="176"/>
      <c r="F547" s="52"/>
    </row>
    <row r="548" spans="1:7" s="51" customFormat="1" ht="16.5" hidden="1" customHeight="1">
      <c r="A548" s="92" t="s">
        <v>119</v>
      </c>
      <c r="B548" s="95">
        <v>16903.580000000002</v>
      </c>
      <c r="C548" s="95"/>
      <c r="D548" s="95">
        <v>16758.5</v>
      </c>
      <c r="E548" s="176"/>
      <c r="F548" s="52"/>
    </row>
    <row r="549" spans="1:7" s="51" customFormat="1" ht="16.5" hidden="1" customHeight="1">
      <c r="A549" s="92" t="s">
        <v>119</v>
      </c>
      <c r="B549" s="95">
        <v>152250</v>
      </c>
      <c r="C549" s="95"/>
      <c r="D549" s="95">
        <v>152250</v>
      </c>
      <c r="E549" s="176"/>
      <c r="F549" s="52"/>
    </row>
    <row r="550" spans="1:7" s="51" customFormat="1" ht="16.5" hidden="1" customHeight="1">
      <c r="A550" s="92" t="s">
        <v>119</v>
      </c>
      <c r="B550" s="95">
        <v>73911.64</v>
      </c>
      <c r="C550" s="95"/>
      <c r="D550" s="95">
        <v>53381.33</v>
      </c>
      <c r="E550" s="176"/>
      <c r="F550" s="52"/>
    </row>
    <row r="551" spans="1:7" s="51" customFormat="1" ht="16.5" hidden="1" customHeight="1">
      <c r="A551" s="92" t="s">
        <v>119</v>
      </c>
      <c r="B551" s="95">
        <v>104576.91</v>
      </c>
      <c r="C551" s="95"/>
      <c r="D551" s="95">
        <v>74547.62</v>
      </c>
      <c r="E551" s="176"/>
      <c r="F551" s="52"/>
    </row>
    <row r="552" spans="1:7" s="51" customFormat="1" ht="16.5" hidden="1" customHeight="1">
      <c r="A552" s="92" t="s">
        <v>119</v>
      </c>
      <c r="B552" s="95">
        <v>166642</v>
      </c>
      <c r="C552" s="95"/>
      <c r="D552" s="95">
        <v>165642</v>
      </c>
      <c r="E552" s="176"/>
      <c r="F552" s="52"/>
    </row>
    <row r="553" spans="1:7" s="51" customFormat="1" ht="16.5" hidden="1" customHeight="1">
      <c r="A553" s="92" t="s">
        <v>119</v>
      </c>
      <c r="B553" s="95">
        <v>10527</v>
      </c>
      <c r="C553" s="95"/>
      <c r="D553" s="95">
        <v>7368.9</v>
      </c>
      <c r="E553" s="176"/>
      <c r="F553" s="52"/>
    </row>
    <row r="554" spans="1:7" s="51" customFormat="1" ht="16.5" hidden="1" customHeight="1">
      <c r="A554" s="92" t="s">
        <v>119</v>
      </c>
      <c r="B554" s="95">
        <v>13000</v>
      </c>
      <c r="C554" s="95"/>
      <c r="D554" s="95">
        <v>12401.29</v>
      </c>
      <c r="E554" s="176"/>
      <c r="F554" s="52"/>
    </row>
    <row r="555" spans="1:7" s="51" customFormat="1" ht="16.5" hidden="1" customHeight="1">
      <c r="A555" s="92" t="s">
        <v>119</v>
      </c>
      <c r="B555" s="95">
        <v>6000</v>
      </c>
      <c r="C555" s="95"/>
      <c r="D555" s="95">
        <v>5723.3</v>
      </c>
      <c r="E555" s="176"/>
      <c r="F555" s="52"/>
    </row>
    <row r="556" spans="1:7" s="51" customFormat="1" ht="16.5" hidden="1" customHeight="1">
      <c r="A556" s="92" t="s">
        <v>119</v>
      </c>
      <c r="B556" s="95">
        <v>5400</v>
      </c>
      <c r="C556" s="95"/>
      <c r="D556" s="95">
        <v>5150.97</v>
      </c>
      <c r="E556" s="176"/>
      <c r="F556" s="52"/>
    </row>
    <row r="557" spans="1:7" s="51" customFormat="1" ht="16.5" hidden="1" customHeight="1">
      <c r="A557" s="92" t="s">
        <v>119</v>
      </c>
      <c r="B557" s="95">
        <v>10800</v>
      </c>
      <c r="C557" s="95"/>
      <c r="D557" s="95">
        <v>10303.15</v>
      </c>
      <c r="E557" s="176"/>
      <c r="F557" s="52"/>
    </row>
    <row r="558" spans="1:7" s="51" customFormat="1" ht="16.5" hidden="1" customHeight="1">
      <c r="A558" s="92" t="s">
        <v>119</v>
      </c>
      <c r="B558" s="95">
        <v>91666.03</v>
      </c>
      <c r="C558" s="95"/>
      <c r="D558" s="95">
        <v>79860</v>
      </c>
      <c r="E558" s="130"/>
      <c r="F558" s="130"/>
      <c r="G558" s="130"/>
    </row>
    <row r="559" spans="1:7" s="51" customFormat="1" ht="16.5" hidden="1" customHeight="1">
      <c r="A559" s="92" t="s">
        <v>119</v>
      </c>
      <c r="B559" s="95">
        <v>3182.8</v>
      </c>
      <c r="C559" s="95"/>
      <c r="D559" s="95">
        <v>1736.29</v>
      </c>
      <c r="E559" s="52"/>
      <c r="F559" s="52"/>
    </row>
    <row r="560" spans="1:7" s="51" customFormat="1" ht="16.5" hidden="1" customHeight="1">
      <c r="A560" s="92" t="s">
        <v>119</v>
      </c>
      <c r="B560" s="95">
        <v>78408</v>
      </c>
      <c r="C560" s="95"/>
      <c r="D560" s="95">
        <v>78408</v>
      </c>
      <c r="E560" s="52"/>
      <c r="F560" s="52"/>
    </row>
    <row r="561" spans="1:6" s="51" customFormat="1" ht="16.5" hidden="1" customHeight="1">
      <c r="A561" s="92" t="s">
        <v>119</v>
      </c>
      <c r="B561" s="95">
        <v>5720.88</v>
      </c>
      <c r="C561" s="95"/>
      <c r="D561" s="95">
        <v>2294.16</v>
      </c>
      <c r="E561" s="52"/>
      <c r="F561" s="52"/>
    </row>
    <row r="562" spans="1:6" s="51" customFormat="1" ht="16.5" hidden="1" customHeight="1">
      <c r="A562" s="92" t="s">
        <v>119</v>
      </c>
      <c r="B562" s="95">
        <v>21705.95</v>
      </c>
      <c r="C562" s="95"/>
      <c r="D562" s="95">
        <v>2089.5500000000002</v>
      </c>
      <c r="E562" s="52"/>
      <c r="F562" s="52"/>
    </row>
    <row r="563" spans="1:6" s="51" customFormat="1" ht="16.5" hidden="1" customHeight="1">
      <c r="A563" s="92" t="s">
        <v>119</v>
      </c>
      <c r="B563" s="95">
        <v>1916.4</v>
      </c>
      <c r="C563" s="95"/>
      <c r="D563" s="95">
        <v>245.02</v>
      </c>
      <c r="E563" s="52"/>
      <c r="F563" s="52"/>
    </row>
    <row r="564" spans="1:6" s="51" customFormat="1" ht="16.5" hidden="1" customHeight="1">
      <c r="A564" s="92" t="s">
        <v>119</v>
      </c>
      <c r="B564" s="95">
        <v>52272</v>
      </c>
      <c r="C564" s="95"/>
      <c r="D564" s="95">
        <v>52272</v>
      </c>
      <c r="E564" s="52"/>
      <c r="F564" s="52"/>
    </row>
    <row r="565" spans="1:6" s="51" customFormat="1" ht="16.5" hidden="1" customHeight="1">
      <c r="A565" s="92" t="s">
        <v>119</v>
      </c>
      <c r="B565" s="95">
        <v>30934.639999999999</v>
      </c>
      <c r="C565" s="95"/>
      <c r="D565" s="95">
        <v>30934.639999999999</v>
      </c>
      <c r="E565" s="52"/>
      <c r="F565" s="52"/>
    </row>
    <row r="566" spans="1:6" s="51" customFormat="1" ht="16.5" hidden="1" customHeight="1">
      <c r="A566" s="92" t="s">
        <v>119</v>
      </c>
      <c r="B566" s="95">
        <v>6685.73</v>
      </c>
      <c r="C566" s="95"/>
      <c r="D566" s="95">
        <v>1509.18</v>
      </c>
      <c r="E566" s="52"/>
      <c r="F566" s="52"/>
    </row>
    <row r="567" spans="1:6" s="51" customFormat="1" ht="16.5" hidden="1" customHeight="1">
      <c r="A567" s="92" t="s">
        <v>119</v>
      </c>
      <c r="B567" s="95">
        <v>374925.57</v>
      </c>
      <c r="C567" s="95"/>
      <c r="D567" s="95">
        <v>214155.5</v>
      </c>
      <c r="E567" s="52"/>
      <c r="F567" s="52"/>
    </row>
    <row r="568" spans="1:6" s="51" customFormat="1" ht="16.5" hidden="1" customHeight="1">
      <c r="A568" s="92" t="s">
        <v>119</v>
      </c>
      <c r="B568" s="95">
        <v>7151.09</v>
      </c>
      <c r="C568" s="95"/>
      <c r="D568" s="95">
        <v>2867.7</v>
      </c>
      <c r="E568" s="52"/>
      <c r="F568" s="52"/>
    </row>
    <row r="569" spans="1:6" s="51" customFormat="1" ht="16.5" hidden="1" customHeight="1">
      <c r="A569" s="92" t="s">
        <v>119</v>
      </c>
      <c r="B569" s="95">
        <v>3630</v>
      </c>
      <c r="C569" s="95"/>
      <c r="D569" s="95">
        <v>3630</v>
      </c>
      <c r="E569" s="52"/>
      <c r="F569" s="52"/>
    </row>
    <row r="570" spans="1:6" s="51" customFormat="1" ht="16.5" hidden="1" customHeight="1">
      <c r="A570" s="92" t="s">
        <v>119</v>
      </c>
      <c r="B570" s="95">
        <v>79402.789999999994</v>
      </c>
      <c r="C570" s="95"/>
      <c r="D570" s="95">
        <v>79402.789999999994</v>
      </c>
      <c r="E570" s="52"/>
      <c r="F570" s="52"/>
    </row>
    <row r="571" spans="1:6" s="51" customFormat="1" ht="16.5" hidden="1" customHeight="1">
      <c r="A571" s="92" t="s">
        <v>119</v>
      </c>
      <c r="B571" s="95">
        <v>262190.83</v>
      </c>
      <c r="C571" s="95"/>
      <c r="D571" s="95">
        <v>135372.68</v>
      </c>
      <c r="E571" s="52"/>
      <c r="F571" s="52"/>
    </row>
    <row r="572" spans="1:6" s="51" customFormat="1" ht="16.5" hidden="1" customHeight="1">
      <c r="A572" s="92" t="s">
        <v>119</v>
      </c>
      <c r="B572" s="95">
        <v>74779.929999999993</v>
      </c>
      <c r="C572" s="95"/>
      <c r="D572" s="95">
        <v>47710</v>
      </c>
      <c r="E572" s="52"/>
      <c r="F572" s="52"/>
    </row>
    <row r="573" spans="1:6" s="51" customFormat="1" ht="16.5" hidden="1" customHeight="1">
      <c r="A573" s="92" t="s">
        <v>119</v>
      </c>
      <c r="B573" s="95">
        <v>3226.66</v>
      </c>
      <c r="C573" s="95"/>
      <c r="D573" s="95">
        <v>2289.3200000000002</v>
      </c>
      <c r="E573" s="52"/>
      <c r="F573" s="52"/>
    </row>
    <row r="574" spans="1:6" s="51" customFormat="1" ht="16.5" hidden="1" customHeight="1">
      <c r="A574" s="92" t="s">
        <v>119</v>
      </c>
      <c r="B574" s="95">
        <v>4487.08</v>
      </c>
      <c r="C574" s="95"/>
      <c r="D574" s="95">
        <v>3061.3</v>
      </c>
      <c r="E574" s="52"/>
      <c r="F574" s="52"/>
    </row>
    <row r="575" spans="1:6" s="51" customFormat="1" ht="16.5" hidden="1" customHeight="1">
      <c r="A575" s="92" t="s">
        <v>119</v>
      </c>
      <c r="B575" s="95">
        <v>74779.929999999993</v>
      </c>
      <c r="C575" s="95"/>
      <c r="D575" s="95">
        <v>47710</v>
      </c>
      <c r="E575" s="52"/>
      <c r="F575" s="52"/>
    </row>
    <row r="576" spans="1:6" s="51" customFormat="1" ht="16.5" hidden="1" customHeight="1">
      <c r="A576" s="92" t="s">
        <v>119</v>
      </c>
      <c r="B576" s="95">
        <v>646899.68999999994</v>
      </c>
      <c r="C576" s="95"/>
      <c r="D576" s="95">
        <v>428171</v>
      </c>
      <c r="E576" s="52"/>
      <c r="F576" s="52"/>
    </row>
    <row r="577" spans="1:6" s="51" customFormat="1" ht="16.5" hidden="1" customHeight="1">
      <c r="A577" s="92" t="s">
        <v>119</v>
      </c>
      <c r="B577" s="95">
        <v>54908.62</v>
      </c>
      <c r="C577" s="95"/>
      <c r="D577" s="95">
        <v>42921.88</v>
      </c>
      <c r="E577" s="52"/>
      <c r="F577" s="52"/>
    </row>
    <row r="578" spans="1:6" s="51" customFormat="1" ht="16.5" hidden="1" customHeight="1">
      <c r="A578" s="92" t="s">
        <v>119</v>
      </c>
      <c r="B578" s="95">
        <v>16649.599999999999</v>
      </c>
      <c r="C578" s="95"/>
      <c r="D578" s="95">
        <v>16649.599999999999</v>
      </c>
      <c r="E578" s="52"/>
      <c r="F578" s="52"/>
    </row>
    <row r="579" spans="1:6" s="51" customFormat="1" ht="16.5" hidden="1" customHeight="1">
      <c r="A579" s="92" t="s">
        <v>119</v>
      </c>
      <c r="B579" s="95">
        <v>51407.91</v>
      </c>
      <c r="C579" s="95"/>
      <c r="D579" s="95">
        <v>15429.27</v>
      </c>
      <c r="E579" s="52"/>
      <c r="F579" s="52"/>
    </row>
    <row r="580" spans="1:6" s="51" customFormat="1" ht="16.5" hidden="1" customHeight="1">
      <c r="A580" s="92" t="s">
        <v>119</v>
      </c>
      <c r="B580" s="95">
        <v>19965</v>
      </c>
      <c r="C580" s="95"/>
      <c r="D580" s="95">
        <v>19965</v>
      </c>
      <c r="E580" s="52"/>
      <c r="F580" s="52"/>
    </row>
    <row r="581" spans="1:6" s="51" customFormat="1" ht="16.5" hidden="1" customHeight="1">
      <c r="A581" s="92" t="s">
        <v>119</v>
      </c>
      <c r="B581" s="95">
        <v>115075.53</v>
      </c>
      <c r="C581" s="95"/>
      <c r="D581" s="95">
        <v>56652.22</v>
      </c>
      <c r="E581" s="52"/>
      <c r="F581" s="52"/>
    </row>
    <row r="582" spans="1:6" s="51" customFormat="1" ht="16.5" hidden="1" customHeight="1">
      <c r="A582" s="92" t="s">
        <v>119</v>
      </c>
      <c r="B582" s="95">
        <v>35937</v>
      </c>
      <c r="C582" s="95"/>
      <c r="D582" s="95">
        <v>35937</v>
      </c>
      <c r="E582" s="52"/>
      <c r="F582" s="52"/>
    </row>
    <row r="583" spans="1:6" s="51" customFormat="1" ht="16.5" hidden="1" customHeight="1">
      <c r="A583" s="92" t="s">
        <v>119</v>
      </c>
      <c r="B583" s="95">
        <v>8470</v>
      </c>
      <c r="C583" s="95"/>
      <c r="D583" s="95">
        <v>8470</v>
      </c>
      <c r="E583" s="52"/>
      <c r="F583" s="52"/>
    </row>
    <row r="584" spans="1:6" s="51" customFormat="1" ht="16.5" hidden="1" customHeight="1">
      <c r="A584" s="92" t="s">
        <v>119</v>
      </c>
      <c r="B584" s="95">
        <v>313849.8</v>
      </c>
      <c r="C584" s="95"/>
      <c r="D584" s="95">
        <v>313849.8</v>
      </c>
      <c r="E584" s="52"/>
      <c r="F584" s="52"/>
    </row>
    <row r="585" spans="1:6" s="51" customFormat="1" ht="16.5" hidden="1" customHeight="1">
      <c r="A585" s="92" t="s">
        <v>119</v>
      </c>
      <c r="B585" s="95">
        <v>42845.82</v>
      </c>
      <c r="C585" s="95"/>
      <c r="D585" s="95">
        <v>37402</v>
      </c>
      <c r="E585" s="52"/>
      <c r="F585" s="52"/>
    </row>
    <row r="586" spans="1:6" s="51" customFormat="1" ht="16.5" hidden="1" customHeight="1">
      <c r="A586" s="92" t="s">
        <v>119</v>
      </c>
      <c r="B586" s="95">
        <v>430022.65</v>
      </c>
      <c r="C586" s="95"/>
      <c r="D586" s="95">
        <v>306893.56</v>
      </c>
      <c r="E586" s="52"/>
      <c r="F586" s="52"/>
    </row>
    <row r="587" spans="1:6" s="51" customFormat="1" ht="16.5" hidden="1" customHeight="1">
      <c r="A587" s="92" t="s">
        <v>119</v>
      </c>
      <c r="B587" s="95">
        <v>268843.39</v>
      </c>
      <c r="C587" s="95"/>
      <c r="D587" s="95">
        <v>169371.39</v>
      </c>
      <c r="E587" s="52"/>
      <c r="F587" s="52"/>
    </row>
    <row r="588" spans="1:6" s="51" customFormat="1" ht="16.5" hidden="1" customHeight="1">
      <c r="A588" s="92" t="s">
        <v>119</v>
      </c>
      <c r="B588" s="95">
        <v>2264147.91</v>
      </c>
      <c r="C588" s="95"/>
      <c r="D588" s="95">
        <v>1897158.83</v>
      </c>
      <c r="E588" s="52"/>
      <c r="F588" s="52"/>
    </row>
    <row r="589" spans="1:6" s="51" customFormat="1" ht="16.5" hidden="1" customHeight="1">
      <c r="A589" s="92" t="s">
        <v>119</v>
      </c>
      <c r="B589" s="95">
        <v>45342.33</v>
      </c>
      <c r="C589" s="95"/>
      <c r="D589" s="95">
        <v>20207</v>
      </c>
      <c r="E589" s="52"/>
      <c r="F589" s="52"/>
    </row>
    <row r="590" spans="1:6" s="51" customFormat="1" ht="16.5" hidden="1" customHeight="1">
      <c r="A590" s="92" t="s">
        <v>119</v>
      </c>
      <c r="B590" s="95">
        <v>9437.11</v>
      </c>
      <c r="C590" s="95"/>
      <c r="D590" s="95">
        <v>8157.81</v>
      </c>
      <c r="E590" s="52"/>
      <c r="F590" s="52"/>
    </row>
    <row r="591" spans="1:6" s="51" customFormat="1" ht="16.5" hidden="1" customHeight="1">
      <c r="A591" s="92" t="s">
        <v>119</v>
      </c>
      <c r="B591" s="95">
        <v>13985.64</v>
      </c>
      <c r="C591" s="95"/>
      <c r="D591" s="95">
        <v>6200.04</v>
      </c>
      <c r="E591" s="52"/>
      <c r="F591" s="52"/>
    </row>
    <row r="592" spans="1:6" s="51" customFormat="1" ht="16.5" hidden="1" customHeight="1">
      <c r="A592" s="92" t="s">
        <v>119</v>
      </c>
      <c r="B592" s="95">
        <v>104801.13</v>
      </c>
      <c r="C592" s="95"/>
      <c r="D592" s="95">
        <v>59512.639999999999</v>
      </c>
      <c r="E592" s="52"/>
      <c r="F592" s="52"/>
    </row>
    <row r="593" spans="1:6" s="51" customFormat="1" ht="16.5" hidden="1" customHeight="1">
      <c r="A593" s="92" t="s">
        <v>119</v>
      </c>
      <c r="B593" s="95">
        <v>71853.320000000007</v>
      </c>
      <c r="C593" s="95"/>
      <c r="D593" s="95">
        <v>51363.23</v>
      </c>
      <c r="E593" s="52"/>
      <c r="F593" s="52"/>
    </row>
    <row r="594" spans="1:6" s="51" customFormat="1" ht="16.5" hidden="1" customHeight="1">
      <c r="A594" s="92" t="s">
        <v>119</v>
      </c>
      <c r="B594" s="95">
        <v>525000</v>
      </c>
      <c r="C594" s="95"/>
      <c r="D594" s="95">
        <v>504000</v>
      </c>
      <c r="E594" s="52"/>
      <c r="F594" s="52"/>
    </row>
    <row r="595" spans="1:6" s="51" customFormat="1" ht="16.5" hidden="1" customHeight="1">
      <c r="A595" s="92" t="s">
        <v>119</v>
      </c>
      <c r="B595" s="95">
        <v>58594.239999999998</v>
      </c>
      <c r="C595" s="95"/>
      <c r="D595" s="95">
        <v>58594.239999999998</v>
      </c>
      <c r="E595" s="54"/>
      <c r="F595" s="52"/>
    </row>
    <row r="596" spans="1:6" s="51" customFormat="1" ht="16.5" hidden="1" customHeight="1">
      <c r="A596" s="92" t="s">
        <v>119</v>
      </c>
      <c r="B596" s="95">
        <v>33712.53</v>
      </c>
      <c r="C596" s="95"/>
      <c r="D596" s="95">
        <v>23581.25</v>
      </c>
      <c r="E596" s="52"/>
      <c r="F596" s="52"/>
    </row>
    <row r="597" spans="1:6" s="51" customFormat="1" ht="16.5" hidden="1" customHeight="1">
      <c r="A597" s="92" t="s">
        <v>119</v>
      </c>
      <c r="B597" s="95">
        <v>310000</v>
      </c>
      <c r="C597" s="95"/>
      <c r="D597" s="95">
        <v>310000</v>
      </c>
      <c r="E597" s="52"/>
      <c r="F597" s="52"/>
    </row>
    <row r="598" spans="1:6" s="51" customFormat="1" ht="16.5" hidden="1" customHeight="1">
      <c r="A598" s="92" t="s">
        <v>119</v>
      </c>
      <c r="B598" s="95">
        <v>8225</v>
      </c>
      <c r="C598" s="95"/>
      <c r="D598" s="95">
        <v>6644</v>
      </c>
      <c r="E598" s="52"/>
      <c r="F598" s="52"/>
    </row>
    <row r="599" spans="1:6" s="51" customFormat="1" ht="16.5" hidden="1" customHeight="1">
      <c r="A599" s="92" t="s">
        <v>119</v>
      </c>
      <c r="B599" s="95">
        <v>40373.15</v>
      </c>
      <c r="C599" s="95"/>
      <c r="D599" s="95">
        <v>40373.15</v>
      </c>
      <c r="E599" s="52"/>
      <c r="F599" s="52"/>
    </row>
    <row r="600" spans="1:6" s="51" customFormat="1" ht="16.5" hidden="1" customHeight="1">
      <c r="A600" s="92" t="s">
        <v>119</v>
      </c>
      <c r="B600" s="95">
        <v>65340</v>
      </c>
      <c r="C600" s="95"/>
      <c r="D600" s="95">
        <v>47757.49</v>
      </c>
      <c r="E600" s="52"/>
      <c r="F600" s="52"/>
    </row>
    <row r="601" spans="1:6" s="51" customFormat="1" ht="16.5" hidden="1" customHeight="1">
      <c r="A601" s="92" t="s">
        <v>119</v>
      </c>
      <c r="B601" s="95">
        <v>18000</v>
      </c>
      <c r="C601" s="95"/>
      <c r="D601" s="95">
        <v>18000</v>
      </c>
      <c r="E601" s="52"/>
      <c r="F601" s="52"/>
    </row>
    <row r="602" spans="1:6" s="51" customFormat="1" ht="16.5" hidden="1" customHeight="1">
      <c r="A602" s="92" t="s">
        <v>119</v>
      </c>
      <c r="B602" s="95">
        <v>63682</v>
      </c>
      <c r="C602" s="95"/>
      <c r="D602" s="95">
        <v>41393.29</v>
      </c>
      <c r="E602" s="52"/>
      <c r="F602" s="52"/>
    </row>
    <row r="603" spans="1:6" s="51" customFormat="1" ht="16.5" hidden="1" customHeight="1">
      <c r="A603" s="92" t="s">
        <v>119</v>
      </c>
      <c r="B603" s="95">
        <v>74729.960000000006</v>
      </c>
      <c r="C603" s="95"/>
      <c r="D603" s="95">
        <v>59868.84</v>
      </c>
      <c r="E603" s="52"/>
      <c r="F603" s="52"/>
    </row>
    <row r="604" spans="1:6" s="51" customFormat="1" ht="16.5" hidden="1" customHeight="1">
      <c r="A604" s="92" t="s">
        <v>119</v>
      </c>
      <c r="B604" s="95">
        <v>42350</v>
      </c>
      <c r="C604" s="95"/>
      <c r="D604" s="95">
        <v>42350</v>
      </c>
      <c r="E604" s="52"/>
      <c r="F604" s="52"/>
    </row>
    <row r="605" spans="1:6" s="51" customFormat="1" ht="16.5" hidden="1" customHeight="1">
      <c r="A605" s="92" t="s">
        <v>119</v>
      </c>
      <c r="B605" s="95">
        <v>108416</v>
      </c>
      <c r="C605" s="95"/>
      <c r="D605" s="95">
        <v>83883.25</v>
      </c>
      <c r="E605" s="52"/>
      <c r="F605" s="52"/>
    </row>
    <row r="606" spans="1:6" s="51" customFormat="1" ht="16.5" hidden="1" customHeight="1">
      <c r="A606" s="92" t="s">
        <v>119</v>
      </c>
      <c r="B606" s="95">
        <v>33333.32</v>
      </c>
      <c r="C606" s="95"/>
      <c r="D606" s="95">
        <v>28614.49</v>
      </c>
      <c r="E606" s="52"/>
      <c r="F606" s="52"/>
    </row>
    <row r="607" spans="1:6" s="51" customFormat="1" ht="16.5" hidden="1" customHeight="1">
      <c r="A607" s="92" t="s">
        <v>119</v>
      </c>
      <c r="B607" s="95">
        <v>16666.66</v>
      </c>
      <c r="C607" s="95"/>
      <c r="D607" s="95">
        <v>13915</v>
      </c>
      <c r="E607" s="52"/>
      <c r="F607" s="52"/>
    </row>
    <row r="608" spans="1:6" s="51" customFormat="1" ht="16.5" hidden="1" customHeight="1">
      <c r="A608" s="92" t="s">
        <v>119</v>
      </c>
      <c r="B608" s="95">
        <v>472975.35999999999</v>
      </c>
      <c r="C608" s="95"/>
      <c r="D608" s="95">
        <v>472975.35999999999</v>
      </c>
      <c r="E608" s="52"/>
      <c r="F608" s="52"/>
    </row>
    <row r="609" spans="1:7" s="51" customFormat="1" ht="16.5" hidden="1" customHeight="1">
      <c r="A609" s="92" t="s">
        <v>119</v>
      </c>
      <c r="B609" s="95">
        <v>199180.79999999999</v>
      </c>
      <c r="C609" s="95"/>
      <c r="D609" s="95">
        <v>199180.79999999999</v>
      </c>
      <c r="E609" s="52"/>
      <c r="F609" s="52"/>
    </row>
    <row r="610" spans="1:7" s="51" customFormat="1" ht="16.5" hidden="1" customHeight="1">
      <c r="A610" s="92" t="s">
        <v>119</v>
      </c>
      <c r="B610" s="95">
        <v>278220.79999999999</v>
      </c>
      <c r="C610" s="95"/>
      <c r="D610" s="95">
        <v>278220.79999999999</v>
      </c>
      <c r="E610" s="130"/>
      <c r="F610" s="130"/>
      <c r="G610" s="130"/>
    </row>
    <row r="611" spans="1:7" s="51" customFormat="1" ht="16.5" hidden="1" customHeight="1">
      <c r="A611" s="92" t="s">
        <v>119</v>
      </c>
      <c r="B611" s="95">
        <v>363907.5</v>
      </c>
      <c r="C611" s="95"/>
      <c r="D611" s="95">
        <v>363907.5</v>
      </c>
      <c r="E611" s="130"/>
      <c r="F611" s="130"/>
      <c r="G611" s="130"/>
    </row>
    <row r="612" spans="1:7" s="51" customFormat="1" ht="16.5" hidden="1" customHeight="1">
      <c r="A612" s="92" t="s">
        <v>119</v>
      </c>
      <c r="B612" s="95">
        <v>23418.82</v>
      </c>
      <c r="C612" s="95"/>
      <c r="D612" s="95">
        <v>17563.759999999998</v>
      </c>
      <c r="E612" s="130"/>
      <c r="F612" s="130"/>
      <c r="G612" s="130"/>
    </row>
    <row r="613" spans="1:7" s="51" customFormat="1" ht="16.5" hidden="1" customHeight="1">
      <c r="A613" s="92" t="s">
        <v>119</v>
      </c>
      <c r="B613" s="95">
        <v>40532.58</v>
      </c>
      <c r="C613" s="95"/>
      <c r="D613" s="95">
        <v>28151.95</v>
      </c>
      <c r="E613" s="130"/>
      <c r="F613" s="130"/>
      <c r="G613" s="130"/>
    </row>
    <row r="614" spans="1:7" s="51" customFormat="1" ht="16.5" hidden="1" customHeight="1">
      <c r="A614" s="92" t="s">
        <v>119</v>
      </c>
      <c r="B614" s="95">
        <v>12970.43</v>
      </c>
      <c r="C614" s="95"/>
      <c r="D614" s="95">
        <v>10384.700000000001</v>
      </c>
      <c r="E614" s="130"/>
      <c r="F614" s="130"/>
      <c r="G614" s="130"/>
    </row>
    <row r="615" spans="1:7" s="51" customFormat="1" ht="16.5" hidden="1" customHeight="1">
      <c r="A615" s="92" t="s">
        <v>119</v>
      </c>
      <c r="B615" s="95">
        <v>1391422.35</v>
      </c>
      <c r="C615" s="95"/>
      <c r="D615" s="95">
        <v>1325035.58</v>
      </c>
      <c r="E615" s="130"/>
      <c r="F615" s="130"/>
      <c r="G615" s="130"/>
    </row>
    <row r="616" spans="1:7" s="51" customFormat="1" ht="16.5" hidden="1" customHeight="1">
      <c r="A616" s="92" t="s">
        <v>119</v>
      </c>
      <c r="B616" s="95">
        <v>77450.429999999993</v>
      </c>
      <c r="C616" s="95"/>
      <c r="D616" s="95">
        <v>77450.429999999993</v>
      </c>
      <c r="E616" s="130"/>
      <c r="F616" s="130"/>
      <c r="G616" s="130"/>
    </row>
    <row r="617" spans="1:7" s="51" customFormat="1" ht="16.5" hidden="1" customHeight="1">
      <c r="A617" s="92" t="s">
        <v>119</v>
      </c>
      <c r="B617" s="95">
        <v>318561.32</v>
      </c>
      <c r="C617" s="95"/>
      <c r="D617" s="95">
        <v>210535.11</v>
      </c>
      <c r="E617" s="130"/>
      <c r="F617" s="130"/>
      <c r="G617" s="130"/>
    </row>
    <row r="618" spans="1:7" s="51" customFormat="1" ht="16.5" hidden="1" customHeight="1">
      <c r="A618" s="92" t="s">
        <v>119</v>
      </c>
      <c r="B618" s="95">
        <v>10181.280000000001</v>
      </c>
      <c r="C618" s="95"/>
      <c r="D618" s="95">
        <v>7846.61</v>
      </c>
      <c r="E618" s="130"/>
      <c r="F618" s="130"/>
      <c r="G618" s="130"/>
    </row>
    <row r="619" spans="1:7" s="51" customFormat="1" ht="16.5" hidden="1" customHeight="1">
      <c r="A619" s="92" t="s">
        <v>119</v>
      </c>
      <c r="B619" s="95">
        <v>9480.0499999999993</v>
      </c>
      <c r="C619" s="95"/>
      <c r="D619" s="95">
        <v>7733.71</v>
      </c>
      <c r="E619" s="130"/>
      <c r="F619" s="130"/>
      <c r="G619" s="130"/>
    </row>
    <row r="620" spans="1:7" s="51" customFormat="1" ht="16.5" hidden="1" customHeight="1">
      <c r="A620" s="92" t="s">
        <v>119</v>
      </c>
      <c r="B620" s="95">
        <v>56562.22</v>
      </c>
      <c r="C620" s="95"/>
      <c r="D620" s="95">
        <v>37634.39</v>
      </c>
      <c r="E620" s="130"/>
      <c r="F620" s="130"/>
      <c r="G620" s="130"/>
    </row>
    <row r="621" spans="1:7" s="51" customFormat="1" ht="16.5" hidden="1" customHeight="1">
      <c r="A621" s="92" t="s">
        <v>119</v>
      </c>
      <c r="B621" s="95">
        <v>51924.39</v>
      </c>
      <c r="C621" s="95"/>
      <c r="D621" s="95">
        <v>38051.11</v>
      </c>
      <c r="E621" s="130"/>
      <c r="F621" s="130"/>
      <c r="G621" s="130"/>
    </row>
    <row r="622" spans="1:7" s="51" customFormat="1" ht="16.5" hidden="1" customHeight="1">
      <c r="A622" s="92" t="s">
        <v>119</v>
      </c>
      <c r="B622" s="95">
        <v>56562.22</v>
      </c>
      <c r="C622" s="95"/>
      <c r="D622" s="95">
        <v>37180.06</v>
      </c>
      <c r="E622" s="130"/>
      <c r="F622" s="130"/>
      <c r="G622" s="130"/>
    </row>
    <row r="623" spans="1:7" s="51" customFormat="1" ht="16.5" hidden="1" customHeight="1">
      <c r="A623" s="92" t="s">
        <v>119</v>
      </c>
      <c r="B623" s="95">
        <v>43494.080000000002</v>
      </c>
      <c r="C623" s="95"/>
      <c r="D623" s="95">
        <v>31708.34</v>
      </c>
      <c r="E623" s="130"/>
      <c r="F623" s="130"/>
      <c r="G623" s="130"/>
    </row>
    <row r="624" spans="1:7" s="51" customFormat="1" ht="16.5" hidden="1" customHeight="1">
      <c r="A624" s="92" t="s">
        <v>119</v>
      </c>
      <c r="B624" s="95">
        <v>45309.81</v>
      </c>
      <c r="C624" s="95"/>
      <c r="D624" s="95">
        <v>31414.67</v>
      </c>
      <c r="E624" s="130"/>
      <c r="F624" s="130"/>
      <c r="G624" s="130"/>
    </row>
    <row r="625" spans="1:7" s="51" customFormat="1" ht="16.5" hidden="1" customHeight="1">
      <c r="A625" s="92" t="s">
        <v>119</v>
      </c>
      <c r="B625" s="95">
        <v>62920</v>
      </c>
      <c r="C625" s="95"/>
      <c r="D625" s="95">
        <v>30129</v>
      </c>
      <c r="E625" s="130"/>
      <c r="F625" s="130"/>
      <c r="G625" s="130"/>
    </row>
    <row r="626" spans="1:7" s="51" customFormat="1" ht="16.5" hidden="1" customHeight="1">
      <c r="A626" s="92" t="s">
        <v>119</v>
      </c>
      <c r="B626" s="95">
        <v>90000</v>
      </c>
      <c r="C626" s="95"/>
      <c r="D626" s="95">
        <v>90000</v>
      </c>
      <c r="E626" s="130"/>
      <c r="F626" s="130"/>
      <c r="G626" s="130"/>
    </row>
    <row r="627" spans="1:7" s="51" customFormat="1" ht="16.5" hidden="1" customHeight="1">
      <c r="A627" s="92" t="s">
        <v>119</v>
      </c>
      <c r="B627" s="95">
        <v>205700</v>
      </c>
      <c r="C627" s="95"/>
      <c r="D627" s="95">
        <v>202675</v>
      </c>
      <c r="E627" s="130"/>
      <c r="F627" s="130"/>
      <c r="G627" s="130"/>
    </row>
    <row r="628" spans="1:7" s="51" customFormat="1" ht="16.5" hidden="1" customHeight="1">
      <c r="A628" s="92" t="s">
        <v>119</v>
      </c>
      <c r="B628" s="95">
        <v>100188</v>
      </c>
      <c r="C628" s="95"/>
      <c r="D628" s="95">
        <v>100188</v>
      </c>
      <c r="E628" s="130"/>
      <c r="F628" s="130"/>
      <c r="G628" s="130"/>
    </row>
    <row r="629" spans="1:7" s="51" customFormat="1" ht="16.5" hidden="1" customHeight="1">
      <c r="A629" s="92" t="s">
        <v>119</v>
      </c>
      <c r="B629" s="95">
        <v>48875.63</v>
      </c>
      <c r="C629" s="95"/>
      <c r="D629" s="95">
        <v>34832.83</v>
      </c>
      <c r="E629" s="130"/>
      <c r="F629" s="130"/>
      <c r="G629" s="130"/>
    </row>
    <row r="630" spans="1:7" s="51" customFormat="1" ht="16.5" hidden="1" customHeight="1">
      <c r="A630" s="92" t="s">
        <v>119</v>
      </c>
      <c r="B630" s="95">
        <v>592209.23</v>
      </c>
      <c r="C630" s="95"/>
      <c r="D630" s="95">
        <v>294968.57</v>
      </c>
      <c r="E630" s="130"/>
      <c r="F630" s="130"/>
      <c r="G630" s="130"/>
    </row>
    <row r="631" spans="1:7" s="51" customFormat="1" ht="16.5" hidden="1" customHeight="1">
      <c r="A631" s="92" t="s">
        <v>119</v>
      </c>
      <c r="B631" s="95">
        <v>61143.78</v>
      </c>
      <c r="C631" s="95"/>
      <c r="D631" s="95">
        <v>48558.12</v>
      </c>
      <c r="E631" s="130"/>
      <c r="F631" s="130"/>
      <c r="G631" s="130"/>
    </row>
    <row r="632" spans="1:7" s="51" customFormat="1" ht="16.5" hidden="1" customHeight="1">
      <c r="A632" s="92" t="s">
        <v>119</v>
      </c>
      <c r="B632" s="95">
        <v>5397.69</v>
      </c>
      <c r="C632" s="95"/>
      <c r="D632" s="95">
        <v>748.39</v>
      </c>
      <c r="E632" s="130"/>
      <c r="F632" s="130"/>
      <c r="G632" s="130"/>
    </row>
    <row r="633" spans="1:7" s="51" customFormat="1" ht="16.5" hidden="1" customHeight="1">
      <c r="A633" s="92" t="s">
        <v>119</v>
      </c>
      <c r="B633" s="95">
        <v>1055982</v>
      </c>
      <c r="C633" s="95"/>
      <c r="D633" s="95">
        <v>368727.29</v>
      </c>
      <c r="E633" s="130"/>
      <c r="F633" s="130"/>
      <c r="G633" s="130"/>
    </row>
    <row r="634" spans="1:7" s="51" customFormat="1" ht="16.5" hidden="1" customHeight="1">
      <c r="A634" s="92" t="s">
        <v>119</v>
      </c>
      <c r="B634" s="95">
        <v>356716.91</v>
      </c>
      <c r="C634" s="95"/>
      <c r="D634" s="95">
        <v>202578.39</v>
      </c>
      <c r="E634" s="130"/>
      <c r="F634" s="130"/>
      <c r="G634" s="130"/>
    </row>
    <row r="635" spans="1:7" s="51" customFormat="1" ht="16.5" hidden="1" customHeight="1">
      <c r="A635" s="92" t="s">
        <v>119</v>
      </c>
      <c r="B635" s="95">
        <v>179200.03</v>
      </c>
      <c r="C635" s="95"/>
      <c r="D635" s="95">
        <v>113683.47</v>
      </c>
      <c r="E635" s="130"/>
      <c r="F635" s="130"/>
      <c r="G635" s="130"/>
    </row>
    <row r="636" spans="1:7" s="51" customFormat="1" ht="16.5" hidden="1" customHeight="1">
      <c r="A636" s="92" t="s">
        <v>119</v>
      </c>
      <c r="B636" s="95">
        <v>289303.45</v>
      </c>
      <c r="C636" s="95"/>
      <c r="D636" s="95">
        <v>131633.09</v>
      </c>
      <c r="E636" s="130"/>
      <c r="F636" s="130"/>
      <c r="G636" s="130"/>
    </row>
    <row r="637" spans="1:7" s="51" customFormat="1" ht="16.5" hidden="1" customHeight="1">
      <c r="A637" s="92" t="s">
        <v>119</v>
      </c>
      <c r="B637" s="95">
        <v>1868849.24</v>
      </c>
      <c r="C637" s="95"/>
      <c r="D637" s="95">
        <v>1753507.44</v>
      </c>
      <c r="E637" s="130"/>
      <c r="F637" s="130"/>
      <c r="G637" s="130"/>
    </row>
    <row r="638" spans="1:7" s="51" customFormat="1" ht="16.5" hidden="1" customHeight="1">
      <c r="A638" s="92" t="s">
        <v>119</v>
      </c>
      <c r="B638" s="95">
        <v>238544.12</v>
      </c>
      <c r="C638" s="95"/>
      <c r="D638" s="95">
        <v>238544.12</v>
      </c>
      <c r="E638" s="130"/>
      <c r="F638" s="130"/>
      <c r="G638" s="130"/>
    </row>
    <row r="639" spans="1:7" s="51" customFormat="1" ht="16.5" hidden="1" customHeight="1">
      <c r="A639" s="92" t="s">
        <v>119</v>
      </c>
      <c r="B639" s="95">
        <v>1437948.49</v>
      </c>
      <c r="C639" s="95"/>
      <c r="D639" s="95">
        <v>1100264.6599999999</v>
      </c>
      <c r="E639" s="130"/>
      <c r="F639" s="130"/>
      <c r="G639" s="130"/>
    </row>
    <row r="640" spans="1:7" s="51" customFormat="1" ht="16.5" hidden="1" customHeight="1">
      <c r="A640" s="92" t="s">
        <v>119</v>
      </c>
      <c r="B640" s="95">
        <v>884884.69</v>
      </c>
      <c r="C640" s="95"/>
      <c r="D640" s="95">
        <v>520914.11</v>
      </c>
      <c r="E640" s="130"/>
      <c r="F640" s="130"/>
      <c r="G640" s="130"/>
    </row>
    <row r="641" spans="1:7" s="51" customFormat="1" ht="16.5" hidden="1" customHeight="1">
      <c r="A641" s="92" t="s">
        <v>119</v>
      </c>
      <c r="B641" s="95">
        <v>36756.65</v>
      </c>
      <c r="C641" s="95"/>
      <c r="D641" s="95">
        <v>31025.61</v>
      </c>
      <c r="E641" s="130"/>
      <c r="F641" s="130"/>
      <c r="G641" s="130"/>
    </row>
    <row r="642" spans="1:7" s="51" customFormat="1" ht="16.5" hidden="1" customHeight="1">
      <c r="A642" s="92" t="s">
        <v>119</v>
      </c>
      <c r="B642" s="95">
        <v>51924.39</v>
      </c>
      <c r="C642" s="95"/>
      <c r="D642" s="95">
        <v>36806.75</v>
      </c>
      <c r="E642" s="130"/>
      <c r="F642" s="130"/>
      <c r="G642" s="130"/>
    </row>
    <row r="643" spans="1:7" s="51" customFormat="1" ht="16.5" hidden="1" customHeight="1">
      <c r="A643" s="92" t="s">
        <v>119</v>
      </c>
      <c r="B643" s="95">
        <v>104143.25</v>
      </c>
      <c r="C643" s="95"/>
      <c r="D643" s="95">
        <v>73674.48</v>
      </c>
      <c r="E643" s="130"/>
      <c r="F643" s="130"/>
      <c r="G643" s="130"/>
    </row>
    <row r="644" spans="1:7" s="51" customFormat="1" ht="16.5" hidden="1" customHeight="1">
      <c r="A644" s="92" t="s">
        <v>119</v>
      </c>
      <c r="B644" s="95">
        <v>65825.69</v>
      </c>
      <c r="C644" s="95"/>
      <c r="D644" s="95">
        <v>52697.8</v>
      </c>
      <c r="E644" s="130"/>
      <c r="F644" s="130"/>
      <c r="G644" s="130"/>
    </row>
    <row r="645" spans="1:7" s="51" customFormat="1" ht="16.5" hidden="1" customHeight="1">
      <c r="A645" s="92" t="s">
        <v>119</v>
      </c>
      <c r="B645" s="95">
        <v>46795.78</v>
      </c>
      <c r="C645" s="95"/>
      <c r="D645" s="95">
        <v>35931.919999999998</v>
      </c>
      <c r="E645" s="130"/>
      <c r="F645" s="130"/>
      <c r="G645" s="130"/>
    </row>
    <row r="646" spans="1:7" s="51" customFormat="1" ht="16.5" hidden="1" customHeight="1">
      <c r="A646" s="92" t="s">
        <v>119</v>
      </c>
      <c r="B646" s="95">
        <v>104143.25</v>
      </c>
      <c r="C646" s="95"/>
      <c r="D646" s="95">
        <v>75235.38</v>
      </c>
      <c r="E646" s="130"/>
      <c r="F646" s="130"/>
      <c r="G646" s="130"/>
    </row>
    <row r="647" spans="1:7" s="51" customFormat="1" ht="16.5" hidden="1" customHeight="1">
      <c r="A647" s="92" t="s">
        <v>119</v>
      </c>
      <c r="B647" s="95">
        <v>54402.81</v>
      </c>
      <c r="C647" s="95"/>
      <c r="D647" s="95">
        <v>38204.300000000003</v>
      </c>
      <c r="E647" s="130"/>
      <c r="F647" s="130"/>
      <c r="G647" s="130"/>
    </row>
    <row r="648" spans="1:7" s="51" customFormat="1" ht="16.5" hidden="1" customHeight="1">
      <c r="A648" s="92" t="s">
        <v>119</v>
      </c>
      <c r="B648" s="95">
        <v>169588.61</v>
      </c>
      <c r="C648" s="95"/>
      <c r="D648" s="95">
        <v>120925.22</v>
      </c>
      <c r="E648" s="130"/>
      <c r="F648" s="130"/>
      <c r="G648" s="130"/>
    </row>
    <row r="649" spans="1:7" s="51" customFormat="1" ht="16.5" hidden="1" customHeight="1">
      <c r="A649" s="92" t="s">
        <v>119</v>
      </c>
      <c r="B649" s="95">
        <v>44459.51</v>
      </c>
      <c r="C649" s="95"/>
      <c r="D649" s="95">
        <v>35623.370000000003</v>
      </c>
      <c r="E649" s="130"/>
      <c r="F649" s="130"/>
      <c r="G649" s="130"/>
    </row>
    <row r="650" spans="1:7" s="51" customFormat="1" ht="16.5" hidden="1" customHeight="1">
      <c r="A650" s="92" t="s">
        <v>119</v>
      </c>
      <c r="B650" s="95">
        <v>96438.06</v>
      </c>
      <c r="C650" s="95"/>
      <c r="D650" s="95">
        <v>73627.72</v>
      </c>
      <c r="E650" s="130"/>
      <c r="F650" s="130"/>
      <c r="G650" s="130"/>
    </row>
    <row r="651" spans="1:7" s="51" customFormat="1" ht="16.5" hidden="1" customHeight="1">
      <c r="A651" s="92" t="s">
        <v>119</v>
      </c>
      <c r="B651" s="95">
        <v>89959.82</v>
      </c>
      <c r="C651" s="95"/>
      <c r="D651" s="95">
        <v>70610.179999999993</v>
      </c>
      <c r="E651" s="130"/>
      <c r="F651" s="130"/>
      <c r="G651" s="130"/>
    </row>
    <row r="652" spans="1:7" s="51" customFormat="1" ht="16.5" hidden="1" customHeight="1">
      <c r="A652" s="92" t="s">
        <v>119</v>
      </c>
      <c r="B652" s="95">
        <v>126082.82</v>
      </c>
      <c r="C652" s="95"/>
      <c r="D652" s="95">
        <v>96948.15</v>
      </c>
      <c r="E652" s="130"/>
      <c r="F652" s="130"/>
      <c r="G652" s="130"/>
    </row>
    <row r="653" spans="1:7" s="51" customFormat="1" ht="16.5" hidden="1" customHeight="1">
      <c r="A653" s="92" t="s">
        <v>119</v>
      </c>
      <c r="B653" s="95">
        <v>51899.85</v>
      </c>
      <c r="C653" s="95"/>
      <c r="D653" s="95">
        <v>37298.1</v>
      </c>
      <c r="E653" s="130"/>
      <c r="F653" s="130"/>
      <c r="G653" s="130"/>
    </row>
    <row r="654" spans="1:7" s="51" customFormat="1" ht="16.5" hidden="1" customHeight="1">
      <c r="A654" s="92" t="s">
        <v>119</v>
      </c>
      <c r="B654" s="95">
        <v>52071.62</v>
      </c>
      <c r="C654" s="95"/>
      <c r="D654" s="95">
        <v>37024.550000000003</v>
      </c>
      <c r="E654" s="130"/>
      <c r="F654" s="130"/>
      <c r="G654" s="130"/>
    </row>
    <row r="655" spans="1:7" s="51" customFormat="1" ht="16.5" hidden="1" customHeight="1">
      <c r="A655" s="92" t="s">
        <v>119</v>
      </c>
      <c r="B655" s="95">
        <v>36756.65</v>
      </c>
      <c r="C655" s="95"/>
      <c r="D655" s="95">
        <v>31025.61</v>
      </c>
      <c r="E655" s="130"/>
      <c r="F655" s="130"/>
      <c r="G655" s="130"/>
    </row>
    <row r="656" spans="1:7" s="51" customFormat="1" ht="16.5" hidden="1" customHeight="1">
      <c r="A656" s="92" t="s">
        <v>119</v>
      </c>
      <c r="B656" s="95">
        <v>36756.65</v>
      </c>
      <c r="C656" s="95"/>
      <c r="D656" s="95">
        <v>31025.61</v>
      </c>
      <c r="E656" s="130"/>
      <c r="F656" s="130"/>
      <c r="G656" s="130"/>
    </row>
    <row r="657" spans="1:7" s="51" customFormat="1" ht="16.5" hidden="1" customHeight="1">
      <c r="A657" s="92" t="s">
        <v>119</v>
      </c>
      <c r="B657" s="95">
        <v>61457.72</v>
      </c>
      <c r="C657" s="95"/>
      <c r="D657" s="95">
        <v>39249.370000000003</v>
      </c>
      <c r="E657" s="130"/>
      <c r="F657" s="130"/>
      <c r="G657" s="130"/>
    </row>
    <row r="658" spans="1:7" s="51" customFormat="1" ht="16.5" hidden="1" customHeight="1">
      <c r="A658" s="92" t="s">
        <v>119</v>
      </c>
      <c r="B658" s="95">
        <v>128216.1</v>
      </c>
      <c r="C658" s="95"/>
      <c r="D658" s="95">
        <v>106514.22</v>
      </c>
      <c r="E658" s="130"/>
      <c r="F658" s="130"/>
      <c r="G658" s="130"/>
    </row>
    <row r="659" spans="1:7" s="51" customFormat="1" ht="16.5" hidden="1" customHeight="1">
      <c r="A659" s="92" t="s">
        <v>119</v>
      </c>
      <c r="B659" s="95">
        <v>73967.929999999993</v>
      </c>
      <c r="C659" s="95"/>
      <c r="D659" s="95">
        <v>59417.22</v>
      </c>
      <c r="E659" s="130"/>
      <c r="F659" s="130"/>
      <c r="G659" s="130"/>
    </row>
    <row r="660" spans="1:7" s="51" customFormat="1" ht="16.5" hidden="1" customHeight="1">
      <c r="A660" s="92" t="s">
        <v>119</v>
      </c>
      <c r="B660" s="95">
        <v>36275.32</v>
      </c>
      <c r="C660" s="95"/>
      <c r="D660" s="95">
        <v>30593.64</v>
      </c>
      <c r="E660" s="130"/>
      <c r="F660" s="130"/>
      <c r="G660" s="130"/>
    </row>
    <row r="661" spans="1:7" s="51" customFormat="1" ht="16.5" hidden="1" customHeight="1">
      <c r="A661" s="92" t="s">
        <v>119</v>
      </c>
      <c r="B661" s="95">
        <v>52071.62</v>
      </c>
      <c r="C661" s="95"/>
      <c r="D661" s="95">
        <v>37024.550000000003</v>
      </c>
      <c r="E661" s="130"/>
      <c r="F661" s="130"/>
      <c r="G661" s="130"/>
    </row>
    <row r="662" spans="1:7" s="51" customFormat="1" ht="16.5" hidden="1" customHeight="1">
      <c r="A662" s="92" t="s">
        <v>119</v>
      </c>
      <c r="B662" s="95">
        <v>9315.84</v>
      </c>
      <c r="C662" s="95"/>
      <c r="D662" s="95">
        <v>8172</v>
      </c>
      <c r="E662" s="130"/>
      <c r="F662" s="130"/>
      <c r="G662" s="130"/>
    </row>
    <row r="663" spans="1:7" s="51" customFormat="1" ht="16.5" hidden="1" customHeight="1">
      <c r="A663" s="92" t="s">
        <v>119</v>
      </c>
      <c r="B663" s="95">
        <v>291634.2</v>
      </c>
      <c r="C663" s="95"/>
      <c r="D663" s="95">
        <v>225217.3</v>
      </c>
      <c r="E663" s="130"/>
      <c r="F663" s="130"/>
      <c r="G663" s="130"/>
    </row>
    <row r="664" spans="1:7" s="51" customFormat="1" ht="16.5" hidden="1" customHeight="1">
      <c r="A664" s="92" t="s">
        <v>119</v>
      </c>
      <c r="B664" s="95">
        <v>36275.32</v>
      </c>
      <c r="C664" s="95"/>
      <c r="D664" s="95">
        <v>30593.64</v>
      </c>
      <c r="E664" s="130"/>
      <c r="F664" s="130"/>
      <c r="G664" s="130"/>
    </row>
    <row r="665" spans="1:7" s="51" customFormat="1" ht="16.5" hidden="1" customHeight="1">
      <c r="A665" s="92" t="s">
        <v>119</v>
      </c>
      <c r="B665" s="95">
        <v>24504.44</v>
      </c>
      <c r="C665" s="95"/>
      <c r="D665" s="95">
        <v>20683.740000000002</v>
      </c>
      <c r="E665" s="130"/>
      <c r="F665" s="130"/>
      <c r="G665" s="130"/>
    </row>
    <row r="666" spans="1:7" s="51" customFormat="1" ht="16.5" hidden="1" customHeight="1">
      <c r="A666" s="92" t="s">
        <v>119</v>
      </c>
      <c r="B666" s="95">
        <v>4427573</v>
      </c>
      <c r="C666" s="95"/>
      <c r="D666" s="95">
        <v>4237515.46</v>
      </c>
      <c r="E666" s="130"/>
      <c r="F666" s="130"/>
      <c r="G666" s="130"/>
    </row>
    <row r="667" spans="1:7" s="51" customFormat="1" ht="16.5" hidden="1" customHeight="1">
      <c r="A667" s="92" t="s">
        <v>119</v>
      </c>
      <c r="B667" s="95">
        <v>8349</v>
      </c>
      <c r="C667" s="95"/>
      <c r="D667" s="95">
        <v>7113.35</v>
      </c>
      <c r="E667" s="130"/>
      <c r="F667" s="130"/>
      <c r="G667" s="130"/>
    </row>
    <row r="668" spans="1:7" s="51" customFormat="1" ht="16.5" hidden="1" customHeight="1">
      <c r="A668" s="92" t="s">
        <v>119</v>
      </c>
      <c r="B668" s="95">
        <v>24504.44</v>
      </c>
      <c r="C668" s="95"/>
      <c r="D668" s="95">
        <v>21099.98</v>
      </c>
      <c r="E668" s="130"/>
      <c r="F668" s="130"/>
      <c r="G668" s="130"/>
    </row>
    <row r="669" spans="1:7" s="51" customFormat="1" ht="16.5" hidden="1" customHeight="1">
      <c r="A669" s="92" t="s">
        <v>119</v>
      </c>
      <c r="B669" s="95">
        <v>77089.08</v>
      </c>
      <c r="C669" s="95"/>
      <c r="D669" s="95">
        <v>56291.21</v>
      </c>
      <c r="E669" s="130"/>
      <c r="F669" s="130"/>
      <c r="G669" s="130"/>
    </row>
    <row r="670" spans="1:7" s="51" customFormat="1" ht="16.5" hidden="1" customHeight="1">
      <c r="A670" s="92" t="s">
        <v>119</v>
      </c>
      <c r="B670" s="95">
        <v>57347.47</v>
      </c>
      <c r="C670" s="95"/>
      <c r="D670" s="95">
        <v>38210.83</v>
      </c>
      <c r="E670" s="130"/>
      <c r="F670" s="130"/>
      <c r="G670" s="130"/>
    </row>
    <row r="671" spans="1:7" s="51" customFormat="1" ht="16.5" hidden="1" customHeight="1">
      <c r="A671" s="92" t="s">
        <v>119</v>
      </c>
      <c r="B671" s="95">
        <v>36756.65</v>
      </c>
      <c r="C671" s="95"/>
      <c r="D671" s="95">
        <v>31025.61</v>
      </c>
      <c r="E671" s="130"/>
      <c r="F671" s="130"/>
      <c r="G671" s="130"/>
    </row>
    <row r="672" spans="1:7" s="51" customFormat="1" ht="16.5" hidden="1" customHeight="1">
      <c r="A672" s="92" t="s">
        <v>119</v>
      </c>
      <c r="B672" s="95">
        <v>56562.22</v>
      </c>
      <c r="C672" s="95"/>
      <c r="D672" s="95">
        <v>38440.1</v>
      </c>
      <c r="E672" s="130"/>
      <c r="F672" s="130"/>
      <c r="G672" s="130"/>
    </row>
    <row r="673" spans="1:7" s="51" customFormat="1" ht="16.5" hidden="1" customHeight="1">
      <c r="A673" s="92" t="s">
        <v>119</v>
      </c>
      <c r="B673" s="95">
        <v>57347.47</v>
      </c>
      <c r="C673" s="95"/>
      <c r="D673" s="95">
        <v>38210.83</v>
      </c>
      <c r="E673" s="130"/>
      <c r="F673" s="130"/>
      <c r="G673" s="130"/>
    </row>
    <row r="674" spans="1:7" s="51" customFormat="1" ht="16.5" hidden="1" customHeight="1">
      <c r="A674" s="92" t="s">
        <v>119</v>
      </c>
      <c r="B674" s="95">
        <v>57347.47</v>
      </c>
      <c r="C674" s="95"/>
      <c r="D674" s="95">
        <v>38210.83</v>
      </c>
      <c r="E674" s="130"/>
      <c r="F674" s="69"/>
      <c r="G674" s="130"/>
    </row>
    <row r="675" spans="1:7" s="51" customFormat="1" ht="16.5" hidden="1" customHeight="1">
      <c r="A675" s="92" t="s">
        <v>119</v>
      </c>
      <c r="B675" s="95">
        <v>160521.43</v>
      </c>
      <c r="C675" s="95"/>
      <c r="D675" s="95">
        <v>111887.61</v>
      </c>
      <c r="E675" s="130"/>
      <c r="F675" s="130"/>
      <c r="G675" s="130"/>
    </row>
    <row r="676" spans="1:7" s="51" customFormat="1" ht="16.5" hidden="1" customHeight="1">
      <c r="A676" s="92" t="s">
        <v>119</v>
      </c>
      <c r="B676" s="95">
        <v>104143.25</v>
      </c>
      <c r="C676" s="95"/>
      <c r="D676" s="95">
        <v>73674.48</v>
      </c>
      <c r="E676" s="130"/>
      <c r="F676" s="130"/>
      <c r="G676" s="130"/>
    </row>
    <row r="677" spans="1:7" s="51" customFormat="1" ht="16.5" hidden="1" customHeight="1">
      <c r="A677" s="92" t="s">
        <v>119</v>
      </c>
      <c r="B677" s="95">
        <v>244607.16</v>
      </c>
      <c r="C677" s="95"/>
      <c r="D677" s="95">
        <v>214528.89</v>
      </c>
      <c r="E677" s="130"/>
      <c r="F677" s="130"/>
      <c r="G677" s="130"/>
    </row>
    <row r="678" spans="1:7" s="51" customFormat="1" ht="16.5" hidden="1" customHeight="1">
      <c r="A678" s="92" t="s">
        <v>119</v>
      </c>
      <c r="B678" s="95">
        <v>349008.29</v>
      </c>
      <c r="C678" s="95"/>
      <c r="D678" s="95">
        <v>330737.67</v>
      </c>
      <c r="E678" s="130"/>
      <c r="F678" s="130"/>
      <c r="G678" s="130"/>
    </row>
    <row r="679" spans="1:7" s="51" customFormat="1" ht="16.5" hidden="1" customHeight="1">
      <c r="A679" s="92" t="s">
        <v>119</v>
      </c>
      <c r="B679" s="95">
        <v>25581.32</v>
      </c>
      <c r="C679" s="95"/>
      <c r="D679" s="95">
        <v>25581.32</v>
      </c>
      <c r="E679" s="130"/>
      <c r="F679" s="130"/>
      <c r="G679" s="130"/>
    </row>
    <row r="680" spans="1:7" s="51" customFormat="1" ht="16.5" hidden="1" customHeight="1">
      <c r="A680" s="92" t="s">
        <v>119</v>
      </c>
      <c r="B680" s="95">
        <v>31566.48</v>
      </c>
      <c r="C680" s="95"/>
      <c r="D680" s="95">
        <v>21961.5</v>
      </c>
      <c r="E680" s="130"/>
      <c r="F680" s="130"/>
      <c r="G680" s="130"/>
    </row>
    <row r="681" spans="1:7" s="51" customFormat="1" ht="16.5" hidden="1" customHeight="1">
      <c r="A681" s="92" t="s">
        <v>119</v>
      </c>
      <c r="B681" s="95">
        <v>89522.94</v>
      </c>
      <c r="C681" s="95"/>
      <c r="D681" s="95">
        <v>77440</v>
      </c>
      <c r="E681" s="130"/>
      <c r="F681" s="130"/>
      <c r="G681" s="130"/>
    </row>
    <row r="682" spans="1:7" s="51" customFormat="1" ht="16.5" hidden="1" customHeight="1">
      <c r="A682" s="92" t="s">
        <v>119</v>
      </c>
      <c r="B682" s="95">
        <v>10043</v>
      </c>
      <c r="C682" s="95"/>
      <c r="D682" s="95">
        <v>8760.4</v>
      </c>
      <c r="E682" s="130"/>
      <c r="F682" s="130"/>
      <c r="G682" s="130"/>
    </row>
    <row r="683" spans="1:7" s="51" customFormat="1" ht="16.5" hidden="1" customHeight="1">
      <c r="A683" s="92" t="s">
        <v>119</v>
      </c>
      <c r="B683" s="95">
        <v>28734.02</v>
      </c>
      <c r="C683" s="95"/>
      <c r="D683" s="95">
        <v>26369.46</v>
      </c>
      <c r="E683" s="130"/>
      <c r="F683" s="130"/>
      <c r="G683" s="130"/>
    </row>
    <row r="684" spans="1:7" s="51" customFormat="1" ht="16.5" hidden="1" customHeight="1">
      <c r="A684" s="92" t="s">
        <v>119</v>
      </c>
      <c r="B684" s="95">
        <v>1373544.12</v>
      </c>
      <c r="C684" s="95"/>
      <c r="D684" s="95">
        <v>1164845.8899999999</v>
      </c>
      <c r="E684" s="130"/>
      <c r="F684" s="130"/>
      <c r="G684" s="130"/>
    </row>
    <row r="685" spans="1:7" s="51" customFormat="1" ht="16.5" hidden="1" customHeight="1">
      <c r="A685" s="92" t="s">
        <v>119</v>
      </c>
      <c r="B685" s="95">
        <v>22229.759999999998</v>
      </c>
      <c r="C685" s="95"/>
      <c r="D685" s="95">
        <v>17811.68</v>
      </c>
      <c r="E685" s="130"/>
      <c r="F685" s="130"/>
      <c r="G685" s="130"/>
    </row>
    <row r="686" spans="1:7" s="51" customFormat="1" ht="16.5" hidden="1" customHeight="1">
      <c r="A686" s="92" t="s">
        <v>119</v>
      </c>
      <c r="B686" s="95">
        <v>52071.62</v>
      </c>
      <c r="C686" s="95"/>
      <c r="D686" s="95">
        <v>36837.24</v>
      </c>
      <c r="E686" s="130"/>
      <c r="F686" s="130"/>
      <c r="G686" s="130"/>
    </row>
    <row r="687" spans="1:7" s="51" customFormat="1" ht="16.5" hidden="1" customHeight="1">
      <c r="A687" s="92" t="s">
        <v>119</v>
      </c>
      <c r="B687" s="95">
        <v>52071.62</v>
      </c>
      <c r="C687" s="95"/>
      <c r="D687" s="95">
        <v>37024.550000000003</v>
      </c>
      <c r="E687" s="130"/>
      <c r="F687" s="130"/>
      <c r="G687" s="130"/>
    </row>
    <row r="688" spans="1:7" s="51" customFormat="1" ht="16.5" hidden="1" customHeight="1">
      <c r="A688" s="92" t="s">
        <v>119</v>
      </c>
      <c r="B688" s="95">
        <v>87530.48</v>
      </c>
      <c r="C688" s="95"/>
      <c r="D688" s="95">
        <v>68673.070000000007</v>
      </c>
      <c r="E688" s="130"/>
      <c r="F688" s="130"/>
      <c r="G688" s="130"/>
    </row>
    <row r="689" spans="1:8" s="51" customFormat="1" ht="16.5" hidden="1" customHeight="1">
      <c r="A689" s="92" t="s">
        <v>119</v>
      </c>
      <c r="B689" s="95">
        <v>1232198.1299999999</v>
      </c>
      <c r="C689" s="95"/>
      <c r="D689" s="95">
        <v>695307.14</v>
      </c>
      <c r="E689" s="130"/>
      <c r="F689" s="130"/>
      <c r="G689" s="130"/>
    </row>
    <row r="690" spans="1:8" s="51" customFormat="1" ht="16.5" hidden="1" customHeight="1">
      <c r="A690" s="92" t="s">
        <v>119</v>
      </c>
      <c r="B690" s="95">
        <v>16276.92</v>
      </c>
      <c r="C690" s="95"/>
      <c r="D690" s="95">
        <v>5838.5</v>
      </c>
      <c r="E690" s="130"/>
      <c r="F690" s="130"/>
      <c r="G690" s="130"/>
    </row>
    <row r="691" spans="1:8" s="51" customFormat="1" ht="16.5" hidden="1" customHeight="1">
      <c r="A691" s="92" t="s">
        <v>119</v>
      </c>
      <c r="B691" s="95">
        <v>6103.24</v>
      </c>
      <c r="C691" s="95"/>
      <c r="D691" s="95">
        <v>2904</v>
      </c>
      <c r="E691" s="130"/>
      <c r="F691" s="130"/>
      <c r="G691" s="130"/>
    </row>
    <row r="692" spans="1:8" s="51" customFormat="1" ht="16.5" hidden="1" customHeight="1">
      <c r="A692" s="92" t="s">
        <v>119</v>
      </c>
      <c r="B692" s="95">
        <v>72600</v>
      </c>
      <c r="C692" s="95"/>
      <c r="D692" s="95">
        <v>72600</v>
      </c>
      <c r="E692" s="130"/>
      <c r="F692" s="130"/>
      <c r="G692" s="130"/>
    </row>
    <row r="693" spans="1:8" s="51" customFormat="1" ht="16.5" hidden="1" customHeight="1">
      <c r="A693" s="92" t="s">
        <v>119</v>
      </c>
      <c r="B693" s="95">
        <v>1552379.05</v>
      </c>
      <c r="C693" s="95"/>
      <c r="D693" s="95">
        <v>942802.69</v>
      </c>
      <c r="E693" s="130"/>
      <c r="F693" s="130"/>
      <c r="G693" s="130"/>
    </row>
    <row r="694" spans="1:8" s="51" customFormat="1" ht="16.5" hidden="1" customHeight="1">
      <c r="A694" s="92" t="s">
        <v>119</v>
      </c>
      <c r="B694" s="95">
        <v>259333.25</v>
      </c>
      <c r="C694" s="95"/>
      <c r="D694" s="95">
        <v>259333.25</v>
      </c>
      <c r="E694" s="130"/>
      <c r="F694" s="130"/>
      <c r="G694" s="130"/>
    </row>
    <row r="695" spans="1:8" s="51" customFormat="1" ht="16.5" hidden="1" customHeight="1">
      <c r="A695" s="92" t="s">
        <v>119</v>
      </c>
      <c r="B695" s="95">
        <v>2252500</v>
      </c>
      <c r="C695" s="95"/>
      <c r="D695" s="95">
        <v>200000</v>
      </c>
      <c r="E695" s="130"/>
      <c r="F695" s="130"/>
      <c r="G695" s="130"/>
    </row>
    <row r="696" spans="1:8" s="51" customFormat="1" ht="16.5" hidden="1" customHeight="1">
      <c r="A696" s="92" t="s">
        <v>119</v>
      </c>
      <c r="B696" s="95">
        <v>107907.99</v>
      </c>
      <c r="C696" s="95"/>
      <c r="D696" s="95">
        <v>81902.17</v>
      </c>
      <c r="E696" s="130"/>
      <c r="F696" s="130"/>
      <c r="G696" s="130"/>
    </row>
    <row r="697" spans="1:8" s="51" customFormat="1" ht="16.5" hidden="1" customHeight="1">
      <c r="A697" s="92" t="s">
        <v>119</v>
      </c>
      <c r="B697" s="95">
        <v>17832617</v>
      </c>
      <c r="C697" s="95"/>
      <c r="D697" s="95">
        <v>17832617</v>
      </c>
      <c r="E697" s="130"/>
      <c r="F697" s="130"/>
      <c r="G697" s="130"/>
    </row>
    <row r="698" spans="1:8" s="51" customFormat="1" ht="16.5" hidden="1" customHeight="1">
      <c r="A698" s="92" t="s">
        <v>119</v>
      </c>
      <c r="B698" s="95">
        <v>270795.03000000003</v>
      </c>
      <c r="C698" s="95"/>
      <c r="D698" s="95">
        <v>186558.97</v>
      </c>
      <c r="E698" s="130"/>
      <c r="F698" s="130"/>
      <c r="G698" s="130"/>
    </row>
    <row r="699" spans="1:8" s="51" customFormat="1" ht="16.5" hidden="1" customHeight="1">
      <c r="A699" s="92" t="s">
        <v>119</v>
      </c>
      <c r="B699" s="95">
        <v>27475.33</v>
      </c>
      <c r="C699" s="95"/>
      <c r="D699" s="95">
        <v>23581.93</v>
      </c>
      <c r="E699" s="130"/>
      <c r="F699" s="130"/>
      <c r="G699" s="130"/>
    </row>
    <row r="700" spans="1:8" s="51" customFormat="1" ht="16.5" hidden="1" customHeight="1">
      <c r="A700" s="92" t="s">
        <v>119</v>
      </c>
      <c r="B700" s="95">
        <v>471306.27</v>
      </c>
      <c r="C700" s="95"/>
      <c r="D700" s="95">
        <v>400610.32</v>
      </c>
      <c r="E700" s="130"/>
      <c r="F700" s="130"/>
      <c r="G700" s="130"/>
    </row>
    <row r="701" spans="1:8" s="51" customFormat="1" ht="16.5" hidden="1" customHeight="1">
      <c r="A701" s="92" t="s">
        <v>119</v>
      </c>
      <c r="B701" s="95">
        <v>88110.07</v>
      </c>
      <c r="C701" s="95"/>
      <c r="D701" s="95">
        <v>63238.27</v>
      </c>
      <c r="E701" s="130"/>
      <c r="F701" s="130"/>
      <c r="G701" s="130"/>
    </row>
    <row r="702" spans="1:8" s="51" customFormat="1" ht="16.5" hidden="1" customHeight="1">
      <c r="A702" s="92" t="s">
        <v>119</v>
      </c>
      <c r="B702" s="95">
        <v>990088</v>
      </c>
      <c r="C702" s="95"/>
      <c r="D702" s="95">
        <v>990088</v>
      </c>
      <c r="E702" s="130"/>
      <c r="F702" s="130"/>
      <c r="G702" s="130"/>
    </row>
    <row r="703" spans="1:8" s="131" customFormat="1" ht="16.5" hidden="1" customHeight="1">
      <c r="A703" s="92" t="s">
        <v>119</v>
      </c>
      <c r="B703" s="95">
        <v>1081410</v>
      </c>
      <c r="C703" s="95"/>
      <c r="D703" s="95">
        <v>1081410</v>
      </c>
      <c r="E703" s="130"/>
      <c r="F703" s="130"/>
      <c r="G703" s="130"/>
      <c r="H703" s="130"/>
    </row>
    <row r="704" spans="1:8" s="51" customFormat="1" ht="16.5" hidden="1" customHeight="1">
      <c r="A704" s="92" t="s">
        <v>119</v>
      </c>
      <c r="B704" s="95">
        <v>1060048</v>
      </c>
      <c r="C704" s="95"/>
      <c r="D704" s="95">
        <v>1060048</v>
      </c>
      <c r="E704" s="130"/>
      <c r="F704" s="130"/>
      <c r="G704" s="130"/>
    </row>
    <row r="705" spans="1:7" s="51" customFormat="1" ht="16.5" hidden="1" customHeight="1">
      <c r="A705" s="92" t="s">
        <v>119</v>
      </c>
      <c r="B705" s="95">
        <v>1012352</v>
      </c>
      <c r="C705" s="95"/>
      <c r="D705" s="95">
        <v>1012352</v>
      </c>
      <c r="E705" s="130"/>
      <c r="F705" s="130"/>
      <c r="G705" s="130"/>
    </row>
    <row r="706" spans="1:7" s="51" customFormat="1" ht="16.5" hidden="1" customHeight="1">
      <c r="A706" s="92" t="s">
        <v>119</v>
      </c>
      <c r="B706" s="95">
        <v>52030</v>
      </c>
      <c r="C706" s="95"/>
      <c r="D706" s="95">
        <v>35332</v>
      </c>
      <c r="E706" s="130"/>
      <c r="F706" s="130"/>
      <c r="G706" s="130"/>
    </row>
    <row r="707" spans="1:7" s="51" customFormat="1" ht="16.5" hidden="1" customHeight="1">
      <c r="A707" s="92" t="s">
        <v>119</v>
      </c>
      <c r="B707" s="95">
        <v>46489.05</v>
      </c>
      <c r="C707" s="95"/>
      <c r="D707" s="95">
        <v>35681.08</v>
      </c>
      <c r="E707" s="130"/>
      <c r="F707" s="130"/>
      <c r="G707" s="130"/>
    </row>
    <row r="708" spans="1:7" s="51" customFormat="1" ht="16.5" hidden="1" customHeight="1">
      <c r="A708" s="92" t="s">
        <v>119</v>
      </c>
      <c r="B708" s="95">
        <v>1047.8699999999999</v>
      </c>
      <c r="C708" s="95"/>
      <c r="D708" s="95">
        <v>258.94</v>
      </c>
      <c r="E708" s="130"/>
      <c r="F708" s="130"/>
      <c r="G708" s="130"/>
    </row>
    <row r="709" spans="1:7" s="51" customFormat="1" ht="16.5" hidden="1" customHeight="1">
      <c r="A709" s="92" t="s">
        <v>119</v>
      </c>
      <c r="B709" s="95">
        <v>238582.96</v>
      </c>
      <c r="C709" s="95"/>
      <c r="D709" s="95">
        <v>171684.4</v>
      </c>
      <c r="E709" s="130"/>
      <c r="F709" s="130"/>
      <c r="G709" s="130"/>
    </row>
    <row r="710" spans="1:7" s="51" customFormat="1" ht="16.5" hidden="1" customHeight="1">
      <c r="A710" s="92" t="s">
        <v>119</v>
      </c>
      <c r="B710" s="95">
        <v>8653.92</v>
      </c>
      <c r="C710" s="95"/>
      <c r="D710" s="95">
        <v>8046.5</v>
      </c>
      <c r="E710" s="130"/>
      <c r="F710" s="130"/>
      <c r="G710" s="130"/>
    </row>
    <row r="711" spans="1:7" s="51" customFormat="1" ht="16.5" hidden="1" customHeight="1">
      <c r="A711" s="92" t="s">
        <v>119</v>
      </c>
      <c r="B711" s="95">
        <v>6548.25</v>
      </c>
      <c r="C711" s="95"/>
      <c r="D711" s="95">
        <v>5605.93</v>
      </c>
      <c r="E711" s="130"/>
      <c r="F711" s="130"/>
      <c r="G711" s="130"/>
    </row>
    <row r="712" spans="1:7" s="51" customFormat="1" ht="16.5" hidden="1" customHeight="1">
      <c r="A712" s="92" t="s">
        <v>119</v>
      </c>
      <c r="B712" s="95">
        <v>499259.16</v>
      </c>
      <c r="C712" s="95"/>
      <c r="D712" s="95">
        <v>305712.21000000002</v>
      </c>
      <c r="E712" s="130"/>
      <c r="F712" s="130"/>
      <c r="G712" s="130"/>
    </row>
    <row r="713" spans="1:7" s="51" customFormat="1" ht="16.5" hidden="1" customHeight="1">
      <c r="A713" s="92" t="s">
        <v>119</v>
      </c>
      <c r="B713" s="95">
        <v>4710197.5199999996</v>
      </c>
      <c r="C713" s="95"/>
      <c r="D713" s="95">
        <v>4403960.6399999997</v>
      </c>
      <c r="E713" s="130"/>
      <c r="F713" s="130"/>
      <c r="G713" s="130"/>
    </row>
    <row r="714" spans="1:7" s="51" customFormat="1" ht="16.5" hidden="1" customHeight="1">
      <c r="A714" s="92" t="s">
        <v>119</v>
      </c>
      <c r="B714" s="95">
        <v>2786661.3</v>
      </c>
      <c r="C714" s="95"/>
      <c r="D714" s="95">
        <v>2633712.7000000002</v>
      </c>
      <c r="E714" s="130"/>
      <c r="F714" s="130"/>
      <c r="G714" s="130"/>
    </row>
    <row r="715" spans="1:7" s="51" customFormat="1" ht="16.5" hidden="1" customHeight="1">
      <c r="A715" s="92" t="s">
        <v>119</v>
      </c>
      <c r="B715" s="95">
        <v>119693.2</v>
      </c>
      <c r="C715" s="95"/>
      <c r="D715" s="95">
        <v>101739.22</v>
      </c>
      <c r="E715" s="130"/>
      <c r="F715" s="130"/>
      <c r="G715" s="130"/>
    </row>
    <row r="716" spans="1:7" s="51" customFormat="1" ht="16.5" hidden="1" customHeight="1">
      <c r="A716" s="92" t="s">
        <v>119</v>
      </c>
      <c r="B716" s="95">
        <v>59636.01</v>
      </c>
      <c r="C716" s="95"/>
      <c r="D716" s="95">
        <v>51015.56</v>
      </c>
      <c r="E716" s="130"/>
      <c r="F716" s="130"/>
      <c r="G716" s="130"/>
    </row>
    <row r="717" spans="1:7" s="51" customFormat="1" ht="16.5" hidden="1" customHeight="1">
      <c r="A717" s="92" t="s">
        <v>119</v>
      </c>
      <c r="B717" s="95">
        <v>536078.4</v>
      </c>
      <c r="C717" s="95"/>
      <c r="D717" s="95">
        <v>505296</v>
      </c>
      <c r="E717" s="130"/>
      <c r="F717" s="130"/>
      <c r="G717" s="130"/>
    </row>
    <row r="718" spans="1:7" s="51" customFormat="1" ht="16.5" hidden="1" customHeight="1">
      <c r="A718" s="92" t="s">
        <v>119</v>
      </c>
      <c r="B718" s="95">
        <v>402500</v>
      </c>
      <c r="C718" s="95"/>
      <c r="D718" s="95">
        <v>174100</v>
      </c>
      <c r="E718" s="130"/>
      <c r="F718" s="130"/>
      <c r="G718" s="130"/>
    </row>
    <row r="719" spans="1:7" s="51" customFormat="1" ht="16.5" hidden="1" customHeight="1">
      <c r="A719" s="92" t="s">
        <v>119</v>
      </c>
      <c r="B719" s="95">
        <v>52500</v>
      </c>
      <c r="C719" s="95"/>
      <c r="D719" s="95">
        <v>24642</v>
      </c>
      <c r="E719" s="130"/>
      <c r="F719" s="130"/>
      <c r="G719" s="130"/>
    </row>
    <row r="720" spans="1:7" s="51" customFormat="1" ht="16.5" hidden="1" customHeight="1">
      <c r="A720" s="92" t="s">
        <v>119</v>
      </c>
      <c r="B720" s="95">
        <v>579307.96</v>
      </c>
      <c r="C720" s="95"/>
      <c r="D720" s="95">
        <v>248632.06</v>
      </c>
      <c r="E720" s="130"/>
      <c r="F720" s="130"/>
      <c r="G720" s="130"/>
    </row>
    <row r="721" spans="1:7" s="51" customFormat="1" ht="16.5" hidden="1" customHeight="1">
      <c r="A721" s="92" t="s">
        <v>119</v>
      </c>
      <c r="B721" s="95">
        <v>227782.5</v>
      </c>
      <c r="C721" s="95"/>
      <c r="D721" s="95">
        <v>227782.5</v>
      </c>
      <c r="E721" s="130"/>
      <c r="F721" s="130"/>
      <c r="G721" s="130"/>
    </row>
    <row r="722" spans="1:7" s="51" customFormat="1" ht="16.5" hidden="1" customHeight="1">
      <c r="A722" s="92" t="s">
        <v>119</v>
      </c>
      <c r="B722" s="95">
        <v>54837.2</v>
      </c>
      <c r="C722" s="95"/>
      <c r="D722" s="95">
        <v>37903.300000000003</v>
      </c>
      <c r="E722" s="130"/>
      <c r="F722" s="130"/>
      <c r="G722" s="130"/>
    </row>
    <row r="723" spans="1:7" s="51" customFormat="1" ht="16.5" hidden="1" customHeight="1">
      <c r="A723" s="92" t="s">
        <v>119</v>
      </c>
      <c r="B723" s="95">
        <v>14178.78</v>
      </c>
      <c r="C723" s="95"/>
      <c r="D723" s="95">
        <v>12342</v>
      </c>
      <c r="E723" s="130"/>
      <c r="F723" s="130"/>
      <c r="G723" s="130"/>
    </row>
    <row r="724" spans="1:7" s="51" customFormat="1" ht="16.5" hidden="1" customHeight="1">
      <c r="A724" s="92" t="s">
        <v>119</v>
      </c>
      <c r="B724" s="95">
        <v>75023.42</v>
      </c>
      <c r="C724" s="95"/>
      <c r="D724" s="95">
        <v>50941</v>
      </c>
      <c r="E724" s="130"/>
      <c r="F724" s="130"/>
      <c r="G724" s="130"/>
    </row>
    <row r="725" spans="1:7" s="51" customFormat="1" ht="16.5" hidden="1" customHeight="1">
      <c r="A725" s="92" t="s">
        <v>119</v>
      </c>
      <c r="B725" s="95">
        <v>184018.35</v>
      </c>
      <c r="C725" s="95"/>
      <c r="D725" s="95">
        <v>173310.72</v>
      </c>
      <c r="E725" s="130"/>
      <c r="F725" s="130"/>
      <c r="G725" s="130"/>
    </row>
    <row r="726" spans="1:7" s="51" customFormat="1" ht="16.5" hidden="1" customHeight="1">
      <c r="A726" s="92" t="s">
        <v>119</v>
      </c>
      <c r="B726" s="95">
        <v>22869.87</v>
      </c>
      <c r="C726" s="95"/>
      <c r="D726" s="95">
        <v>14374.8</v>
      </c>
      <c r="E726" s="130"/>
      <c r="F726" s="130"/>
      <c r="G726" s="130"/>
    </row>
    <row r="727" spans="1:7" s="51" customFormat="1" ht="16.5" hidden="1" customHeight="1">
      <c r="A727" s="92" t="s">
        <v>119</v>
      </c>
      <c r="B727" s="95">
        <v>21659</v>
      </c>
      <c r="C727" s="95"/>
      <c r="D727" s="95">
        <v>21659</v>
      </c>
      <c r="E727" s="130"/>
      <c r="F727" s="130"/>
      <c r="G727" s="130"/>
    </row>
    <row r="728" spans="1:7" s="51" customFormat="1" ht="16.5" hidden="1" customHeight="1">
      <c r="A728" s="92" t="s">
        <v>119</v>
      </c>
      <c r="B728" s="95">
        <v>343277</v>
      </c>
      <c r="C728" s="95"/>
      <c r="D728" s="95">
        <v>260470.93</v>
      </c>
      <c r="E728" s="130"/>
      <c r="F728" s="130"/>
      <c r="G728" s="130"/>
    </row>
    <row r="729" spans="1:7" s="51" customFormat="1" ht="16.5" hidden="1" customHeight="1">
      <c r="A729" s="92" t="s">
        <v>119</v>
      </c>
      <c r="B729" s="95">
        <v>439472</v>
      </c>
      <c r="C729" s="95"/>
      <c r="D729" s="95">
        <v>369559.07</v>
      </c>
      <c r="E729" s="130"/>
      <c r="F729" s="130"/>
      <c r="G729" s="130"/>
    </row>
    <row r="730" spans="1:7" s="51" customFormat="1" ht="16.5" hidden="1" customHeight="1">
      <c r="A730" s="92" t="s">
        <v>119</v>
      </c>
      <c r="B730" s="95">
        <v>6143.36</v>
      </c>
      <c r="C730" s="95"/>
      <c r="D730" s="95">
        <v>4466</v>
      </c>
      <c r="E730" s="130"/>
      <c r="F730" s="130"/>
      <c r="G730" s="130"/>
    </row>
    <row r="731" spans="1:7" s="51" customFormat="1" ht="16.5" hidden="1" customHeight="1">
      <c r="A731" s="92" t="s">
        <v>119</v>
      </c>
      <c r="B731" s="95">
        <v>2438.67</v>
      </c>
      <c r="C731" s="95"/>
      <c r="D731" s="95">
        <v>2431</v>
      </c>
      <c r="E731" s="130"/>
      <c r="F731" s="130"/>
      <c r="G731" s="130"/>
    </row>
    <row r="732" spans="1:7" s="51" customFormat="1" ht="16.5" hidden="1" customHeight="1">
      <c r="A732" s="92" t="s">
        <v>119</v>
      </c>
      <c r="B732" s="95">
        <v>2216.37</v>
      </c>
      <c r="C732" s="95"/>
      <c r="D732" s="95">
        <v>1930.5</v>
      </c>
      <c r="E732" s="130"/>
      <c r="F732" s="130"/>
      <c r="G732" s="130"/>
    </row>
    <row r="733" spans="1:7" s="51" customFormat="1" ht="16.5" hidden="1" customHeight="1">
      <c r="A733" s="92" t="s">
        <v>119</v>
      </c>
      <c r="B733" s="95">
        <v>3031.47</v>
      </c>
      <c r="C733" s="95"/>
      <c r="D733" s="95">
        <v>2116.11</v>
      </c>
      <c r="E733" s="130"/>
      <c r="F733" s="130"/>
      <c r="G733" s="130"/>
    </row>
    <row r="734" spans="1:7" s="51" customFormat="1" ht="16.5" hidden="1" customHeight="1">
      <c r="A734" s="92" t="s">
        <v>119</v>
      </c>
      <c r="B734" s="95">
        <v>6913.02</v>
      </c>
      <c r="C734" s="95"/>
      <c r="D734" s="95">
        <v>3828</v>
      </c>
      <c r="E734" s="130"/>
      <c r="F734" s="130"/>
      <c r="G734" s="130"/>
    </row>
    <row r="735" spans="1:7" s="51" customFormat="1" ht="16.5" hidden="1" customHeight="1">
      <c r="A735" s="92" t="s">
        <v>119</v>
      </c>
      <c r="B735" s="95">
        <v>2833.87</v>
      </c>
      <c r="C735" s="95"/>
      <c r="D735" s="95">
        <v>1716</v>
      </c>
      <c r="E735" s="130"/>
      <c r="F735" s="130"/>
      <c r="G735" s="130"/>
    </row>
    <row r="736" spans="1:7" s="51" customFormat="1" ht="16.5" hidden="1" customHeight="1">
      <c r="A736" s="92" t="s">
        <v>119</v>
      </c>
      <c r="B736" s="95">
        <v>10321.299999999999</v>
      </c>
      <c r="C736" s="95"/>
      <c r="D736" s="95">
        <v>8228</v>
      </c>
      <c r="E736" s="130"/>
      <c r="F736" s="130"/>
      <c r="G736" s="130"/>
    </row>
    <row r="737" spans="1:7" s="51" customFormat="1" ht="16.5" hidden="1" customHeight="1">
      <c r="A737" s="92" t="s">
        <v>119</v>
      </c>
      <c r="B737" s="95">
        <v>9667.61</v>
      </c>
      <c r="C737" s="95"/>
      <c r="D737" s="95">
        <v>7656</v>
      </c>
      <c r="E737" s="130"/>
      <c r="F737" s="130"/>
      <c r="G737" s="130"/>
    </row>
    <row r="738" spans="1:7" s="51" customFormat="1" ht="16.5" hidden="1" customHeight="1">
      <c r="A738" s="92" t="s">
        <v>119</v>
      </c>
      <c r="B738" s="95">
        <v>9167.57</v>
      </c>
      <c r="C738" s="95"/>
      <c r="D738" s="95">
        <v>8107</v>
      </c>
      <c r="E738" s="130"/>
      <c r="F738" s="130"/>
      <c r="G738" s="130"/>
    </row>
    <row r="739" spans="1:7" s="51" customFormat="1" ht="16.5" hidden="1" customHeight="1">
      <c r="A739" s="92" t="s">
        <v>119</v>
      </c>
      <c r="B739" s="95">
        <v>10321.299999999999</v>
      </c>
      <c r="C739" s="95"/>
      <c r="D739" s="95">
        <v>10285</v>
      </c>
      <c r="E739" s="130"/>
      <c r="F739" s="130"/>
      <c r="G739" s="130"/>
    </row>
    <row r="740" spans="1:7" s="51" customFormat="1" ht="16.5" hidden="1" customHeight="1">
      <c r="A740" s="92" t="s">
        <v>119</v>
      </c>
      <c r="B740" s="95">
        <v>10321.299999999999</v>
      </c>
      <c r="C740" s="95"/>
      <c r="D740" s="95">
        <v>8712</v>
      </c>
      <c r="E740" s="130"/>
      <c r="F740" s="130"/>
      <c r="G740" s="130"/>
    </row>
    <row r="741" spans="1:7" s="51" customFormat="1" ht="16.5" hidden="1" customHeight="1">
      <c r="A741" s="92" t="s">
        <v>119</v>
      </c>
      <c r="B741" s="95">
        <v>487403.08</v>
      </c>
      <c r="C741" s="95"/>
      <c r="D741" s="95">
        <v>486952.4</v>
      </c>
      <c r="E741" s="130"/>
      <c r="F741" s="130"/>
      <c r="G741" s="130"/>
    </row>
    <row r="742" spans="1:7" s="51" customFormat="1" ht="16.5" hidden="1" customHeight="1">
      <c r="A742" s="92" t="s">
        <v>119</v>
      </c>
      <c r="B742" s="95">
        <v>71355.73</v>
      </c>
      <c r="C742" s="95"/>
      <c r="D742" s="95">
        <v>52762.43</v>
      </c>
      <c r="E742" s="130"/>
      <c r="F742" s="130"/>
      <c r="G742" s="130"/>
    </row>
    <row r="743" spans="1:7" s="51" customFormat="1" ht="16.5" hidden="1" customHeight="1">
      <c r="A743" s="92" t="s">
        <v>119</v>
      </c>
      <c r="B743" s="95">
        <v>118580</v>
      </c>
      <c r="C743" s="95"/>
      <c r="D743" s="95">
        <v>118580</v>
      </c>
      <c r="E743" s="130"/>
      <c r="F743" s="130"/>
      <c r="G743" s="130"/>
    </row>
    <row r="744" spans="1:7" s="51" customFormat="1" ht="16.5" hidden="1" customHeight="1">
      <c r="A744" s="92" t="s">
        <v>119</v>
      </c>
      <c r="B744" s="95">
        <v>1964645.76</v>
      </c>
      <c r="C744" s="95"/>
      <c r="D744" s="95">
        <v>1964464.92</v>
      </c>
      <c r="E744" s="130"/>
      <c r="F744" s="130"/>
      <c r="G744" s="130"/>
    </row>
    <row r="745" spans="1:7" s="51" customFormat="1" ht="16.5" hidden="1" customHeight="1">
      <c r="A745" s="92" t="s">
        <v>119</v>
      </c>
      <c r="B745" s="95">
        <v>0</v>
      </c>
      <c r="C745" s="95"/>
      <c r="D745" s="95">
        <v>0</v>
      </c>
      <c r="E745" s="130"/>
      <c r="F745" s="130"/>
      <c r="G745" s="130"/>
    </row>
    <row r="746" spans="1:7" s="51" customFormat="1" ht="16.5" hidden="1" customHeight="1">
      <c r="A746" s="92" t="s">
        <v>119</v>
      </c>
      <c r="B746" s="95">
        <v>3303526.97</v>
      </c>
      <c r="C746" s="95"/>
      <c r="D746" s="95">
        <v>1990840.94</v>
      </c>
      <c r="E746" s="130"/>
      <c r="F746" s="130"/>
      <c r="G746" s="130"/>
    </row>
    <row r="747" spans="1:7" s="51" customFormat="1" ht="16.5" hidden="1" customHeight="1">
      <c r="A747" s="92" t="s">
        <v>119</v>
      </c>
      <c r="B747" s="95">
        <v>2349.35</v>
      </c>
      <c r="C747" s="95"/>
      <c r="D747" s="95">
        <v>971.15</v>
      </c>
      <c r="E747" s="130"/>
      <c r="F747" s="130"/>
      <c r="G747" s="130"/>
    </row>
    <row r="748" spans="1:7" s="51" customFormat="1" ht="16.5" hidden="1" customHeight="1">
      <c r="A748" s="92" t="s">
        <v>119</v>
      </c>
      <c r="B748" s="95">
        <v>0</v>
      </c>
      <c r="C748" s="95"/>
      <c r="D748" s="95">
        <v>0</v>
      </c>
      <c r="E748" s="130"/>
      <c r="F748" s="130"/>
      <c r="G748" s="130"/>
    </row>
    <row r="749" spans="1:7" s="51" customFormat="1" ht="16.5" hidden="1" customHeight="1">
      <c r="A749" s="92" t="s">
        <v>119</v>
      </c>
      <c r="B749" s="95">
        <v>161907.68</v>
      </c>
      <c r="C749" s="95"/>
      <c r="D749" s="95">
        <v>154783.20000000001</v>
      </c>
      <c r="E749" s="130"/>
      <c r="F749" s="130"/>
      <c r="G749" s="130"/>
    </row>
    <row r="750" spans="1:7" s="51" customFormat="1" ht="16.5" hidden="1" customHeight="1">
      <c r="A750" s="92" t="s">
        <v>119</v>
      </c>
      <c r="B750" s="95">
        <v>0</v>
      </c>
      <c r="C750" s="95"/>
      <c r="D750" s="95">
        <v>0</v>
      </c>
      <c r="E750" s="130"/>
      <c r="F750" s="130"/>
      <c r="G750" s="130"/>
    </row>
    <row r="751" spans="1:7" s="51" customFormat="1" ht="16.5" hidden="1" customHeight="1">
      <c r="A751" s="92" t="s">
        <v>119</v>
      </c>
      <c r="B751" s="95">
        <v>69295.899999999994</v>
      </c>
      <c r="C751" s="95"/>
      <c r="D751" s="95">
        <v>60221.98</v>
      </c>
      <c r="E751" s="130"/>
      <c r="F751" s="130"/>
      <c r="G751" s="130"/>
    </row>
    <row r="752" spans="1:7" s="51" customFormat="1" ht="16.5" hidden="1" customHeight="1">
      <c r="A752" s="92" t="s">
        <v>119</v>
      </c>
      <c r="B752" s="95">
        <v>3889063.65</v>
      </c>
      <c r="C752" s="95"/>
      <c r="D752" s="95">
        <v>3501959.87</v>
      </c>
      <c r="E752" s="130"/>
      <c r="F752" s="130"/>
      <c r="G752" s="130"/>
    </row>
    <row r="753" spans="1:7" s="51" customFormat="1" ht="16.5" hidden="1" customHeight="1">
      <c r="A753" s="92" t="s">
        <v>119</v>
      </c>
      <c r="B753" s="95">
        <v>0</v>
      </c>
      <c r="C753" s="95"/>
      <c r="D753" s="95">
        <v>0</v>
      </c>
      <c r="E753" s="130"/>
      <c r="F753" s="130"/>
      <c r="G753" s="130"/>
    </row>
    <row r="754" spans="1:7" s="51" customFormat="1" ht="16.5" hidden="1" customHeight="1">
      <c r="A754" s="92" t="s">
        <v>119</v>
      </c>
      <c r="B754" s="95">
        <v>0</v>
      </c>
      <c r="C754" s="95"/>
      <c r="D754" s="95">
        <v>0</v>
      </c>
      <c r="E754" s="130"/>
      <c r="F754" s="130"/>
      <c r="G754" s="130"/>
    </row>
    <row r="755" spans="1:7" s="51" customFormat="1" ht="16.5" hidden="1" customHeight="1">
      <c r="A755" s="92" t="s">
        <v>119</v>
      </c>
      <c r="B755" s="95">
        <v>31581</v>
      </c>
      <c r="C755" s="95"/>
      <c r="D755" s="95">
        <v>21790.89</v>
      </c>
      <c r="E755" s="130"/>
      <c r="F755" s="130"/>
      <c r="G755" s="130"/>
    </row>
    <row r="756" spans="1:7" s="51" customFormat="1" ht="16.5" hidden="1" customHeight="1">
      <c r="A756" s="92" t="s">
        <v>119</v>
      </c>
      <c r="B756" s="95">
        <v>42881.34</v>
      </c>
      <c r="C756" s="95"/>
      <c r="D756" s="95">
        <v>20583.04</v>
      </c>
      <c r="E756" s="130"/>
      <c r="F756" s="130"/>
      <c r="G756" s="130"/>
    </row>
    <row r="757" spans="1:7" s="51" customFormat="1" ht="16.5" hidden="1" customHeight="1">
      <c r="A757" s="92" t="s">
        <v>119</v>
      </c>
      <c r="B757" s="95">
        <v>42881.34</v>
      </c>
      <c r="C757" s="95"/>
      <c r="D757" s="95">
        <v>22082.5</v>
      </c>
      <c r="E757" s="130"/>
      <c r="F757" s="130"/>
      <c r="G757" s="130"/>
    </row>
    <row r="758" spans="1:7" s="51" customFormat="1" ht="16.5" hidden="1" customHeight="1">
      <c r="A758" s="92" t="s">
        <v>119</v>
      </c>
      <c r="B758" s="95">
        <v>10169.67</v>
      </c>
      <c r="C758" s="95"/>
      <c r="D758" s="95">
        <v>6610.29</v>
      </c>
      <c r="E758" s="130"/>
      <c r="F758" s="130"/>
      <c r="G758" s="130"/>
    </row>
    <row r="759" spans="1:7" s="51" customFormat="1" ht="16.5" hidden="1" customHeight="1">
      <c r="A759" s="92" t="s">
        <v>119</v>
      </c>
      <c r="B759" s="95">
        <v>58581.06</v>
      </c>
      <c r="C759" s="95"/>
      <c r="D759" s="95">
        <v>42178.36</v>
      </c>
      <c r="E759" s="130"/>
      <c r="F759" s="130"/>
      <c r="G759" s="130"/>
    </row>
    <row r="760" spans="1:7" s="51" customFormat="1" ht="16.5" hidden="1" customHeight="1">
      <c r="A760" s="92" t="s">
        <v>119</v>
      </c>
      <c r="B760" s="95">
        <v>11118.25</v>
      </c>
      <c r="C760" s="95"/>
      <c r="D760" s="95">
        <v>10096.18</v>
      </c>
      <c r="E760" s="130"/>
      <c r="F760" s="130"/>
      <c r="G760" s="130"/>
    </row>
    <row r="761" spans="1:7" s="51" customFormat="1" ht="16.5" hidden="1" customHeight="1">
      <c r="A761" s="92" t="s">
        <v>119</v>
      </c>
      <c r="B761" s="95">
        <v>130500</v>
      </c>
      <c r="C761" s="95"/>
      <c r="D761" s="95">
        <v>130500</v>
      </c>
      <c r="E761" s="130"/>
      <c r="F761" s="130"/>
      <c r="G761" s="130"/>
    </row>
    <row r="762" spans="1:7" s="51" customFormat="1" ht="16.5" hidden="1" customHeight="1">
      <c r="A762" s="92" t="s">
        <v>119</v>
      </c>
      <c r="B762" s="95">
        <v>40814.39</v>
      </c>
      <c r="C762" s="95"/>
      <c r="D762" s="95">
        <v>30613</v>
      </c>
      <c r="E762" s="130"/>
      <c r="F762" s="130"/>
      <c r="G762" s="130"/>
    </row>
    <row r="763" spans="1:7" s="51" customFormat="1" ht="16.5" hidden="1" customHeight="1">
      <c r="A763" s="92" t="s">
        <v>119</v>
      </c>
      <c r="B763" s="95">
        <v>520023.18</v>
      </c>
      <c r="C763" s="95"/>
      <c r="D763" s="95">
        <v>479160</v>
      </c>
      <c r="E763" s="130"/>
      <c r="F763" s="130"/>
      <c r="G763" s="130"/>
    </row>
    <row r="764" spans="1:7" s="51" customFormat="1" ht="16.5" hidden="1" customHeight="1">
      <c r="A764" s="92" t="s">
        <v>119</v>
      </c>
      <c r="B764" s="95">
        <v>94694.6</v>
      </c>
      <c r="C764" s="95"/>
      <c r="D764" s="95">
        <v>94694.6</v>
      </c>
      <c r="E764" s="130"/>
      <c r="F764" s="130"/>
      <c r="G764" s="130"/>
    </row>
    <row r="765" spans="1:7" s="51" customFormat="1" ht="16.5" hidden="1" customHeight="1">
      <c r="A765" s="92" t="s">
        <v>119</v>
      </c>
      <c r="B765" s="95">
        <v>493309.3</v>
      </c>
      <c r="C765" s="95"/>
      <c r="D765" s="95">
        <v>493309.3</v>
      </c>
      <c r="E765" s="130"/>
      <c r="F765" s="130"/>
      <c r="G765" s="130"/>
    </row>
    <row r="766" spans="1:7" s="51" customFormat="1" ht="16.5" hidden="1" customHeight="1">
      <c r="A766" s="92" t="s">
        <v>119</v>
      </c>
      <c r="B766" s="95">
        <v>29478.7</v>
      </c>
      <c r="C766" s="95"/>
      <c r="D766" s="95">
        <v>29478.7</v>
      </c>
      <c r="E766" s="130"/>
      <c r="F766" s="130"/>
      <c r="G766" s="130"/>
    </row>
    <row r="767" spans="1:7" s="51" customFormat="1" ht="16.5" hidden="1" customHeight="1">
      <c r="A767" s="92" t="s">
        <v>119</v>
      </c>
      <c r="B767" s="95">
        <v>108750</v>
      </c>
      <c r="C767" s="95"/>
      <c r="D767" s="95">
        <v>108750</v>
      </c>
      <c r="E767" s="130"/>
      <c r="F767" s="130"/>
      <c r="G767" s="130"/>
    </row>
    <row r="768" spans="1:7" s="51" customFormat="1" ht="16.5" hidden="1" customHeight="1">
      <c r="A768" s="92" t="s">
        <v>119</v>
      </c>
      <c r="B768" s="95">
        <v>19501.91</v>
      </c>
      <c r="C768" s="95"/>
      <c r="D768" s="95">
        <v>14800.5</v>
      </c>
      <c r="E768" s="130"/>
      <c r="F768" s="130"/>
      <c r="G768" s="130"/>
    </row>
    <row r="769" spans="1:7" s="51" customFormat="1" ht="16.5" hidden="1" customHeight="1">
      <c r="A769" s="92" t="s">
        <v>119</v>
      </c>
      <c r="B769" s="95">
        <v>265962.44</v>
      </c>
      <c r="C769" s="95"/>
      <c r="D769" s="95">
        <v>255068</v>
      </c>
      <c r="E769" s="130"/>
      <c r="F769" s="130"/>
      <c r="G769" s="130"/>
    </row>
    <row r="770" spans="1:7" s="51" customFormat="1" ht="16.5" hidden="1" customHeight="1">
      <c r="A770" s="92" t="s">
        <v>119</v>
      </c>
      <c r="B770" s="95">
        <v>376965.97</v>
      </c>
      <c r="C770" s="95"/>
      <c r="D770" s="95">
        <v>268419.5</v>
      </c>
      <c r="E770" s="130"/>
      <c r="F770" s="130"/>
      <c r="G770" s="130"/>
    </row>
    <row r="771" spans="1:7" s="51" customFormat="1" ht="16.5" hidden="1" customHeight="1">
      <c r="A771" s="92" t="s">
        <v>119</v>
      </c>
      <c r="B771" s="95">
        <v>120354.45</v>
      </c>
      <c r="C771" s="95"/>
      <c r="D771" s="95">
        <v>107659.9</v>
      </c>
      <c r="E771" s="130"/>
      <c r="F771" s="130"/>
      <c r="G771" s="130"/>
    </row>
    <row r="772" spans="1:7" s="51" customFormat="1" ht="16.5" hidden="1" customHeight="1">
      <c r="A772" s="92" t="s">
        <v>119</v>
      </c>
      <c r="B772" s="95">
        <v>1678300.42</v>
      </c>
      <c r="C772" s="95"/>
      <c r="D772" s="95">
        <v>1676659.06</v>
      </c>
      <c r="E772" s="130"/>
      <c r="F772" s="130"/>
      <c r="G772" s="130"/>
    </row>
    <row r="773" spans="1:7" s="51" customFormat="1" ht="16.5" hidden="1" customHeight="1">
      <c r="A773" s="92" t="s">
        <v>119</v>
      </c>
      <c r="B773" s="95">
        <v>359160</v>
      </c>
      <c r="C773" s="95"/>
      <c r="D773" s="95">
        <v>359160</v>
      </c>
      <c r="E773" s="130"/>
      <c r="F773" s="130"/>
      <c r="G773" s="130"/>
    </row>
    <row r="774" spans="1:7" s="51" customFormat="1" ht="16.5" hidden="1" customHeight="1">
      <c r="A774" s="92" t="s">
        <v>119</v>
      </c>
      <c r="B774" s="95">
        <v>319068.28999999998</v>
      </c>
      <c r="C774" s="95"/>
      <c r="D774" s="95">
        <v>255068</v>
      </c>
      <c r="E774" s="130"/>
      <c r="F774" s="130"/>
      <c r="G774" s="130"/>
    </row>
    <row r="775" spans="1:7" s="51" customFormat="1" ht="16.5" hidden="1" customHeight="1">
      <c r="A775" s="92" t="s">
        <v>119</v>
      </c>
      <c r="B775" s="95">
        <v>19501.91</v>
      </c>
      <c r="C775" s="95"/>
      <c r="D775" s="95">
        <v>14528.94</v>
      </c>
      <c r="E775" s="130"/>
      <c r="F775" s="130"/>
      <c r="G775" s="130"/>
    </row>
    <row r="776" spans="1:7" s="51" customFormat="1" ht="16.5" hidden="1" customHeight="1">
      <c r="A776" s="92" t="s">
        <v>119</v>
      </c>
      <c r="B776" s="95">
        <v>41011.440000000002</v>
      </c>
      <c r="C776" s="95"/>
      <c r="D776" s="95">
        <v>32298.87</v>
      </c>
      <c r="E776" s="130"/>
      <c r="F776" s="130"/>
      <c r="G776" s="130"/>
    </row>
    <row r="777" spans="1:7" s="51" customFormat="1" ht="16.5" hidden="1" customHeight="1">
      <c r="A777" s="92" t="s">
        <v>119</v>
      </c>
      <c r="B777" s="95">
        <v>43202.93</v>
      </c>
      <c r="C777" s="95"/>
      <c r="D777" s="95">
        <v>39004.050000000003</v>
      </c>
      <c r="E777" s="130"/>
      <c r="F777" s="130"/>
      <c r="G777" s="130"/>
    </row>
    <row r="778" spans="1:7" s="51" customFormat="1" ht="16.5" hidden="1" customHeight="1">
      <c r="A778" s="92" t="s">
        <v>119</v>
      </c>
      <c r="B778" s="95">
        <v>13816.08</v>
      </c>
      <c r="C778" s="95"/>
      <c r="D778" s="95">
        <v>13816.08</v>
      </c>
      <c r="E778" s="130"/>
      <c r="F778" s="130"/>
      <c r="G778" s="130"/>
    </row>
    <row r="779" spans="1:7" s="51" customFormat="1" ht="16.5" hidden="1" customHeight="1">
      <c r="A779" s="92" t="s">
        <v>119</v>
      </c>
      <c r="B779" s="95">
        <v>163037.74</v>
      </c>
      <c r="C779" s="95"/>
      <c r="D779" s="95">
        <v>161946.4</v>
      </c>
      <c r="E779" s="130"/>
      <c r="F779" s="130"/>
      <c r="G779" s="130"/>
    </row>
    <row r="780" spans="1:7" s="51" customFormat="1" ht="16.5" hidden="1" customHeight="1">
      <c r="A780" s="92" t="s">
        <v>119</v>
      </c>
      <c r="B780" s="95">
        <v>1593086</v>
      </c>
      <c r="C780" s="95"/>
      <c r="D780" s="95">
        <v>1593086</v>
      </c>
      <c r="E780" s="130"/>
      <c r="F780" s="130"/>
      <c r="G780" s="130"/>
    </row>
    <row r="781" spans="1:7" s="51" customFormat="1" ht="16.5" hidden="1" customHeight="1">
      <c r="A781" s="92" t="s">
        <v>119</v>
      </c>
      <c r="B781" s="95">
        <v>120966.12</v>
      </c>
      <c r="C781" s="95"/>
      <c r="D781" s="95">
        <v>120964.91</v>
      </c>
      <c r="E781" s="130"/>
      <c r="F781" s="130"/>
      <c r="G781" s="130"/>
    </row>
    <row r="782" spans="1:7" s="51" customFormat="1" ht="16.5" hidden="1" customHeight="1">
      <c r="A782" s="92" t="s">
        <v>119</v>
      </c>
      <c r="B782" s="95">
        <v>54203.12</v>
      </c>
      <c r="C782" s="95"/>
      <c r="D782" s="95">
        <v>32912</v>
      </c>
      <c r="E782" s="130"/>
      <c r="F782" s="130"/>
      <c r="G782" s="130"/>
    </row>
    <row r="783" spans="1:7" s="51" customFormat="1" ht="16.5" hidden="1" customHeight="1">
      <c r="A783" s="92" t="s">
        <v>119</v>
      </c>
      <c r="B783" s="95">
        <v>122216.33</v>
      </c>
      <c r="C783" s="95"/>
      <c r="D783" s="95">
        <v>49665</v>
      </c>
      <c r="E783" s="130"/>
      <c r="F783" s="130"/>
      <c r="G783" s="130"/>
    </row>
    <row r="784" spans="1:7" s="51" customFormat="1" ht="16.5" hidden="1" customHeight="1">
      <c r="A784" s="92" t="s">
        <v>119</v>
      </c>
      <c r="B784" s="95">
        <v>53008.73</v>
      </c>
      <c r="C784" s="95"/>
      <c r="D784" s="95">
        <v>29044.29</v>
      </c>
      <c r="E784" s="130"/>
      <c r="F784" s="130"/>
      <c r="G784" s="130"/>
    </row>
    <row r="785" spans="1:7" s="51" customFormat="1" ht="16.5" hidden="1" customHeight="1">
      <c r="A785" s="92" t="s">
        <v>119</v>
      </c>
      <c r="B785" s="95">
        <v>131889.45000000001</v>
      </c>
      <c r="C785" s="95"/>
      <c r="D785" s="95">
        <v>61600</v>
      </c>
      <c r="E785" s="130"/>
      <c r="F785" s="130"/>
      <c r="G785" s="130"/>
    </row>
    <row r="786" spans="1:7" s="51" customFormat="1" ht="16.5" hidden="1" customHeight="1">
      <c r="A786" s="92" t="s">
        <v>119</v>
      </c>
      <c r="B786" s="95">
        <v>80879.11</v>
      </c>
      <c r="C786" s="95"/>
      <c r="D786" s="95">
        <v>42286.2</v>
      </c>
      <c r="E786" s="130"/>
      <c r="F786" s="130"/>
      <c r="G786" s="130"/>
    </row>
    <row r="787" spans="1:7" s="51" customFormat="1" ht="16.5" hidden="1" customHeight="1">
      <c r="A787" s="92" t="s">
        <v>119</v>
      </c>
      <c r="B787" s="95">
        <v>61168.800000000003</v>
      </c>
      <c r="C787" s="95"/>
      <c r="D787" s="95">
        <v>29042.75</v>
      </c>
      <c r="E787" s="130"/>
      <c r="F787" s="130"/>
      <c r="G787" s="130"/>
    </row>
    <row r="788" spans="1:7" s="51" customFormat="1" ht="16.5" hidden="1" customHeight="1">
      <c r="A788" s="92" t="s">
        <v>119</v>
      </c>
      <c r="B788" s="95">
        <v>115706.05</v>
      </c>
      <c r="C788" s="95"/>
      <c r="D788" s="95">
        <v>46853.15</v>
      </c>
      <c r="E788" s="130"/>
      <c r="F788" s="130"/>
      <c r="G788" s="130"/>
    </row>
    <row r="789" spans="1:7" s="51" customFormat="1" ht="16.5" hidden="1" customHeight="1">
      <c r="A789" s="92" t="s">
        <v>119</v>
      </c>
      <c r="B789" s="95">
        <v>128378.25</v>
      </c>
      <c r="C789" s="95"/>
      <c r="D789" s="95">
        <v>48125</v>
      </c>
      <c r="E789" s="130"/>
      <c r="F789" s="130"/>
      <c r="G789" s="130"/>
    </row>
    <row r="790" spans="1:7" s="51" customFormat="1" ht="16.5" hidden="1" customHeight="1">
      <c r="A790" s="92" t="s">
        <v>119</v>
      </c>
      <c r="B790" s="95">
        <v>36058</v>
      </c>
      <c r="C790" s="95"/>
      <c r="D790" s="95">
        <v>36058</v>
      </c>
      <c r="E790" s="130"/>
      <c r="F790" s="130"/>
      <c r="G790" s="130"/>
    </row>
    <row r="791" spans="1:7" s="51" customFormat="1" ht="16.5" hidden="1" customHeight="1">
      <c r="A791" s="92" t="s">
        <v>119</v>
      </c>
      <c r="B791" s="95">
        <v>2847374.3</v>
      </c>
      <c r="C791" s="95"/>
      <c r="D791" s="95">
        <v>2618906.79</v>
      </c>
      <c r="E791" s="130"/>
      <c r="F791" s="130"/>
      <c r="G791" s="130"/>
    </row>
    <row r="792" spans="1:7" s="51" customFormat="1" ht="16.5" hidden="1" customHeight="1">
      <c r="A792" s="92" t="s">
        <v>119</v>
      </c>
      <c r="B792" s="95">
        <v>120889.89</v>
      </c>
      <c r="C792" s="95"/>
      <c r="D792" s="95">
        <v>120576.5</v>
      </c>
      <c r="E792" s="130"/>
      <c r="F792" s="130"/>
      <c r="G792" s="130"/>
    </row>
    <row r="793" spans="1:7" s="51" customFormat="1" ht="16.5" hidden="1" customHeight="1">
      <c r="A793" s="92" t="s">
        <v>119</v>
      </c>
      <c r="B793" s="95">
        <v>161751.98000000001</v>
      </c>
      <c r="C793" s="95"/>
      <c r="D793" s="95">
        <v>78155</v>
      </c>
      <c r="E793" s="130"/>
      <c r="F793" s="130"/>
      <c r="G793" s="130"/>
    </row>
    <row r="794" spans="1:7" s="51" customFormat="1" ht="16.5" hidden="1" customHeight="1">
      <c r="A794" s="92" t="s">
        <v>119</v>
      </c>
      <c r="B794" s="95">
        <v>48048</v>
      </c>
      <c r="C794" s="95"/>
      <c r="D794" s="95">
        <v>48048</v>
      </c>
      <c r="E794" s="130"/>
      <c r="F794" s="130"/>
      <c r="G794" s="130"/>
    </row>
    <row r="795" spans="1:7" s="51" customFormat="1" ht="16.5" hidden="1" customHeight="1">
      <c r="A795" s="92" t="s">
        <v>119</v>
      </c>
      <c r="B795" s="95">
        <v>40974.6</v>
      </c>
      <c r="C795" s="95"/>
      <c r="D795" s="95">
        <v>40974.6</v>
      </c>
      <c r="E795" s="130"/>
      <c r="F795" s="130"/>
      <c r="G795" s="130"/>
    </row>
    <row r="796" spans="1:7" s="51" customFormat="1" ht="16.5" hidden="1" customHeight="1">
      <c r="A796" s="92" t="s">
        <v>119</v>
      </c>
      <c r="B796" s="95">
        <v>7344.77</v>
      </c>
      <c r="C796" s="95"/>
      <c r="D796" s="95">
        <v>6836.5</v>
      </c>
      <c r="E796" s="130"/>
      <c r="F796" s="130"/>
      <c r="G796" s="130"/>
    </row>
    <row r="797" spans="1:7" s="51" customFormat="1" ht="16.5" hidden="1" customHeight="1">
      <c r="A797" s="92" t="s">
        <v>119</v>
      </c>
      <c r="B797" s="95">
        <v>4792.0200000000004</v>
      </c>
      <c r="C797" s="95"/>
      <c r="D797" s="95">
        <v>4356</v>
      </c>
      <c r="E797" s="130"/>
      <c r="F797" s="130"/>
      <c r="G797" s="130"/>
    </row>
    <row r="798" spans="1:7" s="51" customFormat="1" ht="16.5" hidden="1" customHeight="1">
      <c r="A798" s="92" t="s">
        <v>119</v>
      </c>
      <c r="B798" s="95">
        <v>7098.45</v>
      </c>
      <c r="C798" s="95"/>
      <c r="D798" s="95">
        <v>6292</v>
      </c>
      <c r="E798" s="130"/>
      <c r="F798" s="130"/>
      <c r="G798" s="130"/>
    </row>
    <row r="799" spans="1:7" s="51" customFormat="1" ht="16.5" hidden="1" customHeight="1">
      <c r="A799" s="92" t="s">
        <v>119</v>
      </c>
      <c r="B799" s="95">
        <v>3694.78</v>
      </c>
      <c r="C799" s="95"/>
      <c r="D799" s="95">
        <v>3478.75</v>
      </c>
      <c r="E799" s="130"/>
      <c r="F799" s="130"/>
      <c r="G799" s="130"/>
    </row>
    <row r="800" spans="1:7" s="51" customFormat="1" ht="16.5" hidden="1" customHeight="1">
      <c r="A800" s="92" t="s">
        <v>119</v>
      </c>
      <c r="B800" s="95">
        <v>4859.18</v>
      </c>
      <c r="C800" s="95"/>
      <c r="D800" s="95">
        <v>4858.1499999999996</v>
      </c>
      <c r="E800" s="130"/>
      <c r="F800" s="130"/>
      <c r="G800" s="130"/>
    </row>
    <row r="801" spans="1:8" s="51" customFormat="1" ht="16.5" hidden="1" customHeight="1">
      <c r="A801" s="92" t="s">
        <v>119</v>
      </c>
      <c r="B801" s="95">
        <v>4691.26</v>
      </c>
      <c r="C801" s="95"/>
      <c r="D801" s="95">
        <v>4691.17</v>
      </c>
      <c r="E801" s="130"/>
      <c r="F801" s="130"/>
      <c r="G801" s="130"/>
    </row>
    <row r="802" spans="1:8" s="51" customFormat="1" ht="16.5" hidden="1" customHeight="1">
      <c r="A802" s="92" t="s">
        <v>119</v>
      </c>
      <c r="B802" s="95">
        <v>3347.69</v>
      </c>
      <c r="C802" s="95"/>
      <c r="D802" s="95">
        <v>3346.86</v>
      </c>
      <c r="E802" s="130"/>
      <c r="F802" s="130"/>
      <c r="G802" s="130"/>
    </row>
    <row r="803" spans="1:8" s="51" customFormat="1" ht="16.5" hidden="1" customHeight="1">
      <c r="A803" s="92" t="s">
        <v>119</v>
      </c>
      <c r="B803" s="95">
        <v>8777.9</v>
      </c>
      <c r="C803" s="95"/>
      <c r="D803" s="95">
        <v>8776.69</v>
      </c>
      <c r="E803" s="130"/>
      <c r="F803" s="130"/>
      <c r="G803" s="130"/>
    </row>
    <row r="804" spans="1:8" s="51" customFormat="1" ht="16.5" hidden="1" customHeight="1">
      <c r="A804" s="92" t="s">
        <v>119</v>
      </c>
      <c r="B804" s="95">
        <v>3000.6</v>
      </c>
      <c r="C804" s="95"/>
      <c r="D804" s="95">
        <v>2999.4</v>
      </c>
      <c r="E804" s="130"/>
      <c r="F804" s="130"/>
      <c r="G804" s="130"/>
    </row>
    <row r="805" spans="1:8" s="51" customFormat="1" ht="16.5" hidden="1" customHeight="1">
      <c r="A805" s="92" t="s">
        <v>119</v>
      </c>
      <c r="B805" s="95">
        <v>3851.53</v>
      </c>
      <c r="C805" s="95"/>
      <c r="D805" s="95">
        <v>3726.8</v>
      </c>
      <c r="E805" s="130"/>
      <c r="F805" s="130"/>
      <c r="G805" s="130"/>
    </row>
    <row r="806" spans="1:8" s="51" customFormat="1" ht="16.5" hidden="1" customHeight="1">
      <c r="A806" s="92" t="s">
        <v>119</v>
      </c>
      <c r="B806" s="95">
        <v>3840.34</v>
      </c>
      <c r="C806" s="95"/>
      <c r="D806" s="95">
        <v>3505.2</v>
      </c>
      <c r="E806" s="130"/>
      <c r="F806" s="130"/>
      <c r="G806" s="130"/>
    </row>
    <row r="807" spans="1:8" s="51" customFormat="1" ht="16.5" hidden="1" customHeight="1">
      <c r="A807" s="92" t="s">
        <v>119</v>
      </c>
      <c r="B807" s="95">
        <v>8789.11</v>
      </c>
      <c r="C807" s="95"/>
      <c r="D807" s="95">
        <v>7477.8</v>
      </c>
      <c r="E807" s="130"/>
      <c r="F807" s="130"/>
      <c r="G807" s="130"/>
    </row>
    <row r="808" spans="1:8" s="51" customFormat="1" ht="16.5" hidden="1" customHeight="1">
      <c r="A808" s="92" t="s">
        <v>119</v>
      </c>
      <c r="B808" s="95">
        <v>79961.88</v>
      </c>
      <c r="C808" s="95"/>
      <c r="D808" s="95">
        <v>58952.89</v>
      </c>
      <c r="E808" s="130"/>
      <c r="F808" s="130"/>
      <c r="G808" s="130"/>
    </row>
    <row r="809" spans="1:8" s="51" customFormat="1" ht="16.5" hidden="1" customHeight="1">
      <c r="A809" s="92" t="s">
        <v>119</v>
      </c>
      <c r="B809" s="95">
        <v>30000</v>
      </c>
      <c r="C809" s="95"/>
      <c r="D809" s="95">
        <v>24000</v>
      </c>
      <c r="E809" s="130"/>
      <c r="F809" s="130"/>
      <c r="G809" s="130"/>
    </row>
    <row r="810" spans="1:8" s="51" customFormat="1" ht="16.5" hidden="1" customHeight="1">
      <c r="A810" s="92" t="s">
        <v>119</v>
      </c>
      <c r="B810" s="95">
        <v>27450</v>
      </c>
      <c r="C810" s="95"/>
      <c r="D810" s="95">
        <v>20880</v>
      </c>
      <c r="E810" s="130"/>
      <c r="F810" s="130"/>
      <c r="G810" s="130"/>
    </row>
    <row r="811" spans="1:8" s="51" customFormat="1" ht="16.5" hidden="1" customHeight="1">
      <c r="A811" s="92" t="s">
        <v>119</v>
      </c>
      <c r="B811" s="95">
        <v>3450</v>
      </c>
      <c r="C811" s="95"/>
      <c r="D811" s="95">
        <v>2185</v>
      </c>
      <c r="E811" s="130"/>
      <c r="F811" s="130"/>
      <c r="G811" s="130"/>
    </row>
    <row r="812" spans="1:8" s="51" customFormat="1" ht="16.5" hidden="1" customHeight="1">
      <c r="A812" s="92" t="s">
        <v>119</v>
      </c>
      <c r="B812" s="95">
        <v>17250</v>
      </c>
      <c r="C812" s="95"/>
      <c r="D812" s="95">
        <v>10005</v>
      </c>
      <c r="E812" s="130"/>
      <c r="F812" s="130"/>
      <c r="G812" s="130"/>
    </row>
    <row r="813" spans="1:8" s="51" customFormat="1" ht="16.5" hidden="1" customHeight="1">
      <c r="A813" s="92" t="s">
        <v>119</v>
      </c>
      <c r="B813" s="95">
        <v>206560.65</v>
      </c>
      <c r="C813" s="95"/>
      <c r="D813" s="95">
        <v>164685.84</v>
      </c>
      <c r="E813" s="130"/>
      <c r="F813" s="130"/>
      <c r="G813" s="130"/>
    </row>
    <row r="814" spans="1:8" s="51" customFormat="1" ht="16.5" hidden="1" customHeight="1">
      <c r="A814" s="92" t="s">
        <v>119</v>
      </c>
      <c r="B814" s="95">
        <v>327997.7</v>
      </c>
      <c r="C814" s="95"/>
      <c r="D814" s="95">
        <v>229188.21</v>
      </c>
      <c r="E814" s="130"/>
      <c r="F814" s="130"/>
      <c r="G814" s="130"/>
    </row>
    <row r="815" spans="1:8" s="51" customFormat="1" ht="16.5" hidden="1" customHeight="1">
      <c r="A815" s="92" t="s">
        <v>119</v>
      </c>
      <c r="B815" s="95">
        <v>325922.34999999998</v>
      </c>
      <c r="C815" s="95"/>
      <c r="D815" s="95">
        <v>220093.58</v>
      </c>
      <c r="E815" s="130"/>
      <c r="F815" s="130"/>
      <c r="G815" s="130"/>
    </row>
    <row r="816" spans="1:8" s="51" customFormat="1" ht="16.5" hidden="1" customHeight="1">
      <c r="A816" s="92" t="s">
        <v>119</v>
      </c>
      <c r="B816" s="95">
        <v>26329.599999999999</v>
      </c>
      <c r="C816" s="95"/>
      <c r="D816" s="95">
        <v>21063.68</v>
      </c>
      <c r="E816" s="130"/>
      <c r="F816" s="130"/>
      <c r="G816" s="130"/>
      <c r="H816" s="130"/>
    </row>
    <row r="817" spans="1:8" s="51" customFormat="1" ht="16.5" hidden="1" customHeight="1">
      <c r="A817" s="92" t="s">
        <v>119</v>
      </c>
      <c r="B817" s="95">
        <v>31236.76</v>
      </c>
      <c r="C817" s="95"/>
      <c r="D817" s="95">
        <v>25135.33</v>
      </c>
      <c r="E817" s="130"/>
      <c r="F817" s="130"/>
      <c r="G817" s="130"/>
      <c r="H817" s="130"/>
    </row>
    <row r="818" spans="1:8" s="51" customFormat="1" ht="16.5" hidden="1" customHeight="1">
      <c r="A818" s="92" t="s">
        <v>119</v>
      </c>
      <c r="B818" s="95">
        <v>539176</v>
      </c>
      <c r="C818" s="95"/>
      <c r="D818" s="95">
        <v>418761.64</v>
      </c>
      <c r="E818" s="130"/>
      <c r="F818" s="130"/>
      <c r="G818" s="130"/>
      <c r="H818" s="130"/>
    </row>
    <row r="819" spans="1:8" s="51" customFormat="1" ht="16.5" hidden="1" customHeight="1">
      <c r="A819" s="92" t="s">
        <v>119</v>
      </c>
      <c r="B819" s="95">
        <v>497552</v>
      </c>
      <c r="C819" s="95"/>
      <c r="D819" s="95">
        <v>397192.86</v>
      </c>
      <c r="E819" s="130"/>
      <c r="F819" s="130"/>
      <c r="G819" s="130"/>
      <c r="H819" s="130"/>
    </row>
    <row r="820" spans="1:8" s="51" customFormat="1" ht="16.5" hidden="1" customHeight="1">
      <c r="A820" s="92" t="s">
        <v>119</v>
      </c>
      <c r="B820" s="95">
        <v>1788774.92</v>
      </c>
      <c r="C820" s="95"/>
      <c r="D820" s="95">
        <v>1788774.92</v>
      </c>
      <c r="E820" s="130"/>
      <c r="F820" s="130"/>
      <c r="G820" s="130"/>
      <c r="H820" s="130"/>
    </row>
    <row r="821" spans="1:8" s="51" customFormat="1" ht="16.5" hidden="1" customHeight="1">
      <c r="A821" s="92" t="s">
        <v>119</v>
      </c>
      <c r="B821" s="95">
        <v>391500</v>
      </c>
      <c r="C821" s="95"/>
      <c r="D821" s="95">
        <v>391500</v>
      </c>
      <c r="E821" s="130"/>
      <c r="F821" s="130"/>
      <c r="G821" s="130"/>
      <c r="H821" s="130"/>
    </row>
    <row r="822" spans="1:8" s="51" customFormat="1" ht="16.5" hidden="1" customHeight="1">
      <c r="A822" s="92" t="s">
        <v>119</v>
      </c>
      <c r="B822" s="95">
        <v>36000</v>
      </c>
      <c r="C822" s="95"/>
      <c r="D822" s="95">
        <v>36000</v>
      </c>
      <c r="E822" s="130"/>
      <c r="F822" s="130"/>
      <c r="G822" s="130"/>
      <c r="H822" s="130"/>
    </row>
    <row r="823" spans="1:8" s="51" customFormat="1" ht="16.5" hidden="1" customHeight="1">
      <c r="A823" s="92" t="s">
        <v>119</v>
      </c>
      <c r="B823" s="95">
        <v>22980.12</v>
      </c>
      <c r="C823" s="95"/>
      <c r="D823" s="95">
        <v>18399.98</v>
      </c>
      <c r="E823" s="130"/>
      <c r="F823" s="130"/>
      <c r="G823" s="130"/>
      <c r="H823" s="130"/>
    </row>
    <row r="824" spans="1:8" s="51" customFormat="1" ht="16.5" hidden="1" customHeight="1">
      <c r="A824" s="92" t="s">
        <v>119</v>
      </c>
      <c r="B824" s="95">
        <v>3366525.61</v>
      </c>
      <c r="C824" s="95"/>
      <c r="D824" s="95">
        <v>3366525.61</v>
      </c>
      <c r="E824" s="130"/>
      <c r="F824" s="130"/>
      <c r="G824" s="130"/>
      <c r="H824" s="130"/>
    </row>
    <row r="825" spans="1:8" s="51" customFormat="1" ht="16.5" hidden="1" customHeight="1">
      <c r="A825" s="92" t="s">
        <v>119</v>
      </c>
      <c r="B825" s="95">
        <v>2683221.7999999998</v>
      </c>
      <c r="C825" s="95"/>
      <c r="D825" s="95">
        <v>2683221.7999999998</v>
      </c>
      <c r="E825" s="130"/>
      <c r="F825" s="130"/>
      <c r="G825" s="130"/>
      <c r="H825" s="130"/>
    </row>
    <row r="826" spans="1:8" s="51" customFormat="1" ht="16.5" hidden="1" customHeight="1">
      <c r="A826" s="92" t="s">
        <v>119</v>
      </c>
      <c r="B826" s="95">
        <v>2343412.27</v>
      </c>
      <c r="C826" s="95"/>
      <c r="D826" s="95">
        <v>2343412.27</v>
      </c>
      <c r="E826" s="130"/>
      <c r="F826" s="130"/>
      <c r="G826" s="130"/>
      <c r="H826" s="130"/>
    </row>
    <row r="827" spans="1:8" s="51" customFormat="1" ht="16.5" hidden="1" customHeight="1">
      <c r="A827" s="92" t="s">
        <v>119</v>
      </c>
      <c r="B827" s="95">
        <v>177182.13</v>
      </c>
      <c r="C827" s="95"/>
      <c r="D827" s="95">
        <v>66414.67</v>
      </c>
      <c r="E827" s="130"/>
      <c r="F827" s="130"/>
      <c r="G827" s="130"/>
      <c r="H827" s="130"/>
    </row>
    <row r="828" spans="1:8" s="51" customFormat="1" ht="16.5" hidden="1" customHeight="1">
      <c r="A828" s="92" t="s">
        <v>119</v>
      </c>
      <c r="B828" s="95">
        <v>643720</v>
      </c>
      <c r="C828" s="95"/>
      <c r="D828" s="95">
        <v>578511.16</v>
      </c>
      <c r="E828" s="130"/>
      <c r="F828" s="130"/>
      <c r="G828" s="130"/>
      <c r="H828" s="130"/>
    </row>
    <row r="829" spans="1:8" s="51" customFormat="1" ht="16.5" hidden="1" customHeight="1">
      <c r="A829" s="92" t="s">
        <v>119</v>
      </c>
      <c r="B829" s="95">
        <v>84532.13</v>
      </c>
      <c r="C829" s="95"/>
      <c r="D829" s="95">
        <v>84532.14</v>
      </c>
      <c r="E829" s="130"/>
      <c r="F829" s="130"/>
      <c r="G829" s="130"/>
      <c r="H829" s="130"/>
    </row>
    <row r="830" spans="1:8" s="51" customFormat="1" ht="16.5" hidden="1" customHeight="1">
      <c r="A830" s="92" t="s">
        <v>119</v>
      </c>
      <c r="B830" s="95">
        <v>5445</v>
      </c>
      <c r="C830" s="95"/>
      <c r="D830" s="95">
        <v>1944.14</v>
      </c>
      <c r="E830" s="130"/>
      <c r="F830" s="130"/>
      <c r="G830" s="130"/>
      <c r="H830" s="130"/>
    </row>
    <row r="831" spans="1:8" s="51" customFormat="1" ht="16.5" hidden="1" customHeight="1">
      <c r="A831" s="92" t="s">
        <v>119</v>
      </c>
      <c r="B831" s="95">
        <v>5445</v>
      </c>
      <c r="C831" s="95"/>
      <c r="D831" s="95">
        <v>1944.14</v>
      </c>
      <c r="E831" s="130"/>
      <c r="F831" s="130"/>
      <c r="G831" s="130"/>
      <c r="H831" s="130"/>
    </row>
    <row r="832" spans="1:8" s="51" customFormat="1" ht="16.5" hidden="1" customHeight="1">
      <c r="A832" s="92" t="s">
        <v>119</v>
      </c>
      <c r="B832" s="95">
        <v>5445</v>
      </c>
      <c r="C832" s="95"/>
      <c r="D832" s="95">
        <v>1944.14</v>
      </c>
      <c r="E832" s="130"/>
      <c r="F832" s="130"/>
      <c r="G832" s="130"/>
      <c r="H832" s="130"/>
    </row>
    <row r="833" spans="1:8" s="51" customFormat="1" ht="16.5" hidden="1" customHeight="1">
      <c r="A833" s="92" t="s">
        <v>119</v>
      </c>
      <c r="B833" s="95">
        <v>5445</v>
      </c>
      <c r="C833" s="95"/>
      <c r="D833" s="95">
        <v>1944.14</v>
      </c>
      <c r="E833" s="130"/>
      <c r="F833" s="130"/>
      <c r="G833" s="130"/>
      <c r="H833" s="130"/>
    </row>
    <row r="834" spans="1:8" s="51" customFormat="1" ht="16.5" hidden="1" customHeight="1">
      <c r="A834" s="92" t="s">
        <v>119</v>
      </c>
      <c r="B834" s="95">
        <v>446369</v>
      </c>
      <c r="C834" s="95"/>
      <c r="D834" s="95">
        <v>345035.56</v>
      </c>
      <c r="E834" s="130"/>
      <c r="F834" s="130"/>
      <c r="G834" s="130"/>
      <c r="H834" s="130"/>
    </row>
    <row r="835" spans="1:8" s="51" customFormat="1" ht="16.5" hidden="1" customHeight="1">
      <c r="A835" s="92" t="s">
        <v>119</v>
      </c>
      <c r="B835" s="95">
        <v>88675.58</v>
      </c>
      <c r="C835" s="95"/>
      <c r="D835" s="95">
        <v>62346.34</v>
      </c>
      <c r="E835" s="130"/>
      <c r="F835" s="130"/>
      <c r="G835" s="130"/>
      <c r="H835" s="130"/>
    </row>
    <row r="836" spans="1:8" s="51" customFormat="1" ht="16.5" hidden="1" customHeight="1">
      <c r="A836" s="92" t="s">
        <v>119</v>
      </c>
      <c r="B836" s="95">
        <v>1036250.94</v>
      </c>
      <c r="C836" s="95"/>
      <c r="D836" s="95">
        <v>740919.42</v>
      </c>
      <c r="E836" s="130"/>
      <c r="F836" s="130"/>
      <c r="G836" s="130"/>
      <c r="H836" s="130"/>
    </row>
    <row r="837" spans="1:8" s="51" customFormat="1" ht="16.5" hidden="1" customHeight="1">
      <c r="A837" s="92" t="s">
        <v>119</v>
      </c>
      <c r="B837" s="95">
        <v>66550</v>
      </c>
      <c r="C837" s="95"/>
      <c r="D837" s="95">
        <v>61880</v>
      </c>
      <c r="E837" s="130"/>
      <c r="F837" s="130"/>
      <c r="G837" s="130"/>
      <c r="H837" s="130"/>
    </row>
    <row r="838" spans="1:8" s="51" customFormat="1" ht="16.5" hidden="1" customHeight="1">
      <c r="A838" s="92" t="s">
        <v>119</v>
      </c>
      <c r="B838" s="95">
        <v>40000</v>
      </c>
      <c r="C838" s="95"/>
      <c r="D838" s="95">
        <v>39184.949999999997</v>
      </c>
      <c r="E838" s="130"/>
      <c r="F838" s="130"/>
      <c r="G838" s="130"/>
      <c r="H838" s="130"/>
    </row>
    <row r="839" spans="1:8" s="51" customFormat="1" ht="16.5" hidden="1" customHeight="1">
      <c r="A839" s="92" t="s">
        <v>119</v>
      </c>
      <c r="B839" s="95">
        <v>719287.8</v>
      </c>
      <c r="C839" s="95"/>
      <c r="D839" s="95">
        <v>706292.61</v>
      </c>
      <c r="E839" s="130"/>
      <c r="F839" s="130"/>
      <c r="G839" s="130"/>
      <c r="H839" s="130"/>
    </row>
    <row r="840" spans="1:8" s="51" customFormat="1" ht="16.5" hidden="1" customHeight="1">
      <c r="A840" s="92" t="s">
        <v>119</v>
      </c>
      <c r="B840" s="95">
        <v>296651.68</v>
      </c>
      <c r="C840" s="95"/>
      <c r="D840" s="95">
        <v>257471.67</v>
      </c>
      <c r="E840" s="130"/>
      <c r="F840" s="130"/>
      <c r="G840" s="130"/>
      <c r="H840" s="130"/>
    </row>
    <row r="841" spans="1:8" s="51" customFormat="1" ht="16.5" hidden="1" customHeight="1">
      <c r="A841" s="92" t="s">
        <v>119</v>
      </c>
      <c r="B841" s="95">
        <v>74800</v>
      </c>
      <c r="C841" s="95"/>
      <c r="D841" s="95">
        <v>70262.5</v>
      </c>
      <c r="E841" s="130"/>
      <c r="F841" s="130"/>
      <c r="G841" s="130"/>
      <c r="H841" s="130"/>
    </row>
    <row r="842" spans="1:8" s="51" customFormat="1" ht="16.5" hidden="1" customHeight="1">
      <c r="A842" s="92" t="s">
        <v>119</v>
      </c>
      <c r="B842" s="95">
        <v>2788288.95</v>
      </c>
      <c r="C842" s="95"/>
      <c r="D842" s="95">
        <v>2753718</v>
      </c>
      <c r="E842" s="130"/>
      <c r="F842" s="130"/>
      <c r="G842" s="130"/>
      <c r="H842" s="130"/>
    </row>
    <row r="843" spans="1:8" s="51" customFormat="1" ht="16.5" hidden="1" customHeight="1">
      <c r="A843" s="92" t="s">
        <v>119</v>
      </c>
      <c r="B843" s="95">
        <v>56027.7</v>
      </c>
      <c r="C843" s="95"/>
      <c r="D843" s="95">
        <v>42077.75</v>
      </c>
      <c r="E843" s="130"/>
      <c r="F843" s="130"/>
      <c r="G843" s="130"/>
      <c r="H843" s="130"/>
    </row>
    <row r="844" spans="1:8" s="51" customFormat="1" ht="16.5" hidden="1" customHeight="1">
      <c r="A844" s="92" t="s">
        <v>119</v>
      </c>
      <c r="B844" s="95">
        <v>17880</v>
      </c>
      <c r="C844" s="95"/>
      <c r="D844" s="95">
        <v>17880</v>
      </c>
      <c r="E844" s="130"/>
      <c r="F844" s="130"/>
      <c r="G844" s="130"/>
      <c r="H844" s="130"/>
    </row>
    <row r="845" spans="1:8" s="51" customFormat="1" ht="16.5" hidden="1" customHeight="1">
      <c r="A845" s="92" t="s">
        <v>119</v>
      </c>
      <c r="B845" s="95">
        <v>17375012</v>
      </c>
      <c r="C845" s="95"/>
      <c r="D845" s="95">
        <v>17375012</v>
      </c>
      <c r="E845" s="130"/>
      <c r="F845" s="130"/>
      <c r="G845" s="130"/>
      <c r="H845" s="130"/>
    </row>
    <row r="846" spans="1:8" s="51" customFormat="1" ht="16.5" hidden="1" customHeight="1">
      <c r="A846" s="92" t="s">
        <v>119</v>
      </c>
      <c r="B846" s="95">
        <v>26521644</v>
      </c>
      <c r="C846" s="95"/>
      <c r="D846" s="95">
        <v>26521644</v>
      </c>
      <c r="E846" s="130"/>
      <c r="F846" s="130"/>
      <c r="G846" s="130"/>
      <c r="H846" s="130"/>
    </row>
    <row r="847" spans="1:8" s="51" customFormat="1" ht="16.5" hidden="1" customHeight="1">
      <c r="A847" s="92" t="s">
        <v>119</v>
      </c>
      <c r="B847" s="95">
        <v>153219.95000000001</v>
      </c>
      <c r="C847" s="95"/>
      <c r="D847" s="95">
        <v>149435</v>
      </c>
      <c r="E847" s="130"/>
      <c r="F847" s="130"/>
      <c r="G847" s="130"/>
      <c r="H847" s="130"/>
    </row>
    <row r="848" spans="1:8" s="51" customFormat="1" ht="16.5" hidden="1" customHeight="1">
      <c r="A848" s="92" t="s">
        <v>119</v>
      </c>
      <c r="B848" s="95">
        <v>106153.60000000001</v>
      </c>
      <c r="C848" s="95"/>
      <c r="D848" s="95">
        <v>58383.71</v>
      </c>
      <c r="E848" s="130"/>
      <c r="F848" s="130"/>
      <c r="G848" s="130"/>
      <c r="H848" s="130"/>
    </row>
    <row r="849" spans="1:8" s="51" customFormat="1" ht="16.5" hidden="1" customHeight="1">
      <c r="A849" s="92" t="s">
        <v>119</v>
      </c>
      <c r="B849" s="95">
        <v>10975020.01</v>
      </c>
      <c r="C849" s="95"/>
      <c r="D849" s="95">
        <v>10199086.08</v>
      </c>
      <c r="E849" s="130"/>
      <c r="F849" s="130"/>
      <c r="G849" s="130"/>
      <c r="H849" s="130"/>
    </row>
    <row r="850" spans="1:8" s="51" customFormat="1" ht="16.5" hidden="1" customHeight="1">
      <c r="A850" s="92" t="s">
        <v>119</v>
      </c>
      <c r="B850" s="102">
        <v>76230</v>
      </c>
      <c r="C850" s="102"/>
      <c r="D850" s="102">
        <v>75013.95</v>
      </c>
      <c r="E850" s="130"/>
      <c r="F850" s="130"/>
      <c r="G850" s="130"/>
      <c r="H850" s="130"/>
    </row>
    <row r="851" spans="1:8" s="51" customFormat="1" ht="16.5" hidden="1" customHeight="1">
      <c r="A851" s="92" t="s">
        <v>119</v>
      </c>
      <c r="B851" s="102">
        <v>43560</v>
      </c>
      <c r="C851" s="102"/>
      <c r="D851" s="102">
        <v>32670</v>
      </c>
      <c r="E851" s="130"/>
      <c r="F851" s="130"/>
      <c r="G851" s="130"/>
      <c r="H851" s="130"/>
    </row>
    <row r="852" spans="1:8" s="51" customFormat="1" ht="16.5" hidden="1" customHeight="1">
      <c r="A852" s="92" t="s">
        <v>119</v>
      </c>
      <c r="B852" s="102">
        <v>50000</v>
      </c>
      <c r="C852" s="102"/>
      <c r="D852" s="102">
        <v>38720</v>
      </c>
      <c r="E852" s="130"/>
      <c r="F852" s="130"/>
      <c r="G852" s="130"/>
      <c r="H852" s="130"/>
    </row>
    <row r="853" spans="1:8" s="51" customFormat="1" ht="16.5" hidden="1" customHeight="1">
      <c r="A853" s="92" t="s">
        <v>119</v>
      </c>
      <c r="B853" s="102">
        <v>50000</v>
      </c>
      <c r="C853" s="102"/>
      <c r="D853" s="102">
        <v>38720</v>
      </c>
      <c r="E853" s="130"/>
      <c r="F853" s="130"/>
      <c r="G853" s="130"/>
      <c r="H853" s="130"/>
    </row>
    <row r="854" spans="1:8" s="51" customFormat="1" ht="16.5" hidden="1" customHeight="1">
      <c r="A854" s="92" t="s">
        <v>119</v>
      </c>
      <c r="B854" s="102">
        <v>85910</v>
      </c>
      <c r="C854" s="102"/>
      <c r="D854" s="102">
        <v>64492.52</v>
      </c>
      <c r="E854" s="130"/>
      <c r="F854" s="130"/>
      <c r="G854" s="130"/>
      <c r="H854" s="130"/>
    </row>
    <row r="855" spans="1:8" s="51" customFormat="1" ht="16.5" hidden="1" customHeight="1">
      <c r="A855" s="92" t="s">
        <v>119</v>
      </c>
      <c r="B855" s="102">
        <v>212960</v>
      </c>
      <c r="C855" s="102"/>
      <c r="D855" s="102">
        <v>159879.67000000001</v>
      </c>
      <c r="E855" s="130"/>
      <c r="F855" s="130"/>
      <c r="G855" s="130"/>
      <c r="H855" s="130"/>
    </row>
    <row r="856" spans="1:8" s="51" customFormat="1" ht="16.5" hidden="1" customHeight="1">
      <c r="A856" s="92" t="s">
        <v>119</v>
      </c>
      <c r="B856" s="102">
        <v>93000</v>
      </c>
      <c r="C856" s="102"/>
      <c r="D856" s="102">
        <v>76260</v>
      </c>
      <c r="E856" s="130"/>
      <c r="F856" s="130"/>
      <c r="G856" s="130"/>
      <c r="H856" s="130"/>
    </row>
    <row r="857" spans="1:8" s="51" customFormat="1" ht="16.5" hidden="1" customHeight="1">
      <c r="A857" s="92" t="s">
        <v>119</v>
      </c>
      <c r="B857" s="102">
        <v>59997.85</v>
      </c>
      <c r="C857" s="102"/>
      <c r="D857" s="102">
        <v>59997.85</v>
      </c>
      <c r="E857" s="130"/>
      <c r="F857" s="130"/>
      <c r="G857" s="130"/>
      <c r="H857" s="130"/>
    </row>
    <row r="858" spans="1:8" s="51" customFormat="1" ht="16.5" hidden="1" customHeight="1">
      <c r="A858" s="92" t="s">
        <v>119</v>
      </c>
      <c r="B858" s="102">
        <v>50000</v>
      </c>
      <c r="C858" s="102"/>
      <c r="D858" s="102">
        <v>50000</v>
      </c>
      <c r="E858" s="130"/>
      <c r="F858" s="130"/>
      <c r="G858" s="130"/>
      <c r="H858" s="130"/>
    </row>
    <row r="859" spans="1:8" s="51" customFormat="1" ht="16.5" hidden="1" customHeight="1">
      <c r="A859" s="92" t="s">
        <v>119</v>
      </c>
      <c r="B859" s="102">
        <v>59895</v>
      </c>
      <c r="C859" s="102"/>
      <c r="D859" s="102">
        <v>59895</v>
      </c>
      <c r="E859" s="130"/>
      <c r="F859" s="130"/>
      <c r="G859" s="130"/>
      <c r="H859" s="130"/>
    </row>
    <row r="860" spans="1:8" s="51" customFormat="1" ht="16.5" hidden="1" customHeight="1">
      <c r="A860" s="92" t="s">
        <v>119</v>
      </c>
      <c r="B860" s="102">
        <v>85000</v>
      </c>
      <c r="C860" s="102"/>
      <c r="D860" s="102">
        <v>85000</v>
      </c>
      <c r="E860" s="130"/>
      <c r="F860" s="130"/>
      <c r="G860" s="130"/>
      <c r="H860" s="130"/>
    </row>
    <row r="861" spans="1:8" s="51" customFormat="1" ht="16.5" hidden="1" customHeight="1">
      <c r="A861" s="92" t="s">
        <v>119</v>
      </c>
      <c r="B861" s="102">
        <v>58080</v>
      </c>
      <c r="C861" s="102"/>
      <c r="D861" s="102">
        <v>58080</v>
      </c>
      <c r="E861" s="130"/>
      <c r="F861" s="130"/>
      <c r="G861" s="130"/>
      <c r="H861" s="130"/>
    </row>
    <row r="862" spans="1:8" s="51" customFormat="1" ht="16.5" hidden="1" customHeight="1">
      <c r="A862" s="92" t="s">
        <v>119</v>
      </c>
      <c r="B862" s="102">
        <v>119790</v>
      </c>
      <c r="C862" s="102"/>
      <c r="D862" s="102">
        <v>119790</v>
      </c>
      <c r="E862" s="130"/>
      <c r="F862" s="130"/>
      <c r="G862" s="130"/>
      <c r="H862" s="130"/>
    </row>
    <row r="863" spans="1:8" s="51" customFormat="1" ht="16.5" hidden="1" customHeight="1">
      <c r="A863" s="92" t="s">
        <v>119</v>
      </c>
      <c r="B863" s="102">
        <v>54000</v>
      </c>
      <c r="C863" s="102"/>
      <c r="D863" s="102">
        <v>37510</v>
      </c>
      <c r="E863" s="130"/>
      <c r="F863" s="130"/>
      <c r="G863" s="130"/>
      <c r="H863" s="130"/>
    </row>
    <row r="864" spans="1:8" s="51" customFormat="1" ht="16.5" hidden="1" customHeight="1">
      <c r="A864" s="92" t="s">
        <v>119</v>
      </c>
      <c r="B864" s="102">
        <v>90000.01</v>
      </c>
      <c r="C864" s="102"/>
      <c r="D864" s="102">
        <v>87748.6</v>
      </c>
      <c r="E864" s="130"/>
      <c r="F864" s="130"/>
      <c r="G864" s="130"/>
      <c r="H864" s="130"/>
    </row>
    <row r="865" spans="1:8" s="51" customFormat="1" ht="16.5" hidden="1" customHeight="1">
      <c r="A865" s="92" t="s">
        <v>119</v>
      </c>
      <c r="B865" s="102">
        <v>26000</v>
      </c>
      <c r="C865" s="102"/>
      <c r="D865" s="102">
        <v>25410</v>
      </c>
      <c r="E865" s="130"/>
      <c r="F865" s="130"/>
      <c r="G865" s="130"/>
      <c r="H865" s="130"/>
    </row>
    <row r="866" spans="1:8" s="51" customFormat="1" ht="16.5" hidden="1" customHeight="1">
      <c r="A866" s="92" t="s">
        <v>119</v>
      </c>
      <c r="B866" s="102">
        <v>40000</v>
      </c>
      <c r="C866" s="102"/>
      <c r="D866" s="102">
        <v>33230.230000000003</v>
      </c>
      <c r="E866" s="130"/>
      <c r="F866" s="130"/>
      <c r="G866" s="130"/>
      <c r="H866" s="130"/>
    </row>
    <row r="867" spans="1:8" s="51" customFormat="1" ht="16.5" hidden="1" customHeight="1">
      <c r="A867" s="92" t="s">
        <v>119</v>
      </c>
      <c r="B867" s="102">
        <v>21780</v>
      </c>
      <c r="C867" s="102"/>
      <c r="D867" s="102">
        <v>18089.5</v>
      </c>
      <c r="E867" s="130"/>
      <c r="F867" s="130"/>
      <c r="G867" s="130"/>
      <c r="H867" s="130"/>
    </row>
    <row r="868" spans="1:8" s="51" customFormat="1" ht="16.5" hidden="1" customHeight="1">
      <c r="A868" s="92" t="s">
        <v>119</v>
      </c>
      <c r="B868" s="102">
        <v>616190</v>
      </c>
      <c r="C868" s="102"/>
      <c r="D868" s="102">
        <v>591467.36</v>
      </c>
      <c r="E868" s="130"/>
      <c r="F868" s="130"/>
      <c r="G868" s="130"/>
      <c r="H868" s="130"/>
    </row>
    <row r="869" spans="1:8" s="51" customFormat="1" ht="16.5" hidden="1" customHeight="1">
      <c r="A869" s="92" t="s">
        <v>119</v>
      </c>
      <c r="B869" s="102">
        <v>550500</v>
      </c>
      <c r="C869" s="102"/>
      <c r="D869" s="102">
        <v>517872.74</v>
      </c>
      <c r="E869" s="130"/>
      <c r="F869" s="130"/>
      <c r="G869" s="130"/>
      <c r="H869" s="130"/>
    </row>
    <row r="870" spans="1:8" s="51" customFormat="1" ht="16.5" hidden="1" customHeight="1">
      <c r="A870" s="92" t="s">
        <v>119</v>
      </c>
      <c r="B870" s="102">
        <v>95282.559999999998</v>
      </c>
      <c r="C870" s="102"/>
      <c r="D870" s="102">
        <v>95282.559999999998</v>
      </c>
      <c r="E870" s="130"/>
      <c r="F870" s="130"/>
      <c r="G870" s="130"/>
      <c r="H870" s="130"/>
    </row>
    <row r="871" spans="1:8" s="51" customFormat="1" ht="16.5" hidden="1" customHeight="1">
      <c r="A871" s="92" t="s">
        <v>119</v>
      </c>
      <c r="B871" s="102">
        <v>539040</v>
      </c>
      <c r="C871" s="102"/>
      <c r="D871" s="102">
        <v>493403.86</v>
      </c>
      <c r="E871" s="130"/>
      <c r="F871" s="130"/>
      <c r="G871" s="130"/>
      <c r="H871" s="130"/>
    </row>
    <row r="872" spans="1:8" s="51" customFormat="1" ht="16.5" hidden="1" customHeight="1">
      <c r="A872" s="92" t="s">
        <v>119</v>
      </c>
      <c r="B872" s="102">
        <v>166018.22</v>
      </c>
      <c r="C872" s="102"/>
      <c r="D872" s="102">
        <v>162830.25</v>
      </c>
      <c r="E872" s="130"/>
      <c r="F872" s="130"/>
      <c r="G872" s="130"/>
      <c r="H872" s="130"/>
    </row>
    <row r="873" spans="1:8" s="51" customFormat="1" ht="16.5" hidden="1" customHeight="1">
      <c r="A873" s="92" t="s">
        <v>119</v>
      </c>
      <c r="B873" s="102">
        <v>30000</v>
      </c>
      <c r="C873" s="102"/>
      <c r="D873" s="102">
        <v>23534.5</v>
      </c>
      <c r="E873" s="130"/>
      <c r="F873" s="130"/>
      <c r="G873" s="130"/>
      <c r="H873" s="130"/>
    </row>
    <row r="874" spans="1:8" s="51" customFormat="1" ht="16.5" hidden="1" customHeight="1">
      <c r="A874" s="92" t="s">
        <v>119</v>
      </c>
      <c r="B874" s="102">
        <v>57717</v>
      </c>
      <c r="C874" s="102"/>
      <c r="D874" s="102">
        <v>57717</v>
      </c>
      <c r="E874" s="130"/>
      <c r="F874" s="130"/>
      <c r="G874" s="130"/>
      <c r="H874" s="130"/>
    </row>
    <row r="875" spans="1:8" s="51" customFormat="1" ht="16.5" hidden="1" customHeight="1">
      <c r="A875" s="92" t="s">
        <v>119</v>
      </c>
      <c r="B875" s="102">
        <v>60681.5</v>
      </c>
      <c r="C875" s="102"/>
      <c r="D875" s="102">
        <v>60681.5</v>
      </c>
      <c r="E875" s="130"/>
      <c r="F875" s="130"/>
      <c r="G875" s="130"/>
      <c r="H875" s="130"/>
    </row>
    <row r="876" spans="1:8" s="51" customFormat="1" ht="16.5" hidden="1" customHeight="1">
      <c r="A876" s="92" t="s">
        <v>119</v>
      </c>
      <c r="B876" s="102">
        <v>52000</v>
      </c>
      <c r="C876" s="102"/>
      <c r="D876" s="102">
        <v>51836.4</v>
      </c>
      <c r="E876" s="130"/>
      <c r="F876" s="130"/>
      <c r="G876" s="130"/>
      <c r="H876" s="130"/>
    </row>
    <row r="877" spans="1:8" s="51" customFormat="1" ht="16.5" hidden="1" customHeight="1">
      <c r="A877" s="92" t="s">
        <v>119</v>
      </c>
      <c r="B877" s="102">
        <v>42660.99</v>
      </c>
      <c r="C877" s="102"/>
      <c r="D877" s="102">
        <v>38394.93</v>
      </c>
      <c r="E877" s="130"/>
      <c r="F877" s="130"/>
      <c r="G877" s="130"/>
      <c r="H877" s="130"/>
    </row>
    <row r="878" spans="1:8" s="51" customFormat="1" ht="16.5" hidden="1" customHeight="1">
      <c r="A878" s="92" t="s">
        <v>119</v>
      </c>
      <c r="B878" s="102">
        <v>30000</v>
      </c>
      <c r="C878" s="102"/>
      <c r="D878" s="102">
        <v>22687.5</v>
      </c>
      <c r="E878" s="130"/>
      <c r="F878" s="130"/>
      <c r="G878" s="130"/>
      <c r="H878" s="130"/>
    </row>
    <row r="879" spans="1:8" s="51" customFormat="1" ht="16.5" hidden="1" customHeight="1">
      <c r="A879" s="92" t="s">
        <v>119</v>
      </c>
      <c r="B879" s="102">
        <v>29812.06</v>
      </c>
      <c r="C879" s="102"/>
      <c r="D879" s="102">
        <v>25729.439999999999</v>
      </c>
      <c r="E879" s="130"/>
      <c r="F879" s="130"/>
      <c r="G879" s="130"/>
      <c r="H879" s="130"/>
    </row>
    <row r="880" spans="1:8" s="51" customFormat="1" ht="16.5" hidden="1" customHeight="1">
      <c r="A880" s="92" t="s">
        <v>119</v>
      </c>
      <c r="B880" s="102">
        <v>187533.31</v>
      </c>
      <c r="C880" s="102"/>
      <c r="D880" s="102">
        <v>172452.45</v>
      </c>
      <c r="E880" s="130"/>
      <c r="F880" s="130"/>
      <c r="G880" s="130"/>
      <c r="H880" s="130"/>
    </row>
    <row r="881" spans="1:8" s="51" customFormat="1" ht="16.5" hidden="1" customHeight="1">
      <c r="A881" s="92" t="s">
        <v>119</v>
      </c>
      <c r="B881" s="102">
        <v>187533.31</v>
      </c>
      <c r="C881" s="102"/>
      <c r="D881" s="102">
        <v>165217.26999999999</v>
      </c>
      <c r="E881" s="130"/>
      <c r="F881" s="130"/>
      <c r="G881" s="130"/>
      <c r="H881" s="130"/>
    </row>
    <row r="882" spans="1:8" s="51" customFormat="1" ht="16.5" hidden="1" customHeight="1">
      <c r="A882" s="92" t="s">
        <v>119</v>
      </c>
      <c r="B882" s="102">
        <v>21175</v>
      </c>
      <c r="C882" s="102"/>
      <c r="D882" s="102">
        <v>18150</v>
      </c>
      <c r="E882" s="130"/>
      <c r="F882" s="130"/>
      <c r="G882" s="130"/>
      <c r="H882" s="130"/>
    </row>
    <row r="883" spans="1:8" s="51" customFormat="1" ht="16.5" hidden="1" customHeight="1">
      <c r="A883" s="92" t="s">
        <v>119</v>
      </c>
      <c r="B883" s="102">
        <v>62511.12</v>
      </c>
      <c r="C883" s="102"/>
      <c r="D883" s="102">
        <v>55660</v>
      </c>
      <c r="E883" s="130"/>
      <c r="F883" s="130"/>
      <c r="G883" s="130"/>
      <c r="H883" s="130"/>
    </row>
    <row r="884" spans="1:8" s="51" customFormat="1" ht="16.5" hidden="1" customHeight="1">
      <c r="A884" s="92" t="s">
        <v>119</v>
      </c>
      <c r="B884" s="102">
        <v>186219</v>
      </c>
      <c r="C884" s="102"/>
      <c r="D884" s="102">
        <v>150645</v>
      </c>
      <c r="E884" s="130"/>
      <c r="F884" s="130"/>
      <c r="G884" s="130"/>
      <c r="H884" s="130"/>
    </row>
    <row r="885" spans="1:8" s="51" customFormat="1" ht="16.5" hidden="1" customHeight="1">
      <c r="A885" s="92" t="s">
        <v>119</v>
      </c>
      <c r="B885" s="102">
        <v>55176</v>
      </c>
      <c r="C885" s="102"/>
      <c r="D885" s="102">
        <v>49658.400000000001</v>
      </c>
      <c r="E885" s="130"/>
      <c r="F885" s="130"/>
      <c r="G885" s="130"/>
      <c r="H885" s="130"/>
    </row>
    <row r="886" spans="1:8" s="51" customFormat="1" ht="16.5" hidden="1" customHeight="1">
      <c r="A886" s="92" t="s">
        <v>119</v>
      </c>
      <c r="B886" s="102">
        <v>47916</v>
      </c>
      <c r="C886" s="102"/>
      <c r="D886" s="102">
        <v>46957.68</v>
      </c>
      <c r="E886" s="130"/>
      <c r="F886" s="130"/>
      <c r="G886" s="130"/>
      <c r="H886" s="130"/>
    </row>
    <row r="887" spans="1:8" s="51" customFormat="1" ht="16.5" hidden="1" customHeight="1">
      <c r="A887" s="92" t="s">
        <v>119</v>
      </c>
      <c r="B887" s="102">
        <v>47916</v>
      </c>
      <c r="C887" s="102"/>
      <c r="D887" s="102">
        <v>46957.68</v>
      </c>
      <c r="E887" s="130"/>
      <c r="F887" s="130"/>
      <c r="G887" s="130"/>
      <c r="H887" s="130"/>
    </row>
    <row r="888" spans="1:8" s="51" customFormat="1" ht="16.5" hidden="1" customHeight="1">
      <c r="A888" s="92" t="s">
        <v>119</v>
      </c>
      <c r="B888" s="102">
        <v>47916</v>
      </c>
      <c r="C888" s="102"/>
      <c r="D888" s="102">
        <v>43124.4</v>
      </c>
      <c r="E888" s="130"/>
      <c r="F888" s="130"/>
      <c r="G888" s="130"/>
      <c r="H888" s="130"/>
    </row>
    <row r="889" spans="1:8" s="51" customFormat="1" ht="16.5" hidden="1" customHeight="1">
      <c r="A889" s="92" t="s">
        <v>119</v>
      </c>
      <c r="B889" s="102">
        <v>47916</v>
      </c>
      <c r="C889" s="102"/>
      <c r="D889" s="102">
        <v>46957.68</v>
      </c>
      <c r="E889" s="130"/>
      <c r="F889" s="130"/>
      <c r="G889" s="130"/>
      <c r="H889" s="130"/>
    </row>
    <row r="890" spans="1:8" s="51" customFormat="1" ht="16.5" hidden="1" customHeight="1">
      <c r="A890" s="92" t="s">
        <v>119</v>
      </c>
      <c r="B890" s="102">
        <v>133100</v>
      </c>
      <c r="C890" s="102"/>
      <c r="D890" s="102">
        <v>132972.48000000001</v>
      </c>
      <c r="E890" s="130"/>
      <c r="F890" s="130"/>
      <c r="G890" s="130"/>
      <c r="H890" s="130"/>
    </row>
    <row r="891" spans="1:8" s="51" customFormat="1" ht="16.5" hidden="1" customHeight="1">
      <c r="A891" s="92" t="s">
        <v>119</v>
      </c>
      <c r="B891" s="102">
        <v>435600</v>
      </c>
      <c r="C891" s="102"/>
      <c r="D891" s="102">
        <v>390218.96</v>
      </c>
      <c r="E891" s="130"/>
      <c r="F891" s="130"/>
      <c r="G891" s="130"/>
      <c r="H891" s="130"/>
    </row>
    <row r="892" spans="1:8" s="51" customFormat="1" ht="16.5" hidden="1" customHeight="1">
      <c r="A892" s="92" t="s">
        <v>119</v>
      </c>
      <c r="B892" s="102">
        <v>117975</v>
      </c>
      <c r="C892" s="102"/>
      <c r="D892" s="102">
        <v>97915.62</v>
      </c>
      <c r="E892" s="130"/>
      <c r="F892" s="130"/>
      <c r="G892" s="130"/>
      <c r="H892" s="130"/>
    </row>
    <row r="893" spans="1:8" s="51" customFormat="1" ht="16.5" hidden="1" customHeight="1">
      <c r="A893" s="92" t="s">
        <v>119</v>
      </c>
      <c r="B893" s="102">
        <v>38720</v>
      </c>
      <c r="C893" s="102"/>
      <c r="D893" s="102">
        <v>36009.599999999999</v>
      </c>
      <c r="E893" s="130"/>
      <c r="F893" s="130"/>
      <c r="G893" s="130"/>
      <c r="H893" s="130"/>
    </row>
    <row r="894" spans="1:8" s="51" customFormat="1" ht="16.5" hidden="1" customHeight="1">
      <c r="A894" s="92" t="s">
        <v>119</v>
      </c>
      <c r="B894" s="102">
        <v>1052.7</v>
      </c>
      <c r="C894" s="102"/>
      <c r="D894" s="102">
        <v>968</v>
      </c>
      <c r="E894" s="130"/>
      <c r="F894" s="130"/>
      <c r="G894" s="130"/>
      <c r="H894" s="130"/>
    </row>
    <row r="895" spans="1:8" s="51" customFormat="1" ht="16.5" hidden="1" customHeight="1">
      <c r="A895" s="92" t="s">
        <v>119</v>
      </c>
      <c r="B895" s="102">
        <v>53240</v>
      </c>
      <c r="C895" s="102"/>
      <c r="D895" s="102">
        <v>50578</v>
      </c>
      <c r="E895" s="130"/>
      <c r="F895" s="130"/>
      <c r="G895" s="130"/>
      <c r="H895" s="130"/>
    </row>
    <row r="896" spans="1:8" s="51" customFormat="1" ht="16.5" hidden="1" customHeight="1">
      <c r="A896" s="92" t="s">
        <v>119</v>
      </c>
      <c r="B896" s="102">
        <v>6171</v>
      </c>
      <c r="C896" s="102"/>
      <c r="D896" s="102">
        <v>5080.79</v>
      </c>
      <c r="E896" s="130"/>
      <c r="F896" s="130"/>
      <c r="G896" s="130"/>
      <c r="H896" s="130"/>
    </row>
    <row r="897" spans="1:8" s="51" customFormat="1" ht="16.5" hidden="1" customHeight="1">
      <c r="A897" s="92" t="s">
        <v>119</v>
      </c>
      <c r="B897" s="102">
        <v>169400</v>
      </c>
      <c r="C897" s="102"/>
      <c r="D897" s="102">
        <v>155848</v>
      </c>
      <c r="E897" s="130"/>
      <c r="F897" s="130"/>
      <c r="G897" s="130"/>
      <c r="H897" s="130"/>
    </row>
    <row r="898" spans="1:8" s="51" customFormat="1" ht="16.5" hidden="1" customHeight="1">
      <c r="A898" s="92" t="s">
        <v>119</v>
      </c>
      <c r="B898" s="102">
        <v>67760</v>
      </c>
      <c r="C898" s="102"/>
      <c r="D898" s="102">
        <v>60500</v>
      </c>
      <c r="E898" s="130"/>
      <c r="F898" s="130"/>
      <c r="G898" s="130"/>
      <c r="H898" s="130"/>
    </row>
    <row r="899" spans="1:8" s="51" customFormat="1" ht="16.5" hidden="1" customHeight="1">
      <c r="A899" s="92" t="s">
        <v>119</v>
      </c>
      <c r="B899" s="102">
        <v>33396</v>
      </c>
      <c r="C899" s="102"/>
      <c r="D899" s="102">
        <v>32670</v>
      </c>
      <c r="E899" s="130"/>
      <c r="F899" s="130"/>
      <c r="G899" s="130"/>
      <c r="H899" s="130"/>
    </row>
    <row r="900" spans="1:8" s="51" customFormat="1" ht="16.5" hidden="1" customHeight="1">
      <c r="A900" s="92" t="s">
        <v>119</v>
      </c>
      <c r="B900" s="102">
        <v>112530</v>
      </c>
      <c r="C900" s="102"/>
      <c r="D900" s="102">
        <v>72527.399999999994</v>
      </c>
      <c r="E900" s="130"/>
      <c r="F900" s="130"/>
      <c r="G900" s="130"/>
      <c r="H900" s="130"/>
    </row>
    <row r="901" spans="1:8" s="51" customFormat="1" ht="16.5" hidden="1" customHeight="1">
      <c r="A901" s="92" t="s">
        <v>119</v>
      </c>
      <c r="B901" s="102">
        <v>59895</v>
      </c>
      <c r="C901" s="102"/>
      <c r="D901" s="102">
        <v>59895</v>
      </c>
      <c r="E901" s="130"/>
      <c r="F901" s="130"/>
      <c r="G901" s="130"/>
      <c r="H901" s="130"/>
    </row>
    <row r="902" spans="1:8" s="51" customFormat="1" ht="16.5" hidden="1" customHeight="1">
      <c r="A902" s="92" t="s">
        <v>119</v>
      </c>
      <c r="B902" s="102">
        <v>59544.1</v>
      </c>
      <c r="C902" s="102"/>
      <c r="D902" s="102">
        <v>59544.1</v>
      </c>
      <c r="E902" s="130"/>
      <c r="F902" s="130"/>
      <c r="G902" s="130"/>
      <c r="H902" s="130"/>
    </row>
    <row r="903" spans="1:8" s="51" customFormat="1" ht="16.5" hidden="1" customHeight="1">
      <c r="A903" s="92" t="s">
        <v>119</v>
      </c>
      <c r="B903" s="102">
        <v>8354880.7300000004</v>
      </c>
      <c r="C903" s="102"/>
      <c r="D903" s="102">
        <v>6527083.46</v>
      </c>
      <c r="E903" s="130"/>
      <c r="F903" s="130"/>
      <c r="G903" s="130"/>
      <c r="H903" s="130"/>
    </row>
    <row r="904" spans="1:8" s="51" customFormat="1" ht="16.5" hidden="1" customHeight="1">
      <c r="A904" s="92" t="s">
        <v>119</v>
      </c>
      <c r="B904" s="102">
        <v>544962.09</v>
      </c>
      <c r="C904" s="102"/>
      <c r="D904" s="102">
        <v>331077.59000000003</v>
      </c>
      <c r="E904" s="130"/>
      <c r="F904" s="130"/>
      <c r="G904" s="130"/>
      <c r="H904" s="130"/>
    </row>
    <row r="905" spans="1:8" s="51" customFormat="1" ht="16.5" hidden="1" customHeight="1">
      <c r="A905" s="92" t="s">
        <v>119</v>
      </c>
      <c r="B905" s="102">
        <v>59515.360000000001</v>
      </c>
      <c r="C905" s="102"/>
      <c r="D905" s="102">
        <v>43921.440000000002</v>
      </c>
      <c r="E905" s="130"/>
      <c r="F905" s="130"/>
      <c r="G905" s="130"/>
      <c r="H905" s="130"/>
    </row>
    <row r="906" spans="1:8" s="51" customFormat="1" ht="16.5" hidden="1" customHeight="1">
      <c r="A906" s="92" t="s">
        <v>119</v>
      </c>
      <c r="B906" s="102">
        <v>59895</v>
      </c>
      <c r="C906" s="102"/>
      <c r="D906" s="102">
        <v>59895</v>
      </c>
      <c r="E906" s="130"/>
      <c r="F906" s="130"/>
      <c r="G906" s="130"/>
      <c r="H906" s="130"/>
    </row>
    <row r="907" spans="1:8" s="51" customFormat="1" ht="16.5" hidden="1" customHeight="1">
      <c r="A907" s="92" t="s">
        <v>119</v>
      </c>
      <c r="B907" s="102">
        <v>59895</v>
      </c>
      <c r="C907" s="102"/>
      <c r="D907" s="102">
        <v>59895</v>
      </c>
      <c r="E907" s="130"/>
      <c r="F907" s="130"/>
      <c r="G907" s="130"/>
      <c r="H907" s="130"/>
    </row>
    <row r="908" spans="1:8" s="51" customFormat="1" ht="16.5" hidden="1" customHeight="1">
      <c r="A908" s="92" t="s">
        <v>119</v>
      </c>
      <c r="B908" s="102">
        <v>103268.78</v>
      </c>
      <c r="C908" s="102"/>
      <c r="D908" s="102">
        <v>88519.02</v>
      </c>
      <c r="E908" s="130"/>
      <c r="F908" s="130"/>
      <c r="G908" s="130"/>
      <c r="H908" s="130"/>
    </row>
    <row r="909" spans="1:8" s="51" customFormat="1" ht="16.5" hidden="1" customHeight="1">
      <c r="A909" s="92" t="s">
        <v>119</v>
      </c>
      <c r="B909" s="102">
        <v>338954.42</v>
      </c>
      <c r="C909" s="102"/>
      <c r="D909" s="102">
        <v>233878.78</v>
      </c>
      <c r="E909" s="130"/>
      <c r="F909" s="130"/>
      <c r="G909" s="130"/>
      <c r="H909" s="130"/>
    </row>
    <row r="910" spans="1:8" s="51" customFormat="1" ht="16.5" hidden="1" customHeight="1">
      <c r="A910" s="92" t="s">
        <v>119</v>
      </c>
      <c r="B910" s="102">
        <v>59955.25</v>
      </c>
      <c r="C910" s="102"/>
      <c r="D910" s="102">
        <v>59955.25</v>
      </c>
      <c r="E910" s="130"/>
      <c r="F910" s="130"/>
      <c r="G910" s="130"/>
      <c r="H910" s="130"/>
    </row>
    <row r="911" spans="1:8" s="51" customFormat="1" ht="16.5" hidden="1" customHeight="1">
      <c r="A911" s="92" t="s">
        <v>119</v>
      </c>
      <c r="B911" s="102">
        <v>58806</v>
      </c>
      <c r="C911" s="102"/>
      <c r="D911" s="102">
        <v>49985.1</v>
      </c>
      <c r="E911" s="130"/>
      <c r="F911" s="130"/>
      <c r="G911" s="130"/>
      <c r="H911" s="130"/>
    </row>
    <row r="912" spans="1:8" s="51" customFormat="1" ht="16.5" hidden="1" customHeight="1">
      <c r="A912" s="92" t="s">
        <v>119</v>
      </c>
      <c r="B912" s="102">
        <v>338954.42</v>
      </c>
      <c r="C912" s="102"/>
      <c r="D912" s="102">
        <v>250470.02</v>
      </c>
      <c r="E912" s="130"/>
      <c r="F912" s="130"/>
      <c r="G912" s="130"/>
      <c r="H912" s="130"/>
    </row>
    <row r="913" spans="1:8" s="51" customFormat="1" ht="16.5" hidden="1" customHeight="1">
      <c r="A913" s="92" t="s">
        <v>119</v>
      </c>
      <c r="B913" s="102">
        <v>59895</v>
      </c>
      <c r="C913" s="102"/>
      <c r="D913" s="102">
        <v>56870</v>
      </c>
      <c r="E913" s="130"/>
      <c r="F913" s="130"/>
      <c r="G913" s="130"/>
      <c r="H913" s="130"/>
    </row>
    <row r="914" spans="1:8" s="51" customFormat="1" ht="16.5" hidden="1" customHeight="1">
      <c r="A914" s="92" t="s">
        <v>119</v>
      </c>
      <c r="B914" s="102">
        <v>39551.71</v>
      </c>
      <c r="C914" s="102"/>
      <c r="D914" s="102">
        <v>34005.42</v>
      </c>
      <c r="E914" s="130"/>
      <c r="F914" s="130"/>
      <c r="G914" s="130"/>
      <c r="H914" s="130"/>
    </row>
    <row r="915" spans="1:8" s="51" customFormat="1" ht="16.5" hidden="1" customHeight="1">
      <c r="A915" s="92" t="s">
        <v>119</v>
      </c>
      <c r="B915" s="102">
        <v>59895</v>
      </c>
      <c r="C915" s="102"/>
      <c r="D915" s="102">
        <v>59895</v>
      </c>
      <c r="E915" s="130"/>
      <c r="F915" s="130"/>
      <c r="G915" s="130"/>
      <c r="H915" s="130"/>
    </row>
    <row r="916" spans="1:8" s="51" customFormat="1" ht="16.5" hidden="1" customHeight="1">
      <c r="A916" s="92" t="s">
        <v>119</v>
      </c>
      <c r="B916" s="102">
        <v>56372.75</v>
      </c>
      <c r="C916" s="102"/>
      <c r="D916" s="102">
        <v>46171.95</v>
      </c>
      <c r="E916" s="130"/>
      <c r="F916" s="130"/>
      <c r="G916" s="130"/>
      <c r="H916" s="130"/>
    </row>
    <row r="917" spans="1:8" s="51" customFormat="1" ht="16.5" hidden="1" customHeight="1">
      <c r="A917" s="92" t="s">
        <v>119</v>
      </c>
      <c r="B917" s="102">
        <v>59922.6</v>
      </c>
      <c r="C917" s="102"/>
      <c r="D917" s="102">
        <v>47157.26</v>
      </c>
      <c r="E917" s="130"/>
      <c r="F917" s="130"/>
      <c r="G917" s="130"/>
      <c r="H917" s="130"/>
    </row>
    <row r="918" spans="1:8" s="51" customFormat="1" ht="16.5" hidden="1" customHeight="1">
      <c r="A918" s="92" t="s">
        <v>119</v>
      </c>
      <c r="B918" s="102">
        <v>2288380.2000000002</v>
      </c>
      <c r="C918" s="102"/>
      <c r="D918" s="102">
        <v>1701796.23</v>
      </c>
      <c r="E918" s="130"/>
      <c r="F918" s="130"/>
      <c r="G918" s="130"/>
      <c r="H918" s="130"/>
    </row>
    <row r="919" spans="1:8" s="51" customFormat="1" ht="16.5" hidden="1" customHeight="1">
      <c r="A919" s="92" t="s">
        <v>119</v>
      </c>
      <c r="B919" s="121">
        <v>11047.3</v>
      </c>
      <c r="C919" s="121"/>
      <c r="D919" s="121">
        <v>10826.35</v>
      </c>
      <c r="E919" s="130"/>
      <c r="F919" s="130"/>
      <c r="G919" s="130"/>
      <c r="H919" s="130"/>
    </row>
    <row r="920" spans="1:8" s="51" customFormat="1" ht="16.5" hidden="1" customHeight="1">
      <c r="A920" s="92" t="s">
        <v>119</v>
      </c>
      <c r="B920" s="1">
        <v>14077.14</v>
      </c>
      <c r="C920" s="1"/>
      <c r="D920" s="1">
        <v>11496.87</v>
      </c>
      <c r="E920" s="130"/>
      <c r="F920" s="130"/>
      <c r="G920" s="130"/>
      <c r="H920" s="130"/>
    </row>
    <row r="921" spans="1:8" s="51" customFormat="1" ht="16.5" hidden="1" customHeight="1">
      <c r="A921" s="92" t="s">
        <v>119</v>
      </c>
      <c r="B921" s="1">
        <v>9181.48</v>
      </c>
      <c r="C921" s="1"/>
      <c r="D921" s="1">
        <v>7860.53</v>
      </c>
      <c r="E921" s="130"/>
      <c r="F921" s="130"/>
      <c r="G921" s="130"/>
      <c r="H921" s="130"/>
    </row>
    <row r="922" spans="1:8" s="51" customFormat="1" ht="16.5" hidden="1" customHeight="1">
      <c r="A922" s="92" t="s">
        <v>119</v>
      </c>
      <c r="B922" s="1">
        <v>9118.56</v>
      </c>
      <c r="C922" s="1"/>
      <c r="D922" s="1">
        <v>7787.32</v>
      </c>
      <c r="E922" s="130"/>
      <c r="F922" s="130"/>
      <c r="G922" s="130"/>
      <c r="H922" s="130"/>
    </row>
    <row r="923" spans="1:8" s="51" customFormat="1" ht="16.5" hidden="1" customHeight="1">
      <c r="A923" s="92" t="s">
        <v>119</v>
      </c>
      <c r="B923" s="1">
        <v>1210</v>
      </c>
      <c r="C923" s="1"/>
      <c r="D923" s="1">
        <v>1210</v>
      </c>
      <c r="E923" s="130"/>
      <c r="F923" s="130"/>
      <c r="G923" s="130"/>
      <c r="H923" s="130"/>
    </row>
    <row r="924" spans="1:8" s="51" customFormat="1" ht="16.5" hidden="1" customHeight="1">
      <c r="A924" s="92" t="s">
        <v>119</v>
      </c>
      <c r="B924" s="1">
        <v>16940</v>
      </c>
      <c r="C924" s="1"/>
      <c r="D924" s="1">
        <v>16940</v>
      </c>
      <c r="E924" s="130"/>
      <c r="F924" s="130"/>
      <c r="G924" s="130"/>
      <c r="H924" s="130"/>
    </row>
    <row r="925" spans="1:8" s="51" customFormat="1" ht="16.5" hidden="1" customHeight="1">
      <c r="A925" s="92" t="s">
        <v>119</v>
      </c>
      <c r="B925" s="1">
        <v>27378.73</v>
      </c>
      <c r="C925" s="1"/>
      <c r="D925" s="1">
        <v>23408.87</v>
      </c>
      <c r="E925" s="130"/>
      <c r="F925" s="130"/>
      <c r="G925" s="130"/>
      <c r="H925" s="130"/>
    </row>
    <row r="926" spans="1:8" s="51" customFormat="1" ht="16.5" hidden="1" customHeight="1">
      <c r="A926" s="92" t="s">
        <v>119</v>
      </c>
      <c r="B926" s="1">
        <v>29040</v>
      </c>
      <c r="C926" s="1"/>
      <c r="D926" s="1">
        <v>29040</v>
      </c>
      <c r="E926" s="130"/>
      <c r="F926" s="130"/>
      <c r="G926" s="130"/>
      <c r="H926" s="130"/>
    </row>
    <row r="927" spans="1:8" s="51" customFormat="1" ht="16.5" hidden="1" customHeight="1">
      <c r="A927" s="92" t="s">
        <v>119</v>
      </c>
      <c r="B927" s="1">
        <v>38720</v>
      </c>
      <c r="C927" s="1"/>
      <c r="D927" s="1">
        <v>38705.370000000003</v>
      </c>
      <c r="E927" s="130"/>
      <c r="F927" s="130"/>
      <c r="G927" s="130"/>
      <c r="H927" s="130"/>
    </row>
    <row r="928" spans="1:8" s="51" customFormat="1" ht="16.5" customHeight="1">
      <c r="A928" s="116" t="s">
        <v>119</v>
      </c>
      <c r="B928" s="67">
        <f>SUM(B199:B927)</f>
        <v>286243715.14000016</v>
      </c>
      <c r="C928" s="114">
        <f>B928/1000000</f>
        <v>286.24371514000018</v>
      </c>
      <c r="D928" s="67">
        <f>SUM(D199:D927)</f>
        <v>245853783.42000005</v>
      </c>
      <c r="E928" s="61">
        <f>D928/1000000</f>
        <v>245.85378342000004</v>
      </c>
      <c r="F928" s="61">
        <f>C928-E928</f>
        <v>40.389931720000135</v>
      </c>
      <c r="G928" s="61">
        <f>(F928*100)/C928</f>
        <v>14.110329619026098</v>
      </c>
      <c r="H928" s="130"/>
    </row>
    <row r="929" spans="1:8" s="51" customFormat="1" ht="16.5" hidden="1" customHeight="1">
      <c r="A929" s="92" t="s">
        <v>122</v>
      </c>
      <c r="B929" s="95">
        <v>147306.44</v>
      </c>
      <c r="C929" s="95"/>
      <c r="D929" s="95">
        <v>147306.44</v>
      </c>
      <c r="E929" s="50"/>
      <c r="F929" s="50"/>
      <c r="G929" s="49"/>
      <c r="H929" s="130"/>
    </row>
    <row r="930" spans="1:8" s="51" customFormat="1" ht="16.5" hidden="1" customHeight="1">
      <c r="A930" s="92" t="s">
        <v>122</v>
      </c>
      <c r="B930" s="95">
        <v>7200</v>
      </c>
      <c r="C930" s="95"/>
      <c r="D930" s="95">
        <v>7200</v>
      </c>
      <c r="E930" s="50"/>
      <c r="F930" s="50"/>
      <c r="G930" s="49"/>
      <c r="H930" s="130"/>
    </row>
    <row r="931" spans="1:8" s="51" customFormat="1" ht="16.5" hidden="1" customHeight="1">
      <c r="A931" s="92" t="s">
        <v>122</v>
      </c>
      <c r="B931" s="95">
        <v>2000</v>
      </c>
      <c r="C931" s="95"/>
      <c r="D931" s="95">
        <v>2000</v>
      </c>
      <c r="E931" s="50"/>
      <c r="F931" s="50"/>
      <c r="G931" s="49"/>
      <c r="H931" s="130"/>
    </row>
    <row r="932" spans="1:8" s="51" customFormat="1" ht="16.5" hidden="1" customHeight="1">
      <c r="A932" s="92" t="s">
        <v>122</v>
      </c>
      <c r="B932" s="95">
        <v>29999.99</v>
      </c>
      <c r="C932" s="95"/>
      <c r="D932" s="95">
        <v>29999.99</v>
      </c>
      <c r="E932" s="50"/>
      <c r="F932" s="50"/>
      <c r="G932" s="49"/>
      <c r="H932" s="130"/>
    </row>
    <row r="933" spans="1:8" s="51" customFormat="1" ht="16.5" hidden="1" customHeight="1">
      <c r="A933" s="92" t="s">
        <v>122</v>
      </c>
      <c r="B933" s="95">
        <v>39721.97</v>
      </c>
      <c r="C933" s="95"/>
      <c r="D933" s="95">
        <v>39721.96</v>
      </c>
      <c r="E933" s="50"/>
      <c r="F933" s="50"/>
      <c r="G933" s="49"/>
      <c r="H933" s="130"/>
    </row>
    <row r="934" spans="1:8" s="51" customFormat="1" ht="16.5" hidden="1" customHeight="1">
      <c r="A934" s="92" t="s">
        <v>122</v>
      </c>
      <c r="B934" s="95">
        <v>95900</v>
      </c>
      <c r="C934" s="95"/>
      <c r="D934" s="95">
        <v>95900</v>
      </c>
      <c r="E934" s="50"/>
      <c r="F934" s="50"/>
      <c r="G934" s="49"/>
      <c r="H934" s="130"/>
    </row>
    <row r="935" spans="1:8" s="51" customFormat="1" ht="16.5" hidden="1" customHeight="1">
      <c r="A935" s="92" t="s">
        <v>122</v>
      </c>
      <c r="B935" s="95">
        <v>24044.59</v>
      </c>
      <c r="C935" s="95"/>
      <c r="D935" s="95">
        <v>15406.87</v>
      </c>
      <c r="E935" s="50"/>
      <c r="F935" s="50"/>
      <c r="G935" s="49"/>
      <c r="H935" s="130"/>
    </row>
    <row r="936" spans="1:8" s="51" customFormat="1" ht="16.5" hidden="1" customHeight="1">
      <c r="A936" s="92" t="s">
        <v>122</v>
      </c>
      <c r="B936" s="95">
        <v>35000</v>
      </c>
      <c r="C936" s="95"/>
      <c r="D936" s="95">
        <v>35000</v>
      </c>
      <c r="E936" s="50"/>
      <c r="F936" s="50"/>
      <c r="G936" s="49"/>
      <c r="H936" s="130"/>
    </row>
    <row r="937" spans="1:8" s="51" customFormat="1" ht="16.5" hidden="1" customHeight="1">
      <c r="A937" s="92" t="s">
        <v>122</v>
      </c>
      <c r="B937" s="95">
        <v>619.84</v>
      </c>
      <c r="C937" s="95"/>
      <c r="D937" s="95">
        <v>353.6</v>
      </c>
      <c r="E937" s="50"/>
      <c r="F937" s="50"/>
      <c r="G937" s="49"/>
      <c r="H937" s="130"/>
    </row>
    <row r="938" spans="1:8" s="51" customFormat="1" ht="16.5" hidden="1" customHeight="1">
      <c r="A938" s="92" t="s">
        <v>122</v>
      </c>
      <c r="B938" s="95">
        <v>33421.769999999997</v>
      </c>
      <c r="C938" s="95"/>
      <c r="D938" s="95">
        <v>24030.6</v>
      </c>
      <c r="E938" s="50"/>
      <c r="F938" s="50"/>
      <c r="G938" s="49"/>
      <c r="H938" s="130"/>
    </row>
    <row r="939" spans="1:8" s="51" customFormat="1" ht="16.5" hidden="1" customHeight="1">
      <c r="A939" s="92" t="s">
        <v>122</v>
      </c>
      <c r="B939" s="95">
        <v>599850</v>
      </c>
      <c r="C939" s="95"/>
      <c r="D939" s="95">
        <v>599676</v>
      </c>
      <c r="E939" s="50"/>
      <c r="F939" s="50"/>
      <c r="G939" s="49"/>
      <c r="H939" s="130"/>
    </row>
    <row r="940" spans="1:8" s="51" customFormat="1" ht="16.5" hidden="1" customHeight="1">
      <c r="A940" s="92" t="s">
        <v>122</v>
      </c>
      <c r="B940" s="95">
        <v>106685.7</v>
      </c>
      <c r="C940" s="95"/>
      <c r="D940" s="95">
        <v>84075.23</v>
      </c>
      <c r="E940" s="52"/>
      <c r="F940" s="52"/>
      <c r="H940" s="130"/>
    </row>
    <row r="941" spans="1:8" s="51" customFormat="1" ht="16.5" hidden="1" customHeight="1">
      <c r="A941" s="92" t="s">
        <v>122</v>
      </c>
      <c r="B941" s="95">
        <v>2441188.0499999998</v>
      </c>
      <c r="C941" s="95"/>
      <c r="D941" s="95">
        <v>2434369.2999999998</v>
      </c>
      <c r="E941" s="52"/>
      <c r="F941" s="52"/>
      <c r="H941" s="130"/>
    </row>
    <row r="942" spans="1:8" s="51" customFormat="1" ht="16.5" hidden="1" customHeight="1">
      <c r="A942" s="92" t="s">
        <v>122</v>
      </c>
      <c r="B942" s="99">
        <v>1942</v>
      </c>
      <c r="C942" s="99"/>
      <c r="D942" s="99">
        <v>1942</v>
      </c>
      <c r="E942" s="52"/>
      <c r="F942" s="52"/>
      <c r="H942" s="130"/>
    </row>
    <row r="943" spans="1:8" s="51" customFormat="1" ht="16.5" hidden="1" customHeight="1">
      <c r="A943" s="92" t="s">
        <v>122</v>
      </c>
      <c r="B943" s="95">
        <v>2536128.5299999998</v>
      </c>
      <c r="C943" s="95"/>
      <c r="D943" s="95">
        <v>2500103.87</v>
      </c>
      <c r="E943" s="52"/>
      <c r="F943" s="52"/>
      <c r="H943" s="130"/>
    </row>
    <row r="944" spans="1:8" s="51" customFormat="1" ht="16.5" hidden="1" customHeight="1">
      <c r="A944" s="92" t="s">
        <v>122</v>
      </c>
      <c r="B944" s="95">
        <v>1210468.8400000001</v>
      </c>
      <c r="C944" s="95"/>
      <c r="D944" s="95">
        <v>1205482.08</v>
      </c>
      <c r="E944" s="52"/>
      <c r="F944" s="52"/>
      <c r="H944" s="130"/>
    </row>
    <row r="945" spans="1:8" s="51" customFormat="1" ht="16.5" hidden="1" customHeight="1">
      <c r="A945" s="92" t="s">
        <v>122</v>
      </c>
      <c r="B945" s="95">
        <v>27126.78</v>
      </c>
      <c r="C945" s="95"/>
      <c r="D945" s="95">
        <v>27126.78</v>
      </c>
      <c r="E945" s="52"/>
      <c r="F945" s="52"/>
      <c r="H945" s="130"/>
    </row>
    <row r="946" spans="1:8" s="51" customFormat="1" ht="16.5" hidden="1" customHeight="1">
      <c r="A946" s="92" t="s">
        <v>122</v>
      </c>
      <c r="B946" s="95">
        <v>64372</v>
      </c>
      <c r="C946" s="95"/>
      <c r="D946" s="95">
        <v>64372</v>
      </c>
      <c r="E946" s="52"/>
      <c r="F946" s="52"/>
      <c r="H946" s="130"/>
    </row>
    <row r="947" spans="1:8" s="51" customFormat="1" ht="16.5" hidden="1" customHeight="1">
      <c r="A947" s="92" t="s">
        <v>122</v>
      </c>
      <c r="B947" s="95">
        <v>64965.88</v>
      </c>
      <c r="C947" s="95"/>
      <c r="D947" s="95">
        <v>64965.88</v>
      </c>
      <c r="E947" s="52"/>
      <c r="F947" s="52"/>
      <c r="H947" s="130"/>
    </row>
    <row r="948" spans="1:8" s="51" customFormat="1" ht="16.5" hidden="1" customHeight="1">
      <c r="A948" s="92" t="s">
        <v>122</v>
      </c>
      <c r="B948" s="95">
        <v>94447.44</v>
      </c>
      <c r="C948" s="95"/>
      <c r="D948" s="95">
        <v>94447.44</v>
      </c>
      <c r="E948" s="52"/>
      <c r="F948" s="52"/>
      <c r="H948" s="130"/>
    </row>
    <row r="949" spans="1:8" s="51" customFormat="1" ht="16.5" hidden="1" customHeight="1">
      <c r="A949" s="92" t="s">
        <v>122</v>
      </c>
      <c r="B949" s="95">
        <v>146955.12</v>
      </c>
      <c r="C949" s="95"/>
      <c r="D949" s="95">
        <v>146955.12</v>
      </c>
      <c r="E949" s="52"/>
      <c r="F949" s="52"/>
      <c r="H949" s="130"/>
    </row>
    <row r="950" spans="1:8" s="51" customFormat="1" ht="16.5" hidden="1" customHeight="1">
      <c r="A950" s="92" t="s">
        <v>122</v>
      </c>
      <c r="B950" s="95">
        <v>89330.08</v>
      </c>
      <c r="C950" s="95"/>
      <c r="D950" s="95">
        <v>89327.55</v>
      </c>
      <c r="E950" s="52"/>
      <c r="F950" s="52"/>
      <c r="H950" s="130"/>
    </row>
    <row r="951" spans="1:8" s="51" customFormat="1" ht="16.5" hidden="1" customHeight="1">
      <c r="A951" s="92" t="s">
        <v>122</v>
      </c>
      <c r="B951" s="95">
        <v>19821.599999999999</v>
      </c>
      <c r="C951" s="95"/>
      <c r="D951" s="95">
        <v>19821.36</v>
      </c>
      <c r="E951" s="52"/>
      <c r="F951" s="52"/>
      <c r="H951" s="130"/>
    </row>
    <row r="952" spans="1:8" s="51" customFormat="1" ht="16.5" hidden="1" customHeight="1">
      <c r="A952" s="92" t="s">
        <v>122</v>
      </c>
      <c r="B952" s="95">
        <v>234920.4</v>
      </c>
      <c r="C952" s="95"/>
      <c r="D952" s="95">
        <v>234918.32</v>
      </c>
      <c r="E952" s="52"/>
      <c r="F952" s="52"/>
      <c r="H952" s="130"/>
    </row>
    <row r="953" spans="1:8" s="51" customFormat="1" ht="16.5" hidden="1" customHeight="1">
      <c r="A953" s="92" t="s">
        <v>122</v>
      </c>
      <c r="B953" s="95">
        <v>135813.07999999999</v>
      </c>
      <c r="C953" s="95"/>
      <c r="D953" s="95">
        <v>135811.96</v>
      </c>
      <c r="E953" s="52"/>
      <c r="F953" s="52"/>
      <c r="H953" s="130"/>
    </row>
    <row r="954" spans="1:8" s="51" customFormat="1" ht="16.5" hidden="1" customHeight="1">
      <c r="A954" s="92" t="s">
        <v>122</v>
      </c>
      <c r="B954" s="95">
        <v>65108.160000000003</v>
      </c>
      <c r="C954" s="95"/>
      <c r="D954" s="95">
        <v>50799.839999999997</v>
      </c>
      <c r="E954" s="52"/>
      <c r="F954" s="52"/>
      <c r="H954" s="130"/>
    </row>
    <row r="955" spans="1:8" s="51" customFormat="1" ht="16.5" hidden="1" customHeight="1">
      <c r="A955" s="92" t="s">
        <v>122</v>
      </c>
      <c r="B955" s="95">
        <v>947397.52</v>
      </c>
      <c r="C955" s="95"/>
      <c r="D955" s="95">
        <v>947397.21</v>
      </c>
      <c r="E955" s="52"/>
      <c r="F955" s="52"/>
      <c r="H955" s="130"/>
    </row>
    <row r="956" spans="1:8" s="51" customFormat="1" ht="16.5" hidden="1" customHeight="1">
      <c r="A956" s="92" t="s">
        <v>122</v>
      </c>
      <c r="B956" s="95">
        <v>119752.08</v>
      </c>
      <c r="C956" s="95"/>
      <c r="D956" s="95">
        <v>119752.07</v>
      </c>
      <c r="E956" s="52"/>
      <c r="F956" s="52"/>
      <c r="H956" s="130"/>
    </row>
    <row r="957" spans="1:8" s="51" customFormat="1" ht="16.5" hidden="1" customHeight="1">
      <c r="A957" s="92" t="s">
        <v>122</v>
      </c>
      <c r="B957" s="95">
        <v>16836.68</v>
      </c>
      <c r="C957" s="95"/>
      <c r="D957" s="95">
        <v>16836.68</v>
      </c>
      <c r="E957" s="52"/>
      <c r="F957" s="52"/>
      <c r="H957" s="130"/>
    </row>
    <row r="958" spans="1:8" s="51" customFormat="1" ht="16.5" hidden="1" customHeight="1">
      <c r="A958" s="92" t="s">
        <v>122</v>
      </c>
      <c r="B958" s="95">
        <v>40080.76</v>
      </c>
      <c r="C958" s="95"/>
      <c r="D958" s="95">
        <v>40080.75</v>
      </c>
      <c r="E958" s="52"/>
      <c r="F958" s="52"/>
      <c r="H958" s="130"/>
    </row>
    <row r="959" spans="1:8" s="51" customFormat="1" ht="16.5" hidden="1" customHeight="1">
      <c r="A959" s="92" t="s">
        <v>122</v>
      </c>
      <c r="B959" s="95">
        <v>44292.84</v>
      </c>
      <c r="C959" s="95"/>
      <c r="D959" s="95">
        <v>42334.86</v>
      </c>
      <c r="E959" s="52"/>
      <c r="F959" s="52"/>
      <c r="H959" s="130"/>
    </row>
    <row r="960" spans="1:8" s="51" customFormat="1" ht="16.5" hidden="1" customHeight="1">
      <c r="A960" s="92" t="s">
        <v>122</v>
      </c>
      <c r="B960" s="95">
        <v>11798.5</v>
      </c>
      <c r="C960" s="95"/>
      <c r="D960" s="95">
        <v>11533.6</v>
      </c>
      <c r="E960" s="52"/>
      <c r="F960" s="52"/>
      <c r="H960" s="130"/>
    </row>
    <row r="961" spans="1:8" s="51" customFormat="1" ht="16.5" hidden="1" customHeight="1">
      <c r="A961" s="92" t="s">
        <v>122</v>
      </c>
      <c r="B961" s="95">
        <v>12897.2</v>
      </c>
      <c r="C961" s="95"/>
      <c r="D961" s="95">
        <v>11850.8</v>
      </c>
      <c r="E961" s="52"/>
      <c r="F961" s="52"/>
      <c r="H961" s="130"/>
    </row>
    <row r="962" spans="1:8" s="51" customFormat="1" ht="16.5" hidden="1" customHeight="1">
      <c r="A962" s="92" t="s">
        <v>122</v>
      </c>
      <c r="B962" s="95">
        <v>52236.6</v>
      </c>
      <c r="C962" s="95"/>
      <c r="D962" s="95">
        <v>52236.6</v>
      </c>
      <c r="E962" s="52"/>
      <c r="F962" s="52"/>
      <c r="H962" s="130"/>
    </row>
    <row r="963" spans="1:8" s="51" customFormat="1" ht="16.5" hidden="1" customHeight="1">
      <c r="A963" s="92" t="s">
        <v>122</v>
      </c>
      <c r="B963" s="95">
        <v>23771.599999999999</v>
      </c>
      <c r="C963" s="95"/>
      <c r="D963" s="95">
        <v>23771.599999999999</v>
      </c>
      <c r="E963" s="52"/>
      <c r="F963" s="52"/>
      <c r="H963" s="130"/>
    </row>
    <row r="964" spans="1:8" s="51" customFormat="1" ht="16.5" hidden="1" customHeight="1">
      <c r="A964" s="92" t="s">
        <v>122</v>
      </c>
      <c r="B964" s="95">
        <v>110068.56</v>
      </c>
      <c r="C964" s="95"/>
      <c r="D964" s="95">
        <v>110068.55</v>
      </c>
      <c r="E964" s="52"/>
      <c r="F964" s="52"/>
      <c r="H964" s="130"/>
    </row>
    <row r="965" spans="1:8" s="51" customFormat="1" ht="16.5" hidden="1" customHeight="1">
      <c r="A965" s="92" t="s">
        <v>122</v>
      </c>
      <c r="B965" s="95">
        <v>545126.40000000002</v>
      </c>
      <c r="C965" s="95"/>
      <c r="D965" s="95">
        <v>545126.40000000002</v>
      </c>
      <c r="E965" s="52"/>
      <c r="F965" s="52"/>
      <c r="H965" s="130"/>
    </row>
    <row r="966" spans="1:8" s="51" customFormat="1" ht="16.5" hidden="1" customHeight="1">
      <c r="A966" s="92" t="s">
        <v>122</v>
      </c>
      <c r="B966" s="95">
        <v>276367.03999999998</v>
      </c>
      <c r="C966" s="95"/>
      <c r="D966" s="95">
        <v>276366.96999999997</v>
      </c>
      <c r="E966" s="52"/>
      <c r="F966" s="52"/>
      <c r="H966" s="130"/>
    </row>
    <row r="967" spans="1:8" s="51" customFormat="1" ht="16.5" hidden="1" customHeight="1">
      <c r="A967" s="92" t="s">
        <v>122</v>
      </c>
      <c r="B967" s="95">
        <v>77489.259999999995</v>
      </c>
      <c r="C967" s="95"/>
      <c r="D967" s="95">
        <v>77489.240000000005</v>
      </c>
      <c r="E967" s="52"/>
      <c r="F967" s="52"/>
      <c r="H967" s="130"/>
    </row>
    <row r="968" spans="1:8" s="51" customFormat="1" ht="16.5" hidden="1" customHeight="1">
      <c r="A968" s="92" t="s">
        <v>122</v>
      </c>
      <c r="B968" s="95">
        <v>62433.8</v>
      </c>
      <c r="C968" s="95"/>
      <c r="D968" s="95">
        <v>62433.8</v>
      </c>
      <c r="E968" s="52"/>
      <c r="F968" s="52"/>
      <c r="H968" s="130"/>
    </row>
    <row r="969" spans="1:8" s="51" customFormat="1" ht="16.5" hidden="1" customHeight="1">
      <c r="A969" s="92" t="s">
        <v>122</v>
      </c>
      <c r="B969" s="95">
        <v>275613</v>
      </c>
      <c r="C969" s="95"/>
      <c r="D969" s="95">
        <v>275613</v>
      </c>
      <c r="E969" s="52"/>
      <c r="F969" s="52"/>
      <c r="H969" s="130"/>
    </row>
    <row r="970" spans="1:8" s="51" customFormat="1" ht="16.5" hidden="1" customHeight="1">
      <c r="A970" s="92" t="s">
        <v>122</v>
      </c>
      <c r="B970" s="95">
        <v>65142.879999999997</v>
      </c>
      <c r="C970" s="95"/>
      <c r="D970" s="95">
        <v>65142.8</v>
      </c>
      <c r="E970" s="52"/>
      <c r="F970" s="52"/>
      <c r="H970" s="130"/>
    </row>
    <row r="971" spans="1:8" s="51" customFormat="1" ht="16.5" hidden="1" customHeight="1">
      <c r="A971" s="92" t="s">
        <v>122</v>
      </c>
      <c r="B971" s="95">
        <v>9297.08</v>
      </c>
      <c r="C971" s="95"/>
      <c r="D971" s="95">
        <v>8386.9500000000007</v>
      </c>
      <c r="E971" s="52"/>
      <c r="F971" s="52"/>
      <c r="H971" s="130"/>
    </row>
    <row r="972" spans="1:8" s="51" customFormat="1" ht="16.5" hidden="1" customHeight="1">
      <c r="A972" s="92" t="s">
        <v>122</v>
      </c>
      <c r="B972" s="95">
        <v>106204.8</v>
      </c>
      <c r="C972" s="95"/>
      <c r="D972" s="95">
        <v>106204.8</v>
      </c>
      <c r="E972" s="52"/>
      <c r="F972" s="52"/>
      <c r="H972" s="130"/>
    </row>
    <row r="973" spans="1:8" s="51" customFormat="1" ht="16.5" hidden="1" customHeight="1">
      <c r="A973" s="92" t="s">
        <v>122</v>
      </c>
      <c r="B973" s="95">
        <v>58312.7</v>
      </c>
      <c r="C973" s="95"/>
      <c r="D973" s="95">
        <v>58312.7</v>
      </c>
      <c r="E973" s="52"/>
      <c r="F973" s="52"/>
      <c r="H973" s="130"/>
    </row>
    <row r="974" spans="1:8" s="51" customFormat="1" ht="16.5" hidden="1" customHeight="1">
      <c r="A974" s="92" t="s">
        <v>122</v>
      </c>
      <c r="B974" s="95">
        <v>193169.6</v>
      </c>
      <c r="C974" s="95"/>
      <c r="D974" s="95">
        <v>193169.6</v>
      </c>
      <c r="E974" s="52"/>
      <c r="F974" s="52"/>
      <c r="H974" s="130"/>
    </row>
    <row r="975" spans="1:8" s="51" customFormat="1" ht="16.5" hidden="1" customHeight="1">
      <c r="A975" s="92" t="s">
        <v>122</v>
      </c>
      <c r="B975" s="95">
        <v>23919.16</v>
      </c>
      <c r="C975" s="95"/>
      <c r="D975" s="95">
        <v>23919.15</v>
      </c>
      <c r="E975" s="52"/>
      <c r="F975" s="52"/>
      <c r="H975" s="130"/>
    </row>
    <row r="976" spans="1:8" s="51" customFormat="1" ht="16.5" hidden="1" customHeight="1">
      <c r="A976" s="92" t="s">
        <v>122</v>
      </c>
      <c r="B976" s="95">
        <v>7469.8</v>
      </c>
      <c r="C976" s="95"/>
      <c r="D976" s="95">
        <v>7469.8</v>
      </c>
      <c r="E976" s="52"/>
      <c r="F976" s="52"/>
      <c r="H976" s="130"/>
    </row>
    <row r="977" spans="1:8" s="51" customFormat="1" ht="16.5" hidden="1" customHeight="1">
      <c r="A977" s="92" t="s">
        <v>122</v>
      </c>
      <c r="B977" s="95">
        <v>93964.22</v>
      </c>
      <c r="C977" s="95"/>
      <c r="D977" s="95">
        <v>93964.19</v>
      </c>
      <c r="E977" s="52"/>
      <c r="F977" s="52"/>
      <c r="H977" s="130"/>
    </row>
    <row r="978" spans="1:8" s="51" customFormat="1" ht="16.5" hidden="1" customHeight="1">
      <c r="A978" s="92" t="s">
        <v>122</v>
      </c>
      <c r="B978" s="95">
        <v>38479.980000000003</v>
      </c>
      <c r="C978" s="95"/>
      <c r="D978" s="95">
        <v>38479.980000000003</v>
      </c>
      <c r="E978" s="52"/>
      <c r="F978" s="52"/>
      <c r="H978" s="130"/>
    </row>
    <row r="979" spans="1:8" s="51" customFormat="1" ht="16.5" hidden="1" customHeight="1">
      <c r="A979" s="92" t="s">
        <v>122</v>
      </c>
      <c r="B979" s="95">
        <v>112576.8</v>
      </c>
      <c r="C979" s="95"/>
      <c r="D979" s="95">
        <v>112576.72</v>
      </c>
      <c r="E979" s="52"/>
      <c r="F979" s="52"/>
      <c r="H979" s="130"/>
    </row>
    <row r="980" spans="1:8" s="51" customFormat="1" ht="16.5" hidden="1" customHeight="1">
      <c r="A980" s="92" t="s">
        <v>122</v>
      </c>
      <c r="B980" s="95">
        <v>153461.32999999999</v>
      </c>
      <c r="C980" s="95"/>
      <c r="D980" s="95">
        <v>153461.32</v>
      </c>
      <c r="E980" s="52"/>
      <c r="F980" s="52"/>
      <c r="H980" s="130"/>
    </row>
    <row r="981" spans="1:8" s="51" customFormat="1" ht="16.5" hidden="1" customHeight="1">
      <c r="A981" s="92" t="s">
        <v>122</v>
      </c>
      <c r="B981" s="95">
        <v>91866.6</v>
      </c>
      <c r="C981" s="95"/>
      <c r="D981" s="95">
        <v>91866.52</v>
      </c>
      <c r="E981" s="52"/>
      <c r="F981" s="52"/>
      <c r="H981" s="130"/>
    </row>
    <row r="982" spans="1:8" s="51" customFormat="1" ht="16.5" hidden="1" customHeight="1">
      <c r="A982" s="92" t="s">
        <v>122</v>
      </c>
      <c r="B982" s="95">
        <v>131423.07999999999</v>
      </c>
      <c r="C982" s="95"/>
      <c r="D982" s="95">
        <v>131422.94</v>
      </c>
      <c r="E982" s="52"/>
      <c r="F982" s="52"/>
      <c r="H982" s="130"/>
    </row>
    <row r="983" spans="1:8" s="51" customFormat="1" ht="16.5" hidden="1" customHeight="1">
      <c r="A983" s="92" t="s">
        <v>122</v>
      </c>
      <c r="B983" s="95">
        <v>61937.22</v>
      </c>
      <c r="C983" s="95"/>
      <c r="D983" s="95">
        <v>61937.22</v>
      </c>
      <c r="E983" s="52"/>
      <c r="F983" s="52"/>
      <c r="H983" s="130"/>
    </row>
    <row r="984" spans="1:8" s="51" customFormat="1" ht="16.5" hidden="1" customHeight="1">
      <c r="A984" s="92" t="s">
        <v>122</v>
      </c>
      <c r="B984" s="95">
        <v>72205.66</v>
      </c>
      <c r="C984" s="95"/>
      <c r="D984" s="95">
        <v>72205.649999999994</v>
      </c>
      <c r="E984" s="52"/>
      <c r="F984" s="52"/>
      <c r="H984" s="130"/>
    </row>
    <row r="985" spans="1:8" s="51" customFormat="1" ht="16.5" hidden="1" customHeight="1">
      <c r="A985" s="92" t="s">
        <v>122</v>
      </c>
      <c r="B985" s="95">
        <v>206308.16</v>
      </c>
      <c r="C985" s="95"/>
      <c r="D985" s="95">
        <v>206308.02</v>
      </c>
      <c r="E985" s="52"/>
      <c r="F985" s="52"/>
      <c r="H985" s="130"/>
    </row>
    <row r="986" spans="1:8" s="51" customFormat="1" ht="16.5" hidden="1" customHeight="1">
      <c r="A986" s="92" t="s">
        <v>122</v>
      </c>
      <c r="B986" s="95">
        <v>46649.599999999999</v>
      </c>
      <c r="C986" s="95"/>
      <c r="D986" s="95">
        <v>46649.4</v>
      </c>
      <c r="E986" s="52"/>
      <c r="F986" s="52"/>
      <c r="H986" s="130"/>
    </row>
    <row r="987" spans="1:8" s="51" customFormat="1" ht="16.5" hidden="1" customHeight="1">
      <c r="A987" s="92" t="s">
        <v>122</v>
      </c>
      <c r="B987" s="95">
        <v>49062</v>
      </c>
      <c r="C987" s="95"/>
      <c r="D987" s="95">
        <v>49062</v>
      </c>
      <c r="E987" s="52"/>
      <c r="F987" s="52"/>
      <c r="H987" s="130"/>
    </row>
    <row r="988" spans="1:8" s="51" customFormat="1" ht="16.5" hidden="1" customHeight="1">
      <c r="A988" s="92" t="s">
        <v>122</v>
      </c>
      <c r="B988" s="95">
        <v>37958.959999999999</v>
      </c>
      <c r="C988" s="95"/>
      <c r="D988" s="95">
        <v>37958.959999999999</v>
      </c>
      <c r="E988" s="52"/>
      <c r="F988" s="52"/>
      <c r="H988" s="130"/>
    </row>
    <row r="989" spans="1:8" s="51" customFormat="1" ht="16.5" hidden="1" customHeight="1">
      <c r="A989" s="92" t="s">
        <v>122</v>
      </c>
      <c r="B989" s="95">
        <v>340928.1</v>
      </c>
      <c r="C989" s="95"/>
      <c r="D989" s="95">
        <v>340925.9</v>
      </c>
      <c r="E989" s="52"/>
      <c r="F989" s="52"/>
      <c r="H989" s="130"/>
    </row>
    <row r="990" spans="1:8" s="51" customFormat="1" ht="16.5" hidden="1" customHeight="1">
      <c r="A990" s="92" t="s">
        <v>122</v>
      </c>
      <c r="B990" s="95">
        <v>168757.24</v>
      </c>
      <c r="C990" s="95"/>
      <c r="D990" s="95">
        <v>92819.28</v>
      </c>
      <c r="E990" s="52"/>
      <c r="F990" s="52"/>
      <c r="H990" s="130"/>
    </row>
    <row r="991" spans="1:8" s="51" customFormat="1" ht="16.5" hidden="1" customHeight="1">
      <c r="A991" s="92" t="s">
        <v>122</v>
      </c>
      <c r="B991" s="95">
        <v>164016.29999999999</v>
      </c>
      <c r="C991" s="95"/>
      <c r="D991" s="95">
        <v>164016.29999999999</v>
      </c>
      <c r="E991" s="52"/>
      <c r="F991" s="52"/>
      <c r="H991" s="130"/>
    </row>
    <row r="992" spans="1:8" s="51" customFormat="1" ht="16.5" hidden="1" customHeight="1">
      <c r="A992" s="92" t="s">
        <v>122</v>
      </c>
      <c r="B992" s="95">
        <v>28860.04</v>
      </c>
      <c r="C992" s="95"/>
      <c r="D992" s="95">
        <v>28859.8</v>
      </c>
      <c r="E992" s="52"/>
      <c r="F992" s="52"/>
      <c r="H992" s="130"/>
    </row>
    <row r="993" spans="1:8" s="51" customFormat="1" ht="16.5" hidden="1" customHeight="1">
      <c r="A993" s="92" t="s">
        <v>122</v>
      </c>
      <c r="B993" s="95">
        <v>439432.78</v>
      </c>
      <c r="C993" s="95"/>
      <c r="D993" s="95">
        <v>439432.53</v>
      </c>
      <c r="E993" s="52"/>
      <c r="F993" s="52"/>
      <c r="H993" s="130"/>
    </row>
    <row r="994" spans="1:8" s="51" customFormat="1" ht="16.5" hidden="1" customHeight="1">
      <c r="A994" s="92" t="s">
        <v>122</v>
      </c>
      <c r="B994" s="95">
        <v>79531.42</v>
      </c>
      <c r="C994" s="95"/>
      <c r="D994" s="95">
        <v>79531.399999999994</v>
      </c>
      <c r="E994" s="52"/>
      <c r="F994" s="52"/>
      <c r="H994" s="130"/>
    </row>
    <row r="995" spans="1:8" s="51" customFormat="1" ht="16.5" hidden="1" customHeight="1">
      <c r="A995" s="92" t="s">
        <v>122</v>
      </c>
      <c r="B995" s="95">
        <v>254284.24</v>
      </c>
      <c r="C995" s="95"/>
      <c r="D995" s="95">
        <v>254283.12</v>
      </c>
      <c r="E995" s="52"/>
      <c r="F995" s="52"/>
      <c r="H995" s="130"/>
    </row>
    <row r="996" spans="1:8" s="51" customFormat="1" ht="16.5" hidden="1" customHeight="1">
      <c r="A996" s="92" t="s">
        <v>122</v>
      </c>
      <c r="B996" s="95">
        <v>29090.880000000001</v>
      </c>
      <c r="C996" s="95"/>
      <c r="D996" s="95">
        <v>28588.560000000001</v>
      </c>
      <c r="E996" s="52"/>
      <c r="F996" s="52"/>
      <c r="H996" s="130"/>
    </row>
    <row r="997" spans="1:8" s="51" customFormat="1" ht="16.5" hidden="1" customHeight="1">
      <c r="A997" s="92" t="s">
        <v>122</v>
      </c>
      <c r="B997" s="95">
        <v>70272</v>
      </c>
      <c r="C997" s="95"/>
      <c r="D997" s="95">
        <v>56471.18</v>
      </c>
      <c r="E997" s="52"/>
      <c r="F997" s="52"/>
      <c r="H997" s="130"/>
    </row>
    <row r="998" spans="1:8" s="51" customFormat="1" ht="16.5" hidden="1" customHeight="1">
      <c r="A998" s="92" t="s">
        <v>122</v>
      </c>
      <c r="B998" s="95">
        <v>9525.11</v>
      </c>
      <c r="C998" s="95"/>
      <c r="D998" s="95">
        <v>9136.7099999999991</v>
      </c>
      <c r="E998" s="52"/>
      <c r="F998" s="52"/>
      <c r="H998" s="130"/>
    </row>
    <row r="999" spans="1:8" s="51" customFormat="1" ht="16.5" hidden="1" customHeight="1">
      <c r="A999" s="92" t="s">
        <v>122</v>
      </c>
      <c r="B999" s="95">
        <v>5216.6400000000003</v>
      </c>
      <c r="C999" s="95"/>
      <c r="D999" s="95">
        <v>5216.6400000000003</v>
      </c>
      <c r="E999" s="52"/>
      <c r="F999" s="52"/>
      <c r="H999" s="130"/>
    </row>
    <row r="1000" spans="1:8" s="51" customFormat="1" ht="16.5" hidden="1" customHeight="1">
      <c r="A1000" s="92" t="s">
        <v>122</v>
      </c>
      <c r="B1000" s="95">
        <v>1537.99</v>
      </c>
      <c r="C1000" s="95"/>
      <c r="D1000" s="95">
        <v>1537.99</v>
      </c>
      <c r="E1000" s="52"/>
      <c r="F1000" s="52"/>
      <c r="H1000" s="130"/>
    </row>
    <row r="1001" spans="1:8" s="51" customFormat="1" ht="16.5" hidden="1" customHeight="1">
      <c r="A1001" s="92" t="s">
        <v>122</v>
      </c>
      <c r="B1001" s="95">
        <v>159187.6</v>
      </c>
      <c r="C1001" s="95"/>
      <c r="D1001" s="95">
        <v>147347.20000000001</v>
      </c>
      <c r="E1001" s="52"/>
      <c r="F1001" s="52"/>
      <c r="H1001" s="130"/>
    </row>
    <row r="1002" spans="1:8" s="51" customFormat="1" ht="16.5" hidden="1" customHeight="1">
      <c r="A1002" s="92" t="s">
        <v>122</v>
      </c>
      <c r="B1002" s="95">
        <v>14950.58</v>
      </c>
      <c r="C1002" s="95"/>
      <c r="D1002" s="95">
        <v>14236.56</v>
      </c>
      <c r="E1002" s="52"/>
      <c r="F1002" s="52"/>
      <c r="H1002" s="130"/>
    </row>
    <row r="1003" spans="1:8" s="51" customFormat="1" ht="16.5" hidden="1" customHeight="1">
      <c r="A1003" s="92" t="s">
        <v>122</v>
      </c>
      <c r="B1003" s="95">
        <v>13900</v>
      </c>
      <c r="C1003" s="95"/>
      <c r="D1003" s="95">
        <v>13900</v>
      </c>
      <c r="E1003" s="52"/>
      <c r="F1003" s="52"/>
      <c r="H1003" s="130"/>
    </row>
    <row r="1004" spans="1:8" s="51" customFormat="1" ht="16.5" hidden="1" customHeight="1">
      <c r="A1004" s="92" t="s">
        <v>122</v>
      </c>
      <c r="B1004" s="95">
        <v>16380</v>
      </c>
      <c r="C1004" s="95"/>
      <c r="D1004" s="95">
        <v>13890.24</v>
      </c>
      <c r="E1004" s="52"/>
      <c r="F1004" s="52"/>
      <c r="H1004" s="130"/>
    </row>
    <row r="1005" spans="1:8" s="51" customFormat="1" ht="16.5" hidden="1" customHeight="1">
      <c r="A1005" s="92" t="s">
        <v>122</v>
      </c>
      <c r="B1005" s="95">
        <v>5653.44</v>
      </c>
      <c r="C1005" s="95"/>
      <c r="D1005" s="95">
        <v>3669.12</v>
      </c>
      <c r="E1005" s="52"/>
      <c r="F1005" s="52"/>
      <c r="H1005" s="130"/>
    </row>
    <row r="1006" spans="1:8" s="51" customFormat="1" ht="16.5" hidden="1" customHeight="1">
      <c r="A1006" s="92" t="s">
        <v>122</v>
      </c>
      <c r="B1006" s="95">
        <v>13351.52</v>
      </c>
      <c r="C1006" s="95"/>
      <c r="D1006" s="95">
        <v>13215.28</v>
      </c>
      <c r="E1006" s="52"/>
      <c r="F1006" s="52"/>
      <c r="H1006" s="130"/>
    </row>
    <row r="1007" spans="1:8" s="51" customFormat="1" ht="16.5" hidden="1" customHeight="1">
      <c r="A1007" s="92" t="s">
        <v>122</v>
      </c>
      <c r="B1007" s="95">
        <v>1304.1600000000001</v>
      </c>
      <c r="C1007" s="95"/>
      <c r="D1007" s="95">
        <v>960.96</v>
      </c>
      <c r="E1007" s="52"/>
      <c r="F1007" s="52"/>
      <c r="H1007" s="130"/>
    </row>
    <row r="1008" spans="1:8" s="51" customFormat="1" ht="16.5" hidden="1" customHeight="1">
      <c r="A1008" s="92" t="s">
        <v>122</v>
      </c>
      <c r="B1008" s="95">
        <v>18450.43</v>
      </c>
      <c r="C1008" s="95"/>
      <c r="D1008" s="95">
        <v>17571.84</v>
      </c>
      <c r="E1008" s="52"/>
      <c r="F1008" s="52"/>
      <c r="H1008" s="130"/>
    </row>
    <row r="1009" spans="1:8" s="51" customFormat="1" ht="16.5" hidden="1" customHeight="1">
      <c r="A1009" s="92" t="s">
        <v>122</v>
      </c>
      <c r="B1009" s="95">
        <v>3171.99</v>
      </c>
      <c r="C1009" s="95"/>
      <c r="D1009" s="95">
        <v>3171.99</v>
      </c>
      <c r="E1009" s="52"/>
      <c r="F1009" s="52"/>
      <c r="H1009" s="130"/>
    </row>
    <row r="1010" spans="1:8" s="51" customFormat="1" ht="16.5" hidden="1" customHeight="1">
      <c r="A1010" s="92" t="s">
        <v>122</v>
      </c>
      <c r="B1010" s="95">
        <v>2970.24</v>
      </c>
      <c r="C1010" s="95"/>
      <c r="D1010" s="95">
        <v>2970.24</v>
      </c>
      <c r="E1010" s="52"/>
      <c r="F1010" s="52"/>
      <c r="H1010" s="130"/>
    </row>
    <row r="1011" spans="1:8" s="51" customFormat="1" ht="16.5" hidden="1" customHeight="1">
      <c r="A1011" s="92" t="s">
        <v>122</v>
      </c>
      <c r="B1011" s="95">
        <v>5119.66</v>
      </c>
      <c r="C1011" s="95"/>
      <c r="D1011" s="95">
        <v>4259.51</v>
      </c>
      <c r="E1011" s="52"/>
      <c r="F1011" s="52"/>
      <c r="H1011" s="130"/>
    </row>
    <row r="1012" spans="1:8" s="51" customFormat="1" ht="16.5" hidden="1" customHeight="1">
      <c r="A1012" s="92" t="s">
        <v>122</v>
      </c>
      <c r="B1012" s="95">
        <v>5800</v>
      </c>
      <c r="C1012" s="95"/>
      <c r="D1012" s="95">
        <v>5800</v>
      </c>
      <c r="E1012" s="52"/>
      <c r="F1012" s="52"/>
      <c r="H1012" s="130"/>
    </row>
    <row r="1013" spans="1:8" s="51" customFormat="1" ht="16.5" hidden="1" customHeight="1">
      <c r="A1013" s="92" t="s">
        <v>122</v>
      </c>
      <c r="B1013" s="95">
        <v>13034.44</v>
      </c>
      <c r="C1013" s="95"/>
      <c r="D1013" s="95">
        <v>10166.52</v>
      </c>
      <c r="E1013" s="52"/>
      <c r="F1013" s="52"/>
      <c r="H1013" s="130"/>
    </row>
    <row r="1014" spans="1:8" s="51" customFormat="1" ht="16.5" hidden="1" customHeight="1">
      <c r="A1014" s="92" t="s">
        <v>122</v>
      </c>
      <c r="B1014" s="95">
        <v>2152.8000000000002</v>
      </c>
      <c r="C1014" s="95"/>
      <c r="D1014" s="95">
        <v>2152.8000000000002</v>
      </c>
      <c r="E1014" s="52"/>
      <c r="F1014" s="52"/>
      <c r="H1014" s="130"/>
    </row>
    <row r="1015" spans="1:8" s="51" customFormat="1" ht="16.5" hidden="1" customHeight="1">
      <c r="A1015" s="92" t="s">
        <v>122</v>
      </c>
      <c r="B1015" s="95">
        <v>2695.26</v>
      </c>
      <c r="C1015" s="95"/>
      <c r="D1015" s="95">
        <v>2063.36</v>
      </c>
      <c r="E1015" s="52"/>
      <c r="F1015" s="52"/>
      <c r="H1015" s="130"/>
    </row>
    <row r="1016" spans="1:8" s="51" customFormat="1" ht="16.5" hidden="1" customHeight="1">
      <c r="A1016" s="92" t="s">
        <v>122</v>
      </c>
      <c r="B1016" s="95">
        <v>7775.96</v>
      </c>
      <c r="C1016" s="95"/>
      <c r="D1016" s="95">
        <v>7547.91</v>
      </c>
      <c r="E1016" s="52"/>
      <c r="F1016" s="52"/>
      <c r="H1016" s="130"/>
    </row>
    <row r="1017" spans="1:8" s="51" customFormat="1" ht="16.5" hidden="1" customHeight="1">
      <c r="A1017" s="92" t="s">
        <v>122</v>
      </c>
      <c r="B1017" s="95">
        <v>5803.2</v>
      </c>
      <c r="C1017" s="95"/>
      <c r="D1017" s="95">
        <v>4455.3599999999997</v>
      </c>
      <c r="E1017" s="52"/>
      <c r="F1017" s="52"/>
      <c r="H1017" s="130"/>
    </row>
    <row r="1018" spans="1:8" s="51" customFormat="1" ht="16.5" hidden="1" customHeight="1">
      <c r="A1018" s="92" t="s">
        <v>122</v>
      </c>
      <c r="B1018" s="95">
        <v>2114.48</v>
      </c>
      <c r="C1018" s="95"/>
      <c r="D1018" s="95">
        <v>1714.44</v>
      </c>
      <c r="E1018" s="52"/>
      <c r="F1018" s="52"/>
      <c r="H1018" s="130"/>
    </row>
    <row r="1019" spans="1:8" s="51" customFormat="1" ht="16.5" hidden="1" customHeight="1">
      <c r="A1019" s="92" t="s">
        <v>122</v>
      </c>
      <c r="B1019" s="95">
        <v>1635.38</v>
      </c>
      <c r="C1019" s="95"/>
      <c r="D1019" s="95">
        <v>1247.5999999999999</v>
      </c>
      <c r="E1019" s="52"/>
      <c r="F1019" s="52"/>
      <c r="H1019" s="130"/>
    </row>
    <row r="1020" spans="1:8" s="51" customFormat="1" ht="16.5" hidden="1" customHeight="1">
      <c r="A1020" s="92" t="s">
        <v>122</v>
      </c>
      <c r="B1020" s="95">
        <v>4698.72</v>
      </c>
      <c r="C1020" s="95"/>
      <c r="D1020" s="95">
        <v>1418.07</v>
      </c>
      <c r="E1020" s="52"/>
      <c r="F1020" s="52"/>
      <c r="H1020" s="130"/>
    </row>
    <row r="1021" spans="1:8" s="51" customFormat="1" ht="16.5" hidden="1" customHeight="1">
      <c r="A1021" s="92" t="s">
        <v>122</v>
      </c>
      <c r="B1021" s="95">
        <v>2400</v>
      </c>
      <c r="C1021" s="95"/>
      <c r="D1021" s="95">
        <v>2313.48</v>
      </c>
      <c r="E1021" s="52"/>
      <c r="F1021" s="52"/>
      <c r="H1021" s="130"/>
    </row>
    <row r="1022" spans="1:8" s="51" customFormat="1" ht="16.5" hidden="1" customHeight="1">
      <c r="A1022" s="92" t="s">
        <v>122</v>
      </c>
      <c r="B1022" s="95">
        <v>23585.89</v>
      </c>
      <c r="C1022" s="95"/>
      <c r="D1022" s="95">
        <v>5832.68</v>
      </c>
      <c r="E1022" s="52"/>
      <c r="F1022" s="52"/>
      <c r="H1022" s="130"/>
    </row>
    <row r="1023" spans="1:8" s="51" customFormat="1" ht="16.5" hidden="1" customHeight="1">
      <c r="A1023" s="92" t="s">
        <v>122</v>
      </c>
      <c r="B1023" s="95">
        <v>269.57</v>
      </c>
      <c r="C1023" s="95"/>
      <c r="D1023" s="95">
        <v>238.68</v>
      </c>
      <c r="E1023" s="52"/>
      <c r="F1023" s="52"/>
      <c r="H1023" s="130"/>
    </row>
    <row r="1024" spans="1:8" s="51" customFormat="1" ht="16.5" hidden="1" customHeight="1">
      <c r="A1024" s="92" t="s">
        <v>122</v>
      </c>
      <c r="B1024" s="95">
        <v>340.19</v>
      </c>
      <c r="C1024" s="95"/>
      <c r="D1024" s="95">
        <v>340.16</v>
      </c>
      <c r="E1024" s="52"/>
      <c r="F1024" s="52"/>
      <c r="H1024" s="130"/>
    </row>
    <row r="1025" spans="1:8" s="51" customFormat="1" ht="16.5" hidden="1" customHeight="1">
      <c r="A1025" s="92" t="s">
        <v>122</v>
      </c>
      <c r="B1025" s="95">
        <v>1071.97</v>
      </c>
      <c r="C1025" s="95"/>
      <c r="D1025" s="95">
        <v>423.99</v>
      </c>
      <c r="E1025" s="52"/>
      <c r="F1025" s="52"/>
      <c r="H1025" s="130"/>
    </row>
    <row r="1026" spans="1:8" s="51" customFormat="1" ht="16.5" hidden="1" customHeight="1">
      <c r="A1026" s="92" t="s">
        <v>122</v>
      </c>
      <c r="B1026" s="95">
        <v>3320.9</v>
      </c>
      <c r="C1026" s="95"/>
      <c r="D1026" s="95">
        <v>2980.8</v>
      </c>
      <c r="E1026" s="52"/>
      <c r="F1026" s="52"/>
      <c r="H1026" s="130"/>
    </row>
    <row r="1027" spans="1:8" s="51" customFormat="1" ht="16.5" hidden="1" customHeight="1">
      <c r="A1027" s="92" t="s">
        <v>122</v>
      </c>
      <c r="B1027" s="95">
        <v>961.95</v>
      </c>
      <c r="C1027" s="95"/>
      <c r="D1027" s="95">
        <v>854.46</v>
      </c>
      <c r="E1027" s="52"/>
      <c r="F1027" s="52"/>
      <c r="H1027" s="130"/>
    </row>
    <row r="1028" spans="1:8" s="51" customFormat="1" ht="16.5" hidden="1" customHeight="1">
      <c r="A1028" s="92" t="s">
        <v>122</v>
      </c>
      <c r="B1028" s="95">
        <v>10230</v>
      </c>
      <c r="C1028" s="95"/>
      <c r="D1028" s="95">
        <v>9478.56</v>
      </c>
      <c r="E1028" s="52"/>
      <c r="F1028" s="52"/>
      <c r="H1028" s="130"/>
    </row>
    <row r="1029" spans="1:8" s="51" customFormat="1" ht="16.5" hidden="1" customHeight="1">
      <c r="A1029" s="92" t="s">
        <v>122</v>
      </c>
      <c r="B1029" s="95">
        <v>479.93</v>
      </c>
      <c r="C1029" s="95"/>
      <c r="D1029" s="95">
        <v>479.93</v>
      </c>
      <c r="E1029" s="52"/>
      <c r="F1029" s="52"/>
      <c r="H1029" s="130"/>
    </row>
    <row r="1030" spans="1:8" s="51" customFormat="1" ht="16.5" hidden="1" customHeight="1">
      <c r="A1030" s="92" t="s">
        <v>122</v>
      </c>
      <c r="B1030" s="95">
        <v>628.99</v>
      </c>
      <c r="C1030" s="95"/>
      <c r="D1030" s="95">
        <v>628.99</v>
      </c>
      <c r="E1030" s="52"/>
      <c r="F1030" s="52"/>
      <c r="H1030" s="130"/>
    </row>
    <row r="1031" spans="1:8" s="51" customFormat="1" ht="16.5" hidden="1" customHeight="1">
      <c r="A1031" s="92" t="s">
        <v>122</v>
      </c>
      <c r="B1031" s="95">
        <v>1996.8</v>
      </c>
      <c r="C1031" s="95"/>
      <c r="D1031" s="95">
        <v>1996.8</v>
      </c>
      <c r="E1031" s="52"/>
      <c r="F1031" s="52"/>
      <c r="H1031" s="130"/>
    </row>
    <row r="1032" spans="1:8" s="51" customFormat="1" ht="16.5" hidden="1" customHeight="1">
      <c r="A1032" s="92" t="s">
        <v>122</v>
      </c>
      <c r="B1032" s="95">
        <v>2952.88</v>
      </c>
      <c r="C1032" s="95"/>
      <c r="D1032" s="95">
        <v>2952.88</v>
      </c>
      <c r="E1032" s="52"/>
      <c r="F1032" s="53"/>
      <c r="H1032" s="130"/>
    </row>
    <row r="1033" spans="1:8" s="51" customFormat="1" ht="16.5" hidden="1" customHeight="1">
      <c r="A1033" s="92" t="s">
        <v>122</v>
      </c>
      <c r="B1033" s="95">
        <v>3931.2</v>
      </c>
      <c r="C1033" s="95"/>
      <c r="D1033" s="95">
        <v>2077.92</v>
      </c>
      <c r="E1033" s="52"/>
      <c r="F1033" s="52"/>
      <c r="H1033" s="130"/>
    </row>
    <row r="1034" spans="1:8" s="51" customFormat="1" ht="16.5" hidden="1" customHeight="1">
      <c r="A1034" s="92" t="s">
        <v>122</v>
      </c>
      <c r="B1034" s="95">
        <v>1534.5</v>
      </c>
      <c r="C1034" s="95"/>
      <c r="D1034" s="95">
        <v>1491.42</v>
      </c>
      <c r="E1034" s="52"/>
      <c r="F1034" s="52"/>
      <c r="H1034" s="130"/>
    </row>
    <row r="1035" spans="1:8" s="51" customFormat="1" ht="16.5" hidden="1" customHeight="1">
      <c r="A1035" s="92" t="s">
        <v>122</v>
      </c>
      <c r="B1035" s="95">
        <v>8143.82</v>
      </c>
      <c r="C1035" s="95"/>
      <c r="D1035" s="95">
        <v>6655.16</v>
      </c>
      <c r="E1035" s="52"/>
      <c r="F1035" s="52"/>
      <c r="H1035" s="130"/>
    </row>
    <row r="1036" spans="1:8" s="51" customFormat="1" ht="16.5" hidden="1" customHeight="1">
      <c r="A1036" s="92" t="s">
        <v>122</v>
      </c>
      <c r="B1036" s="95">
        <v>2003.04</v>
      </c>
      <c r="C1036" s="95"/>
      <c r="D1036" s="95">
        <v>2003.04</v>
      </c>
      <c r="E1036" s="52"/>
      <c r="F1036" s="176"/>
      <c r="H1036" s="130"/>
    </row>
    <row r="1037" spans="1:8" s="51" customFormat="1" ht="16.5" hidden="1" customHeight="1">
      <c r="A1037" s="92" t="s">
        <v>122</v>
      </c>
      <c r="B1037" s="95">
        <v>1420.85</v>
      </c>
      <c r="C1037" s="95"/>
      <c r="D1037" s="95">
        <v>888.89</v>
      </c>
      <c r="E1037" s="52"/>
      <c r="F1037" s="176"/>
      <c r="H1037" s="130"/>
    </row>
    <row r="1038" spans="1:8" s="51" customFormat="1" ht="16.5" hidden="1" customHeight="1">
      <c r="A1038" s="92" t="s">
        <v>122</v>
      </c>
      <c r="B1038" s="95">
        <v>1443.98</v>
      </c>
      <c r="C1038" s="95"/>
      <c r="D1038" s="95">
        <v>1327.87</v>
      </c>
      <c r="E1038" s="176"/>
      <c r="F1038" s="176"/>
      <c r="H1038" s="130"/>
    </row>
    <row r="1039" spans="1:8" s="51" customFormat="1" ht="16.5" hidden="1" customHeight="1">
      <c r="A1039" s="92" t="s">
        <v>122</v>
      </c>
      <c r="B1039" s="95">
        <v>2519.9899999999998</v>
      </c>
      <c r="C1039" s="95"/>
      <c r="D1039" s="95">
        <v>1872</v>
      </c>
      <c r="E1039" s="176"/>
      <c r="F1039" s="176"/>
      <c r="H1039" s="130"/>
    </row>
    <row r="1040" spans="1:8" s="51" customFormat="1" ht="16.5" hidden="1" customHeight="1">
      <c r="A1040" s="92" t="s">
        <v>122</v>
      </c>
      <c r="B1040" s="95">
        <v>3564.01</v>
      </c>
      <c r="C1040" s="95"/>
      <c r="D1040" s="95">
        <v>3564.01</v>
      </c>
      <c r="E1040" s="176"/>
      <c r="F1040" s="176"/>
      <c r="H1040" s="130"/>
    </row>
    <row r="1041" spans="1:8" s="51" customFormat="1" ht="16.5" hidden="1" customHeight="1">
      <c r="A1041" s="92" t="s">
        <v>122</v>
      </c>
      <c r="B1041" s="95">
        <v>128.79</v>
      </c>
      <c r="C1041" s="95"/>
      <c r="D1041" s="95">
        <v>108.57</v>
      </c>
      <c r="E1041" s="176"/>
      <c r="F1041" s="176"/>
      <c r="H1041" s="130"/>
    </row>
    <row r="1042" spans="1:8" s="51" customFormat="1" ht="16.5" hidden="1" customHeight="1">
      <c r="A1042" s="92" t="s">
        <v>122</v>
      </c>
      <c r="B1042" s="95">
        <v>237.12</v>
      </c>
      <c r="C1042" s="95"/>
      <c r="D1042" s="95">
        <v>199.68</v>
      </c>
      <c r="E1042" s="176"/>
      <c r="F1042" s="176"/>
      <c r="H1042" s="130"/>
    </row>
    <row r="1043" spans="1:8" s="51" customFormat="1" ht="16.5" hidden="1" customHeight="1">
      <c r="A1043" s="92" t="s">
        <v>122</v>
      </c>
      <c r="B1043" s="95">
        <v>1252.99</v>
      </c>
      <c r="C1043" s="95"/>
      <c r="D1043" s="95">
        <v>978.9</v>
      </c>
      <c r="E1043" s="176"/>
      <c r="F1043" s="176"/>
      <c r="H1043" s="130"/>
    </row>
    <row r="1044" spans="1:8" s="51" customFormat="1" ht="16.5" hidden="1" customHeight="1">
      <c r="A1044" s="92" t="s">
        <v>122</v>
      </c>
      <c r="B1044" s="95">
        <v>166.4</v>
      </c>
      <c r="C1044" s="95"/>
      <c r="D1044" s="95">
        <v>166.4</v>
      </c>
      <c r="E1044" s="176"/>
      <c r="F1044" s="52"/>
      <c r="H1044" s="130"/>
    </row>
    <row r="1045" spans="1:8" s="51" customFormat="1" ht="16.5" hidden="1" customHeight="1">
      <c r="A1045" s="92" t="s">
        <v>122</v>
      </c>
      <c r="B1045" s="95">
        <v>3899.44</v>
      </c>
      <c r="C1045" s="95"/>
      <c r="D1045" s="95">
        <v>3082.56</v>
      </c>
      <c r="E1045" s="176"/>
      <c r="F1045" s="52"/>
      <c r="H1045" s="130"/>
    </row>
    <row r="1046" spans="1:8" s="51" customFormat="1" ht="16.5" hidden="1" customHeight="1">
      <c r="A1046" s="92" t="s">
        <v>122</v>
      </c>
      <c r="B1046" s="95">
        <v>8648.64</v>
      </c>
      <c r="C1046" s="95"/>
      <c r="D1046" s="95">
        <v>6846.84</v>
      </c>
      <c r="E1046" s="130"/>
      <c r="F1046" s="130"/>
      <c r="G1046" s="130"/>
      <c r="H1046" s="130"/>
    </row>
    <row r="1047" spans="1:8" s="51" customFormat="1" ht="16.5" hidden="1" customHeight="1">
      <c r="A1047" s="92" t="s">
        <v>122</v>
      </c>
      <c r="B1047" s="95">
        <v>150</v>
      </c>
      <c r="C1047" s="95"/>
      <c r="D1047" s="95">
        <v>146.63999999999999</v>
      </c>
      <c r="E1047" s="53"/>
      <c r="F1047" s="52"/>
      <c r="H1047" s="130"/>
    </row>
    <row r="1048" spans="1:8" s="51" customFormat="1" ht="16.5" hidden="1" customHeight="1">
      <c r="A1048" s="92" t="s">
        <v>122</v>
      </c>
      <c r="B1048" s="95">
        <v>0.66</v>
      </c>
      <c r="C1048" s="95"/>
      <c r="D1048" s="95">
        <v>0.66</v>
      </c>
      <c r="E1048" s="52"/>
      <c r="F1048" s="52"/>
      <c r="H1048" s="130"/>
    </row>
    <row r="1049" spans="1:8" s="51" customFormat="1" ht="16.5" hidden="1" customHeight="1">
      <c r="A1049" s="92" t="s">
        <v>122</v>
      </c>
      <c r="B1049" s="95">
        <v>58090.03</v>
      </c>
      <c r="C1049" s="95"/>
      <c r="D1049" s="95">
        <v>58090.03</v>
      </c>
      <c r="E1049" s="52"/>
      <c r="F1049" s="52"/>
      <c r="H1049" s="130"/>
    </row>
    <row r="1050" spans="1:8" s="51" customFormat="1" ht="16.5" hidden="1" customHeight="1">
      <c r="A1050" s="92" t="s">
        <v>122</v>
      </c>
      <c r="B1050" s="95">
        <v>5048.63</v>
      </c>
      <c r="C1050" s="95"/>
      <c r="D1050" s="95">
        <v>5048.71</v>
      </c>
      <c r="E1050" s="52"/>
      <c r="F1050" s="52"/>
      <c r="H1050" s="130"/>
    </row>
    <row r="1051" spans="1:8" s="51" customFormat="1" ht="16.5" hidden="1" customHeight="1">
      <c r="A1051" s="92" t="s">
        <v>122</v>
      </c>
      <c r="B1051" s="95">
        <v>6099.6</v>
      </c>
      <c r="C1051" s="95"/>
      <c r="D1051" s="95">
        <v>5956.08</v>
      </c>
      <c r="E1051" s="52"/>
      <c r="F1051" s="52"/>
      <c r="H1051" s="130"/>
    </row>
    <row r="1052" spans="1:8" s="51" customFormat="1" ht="16.5" hidden="1" customHeight="1">
      <c r="A1052" s="92" t="s">
        <v>122</v>
      </c>
      <c r="B1052" s="95">
        <v>80308.800000000003</v>
      </c>
      <c r="C1052" s="95"/>
      <c r="D1052" s="95">
        <v>22875.84</v>
      </c>
      <c r="E1052" s="52"/>
      <c r="F1052" s="52"/>
      <c r="H1052" s="130"/>
    </row>
    <row r="1053" spans="1:8" s="51" customFormat="1" ht="16.5" hidden="1" customHeight="1">
      <c r="A1053" s="92" t="s">
        <v>122</v>
      </c>
      <c r="B1053" s="95">
        <v>1497.6</v>
      </c>
      <c r="C1053" s="95"/>
      <c r="D1053" s="95">
        <v>995.28</v>
      </c>
      <c r="E1053" s="52"/>
      <c r="F1053" s="52"/>
      <c r="H1053" s="130"/>
    </row>
    <row r="1054" spans="1:8" s="51" customFormat="1" ht="16.5" hidden="1" customHeight="1">
      <c r="A1054" s="92" t="s">
        <v>122</v>
      </c>
      <c r="B1054" s="95">
        <v>1837.11</v>
      </c>
      <c r="C1054" s="95"/>
      <c r="D1054" s="95">
        <v>1319.62</v>
      </c>
      <c r="E1054" s="52"/>
      <c r="F1054" s="52"/>
      <c r="H1054" s="130"/>
    </row>
    <row r="1055" spans="1:8" s="51" customFormat="1" ht="16.5" hidden="1" customHeight="1">
      <c r="A1055" s="92" t="s">
        <v>122</v>
      </c>
      <c r="B1055" s="95">
        <v>9085.6299999999992</v>
      </c>
      <c r="C1055" s="95"/>
      <c r="D1055" s="95">
        <v>9085.6299999999992</v>
      </c>
      <c r="E1055" s="52"/>
      <c r="F1055" s="52"/>
      <c r="H1055" s="130"/>
    </row>
    <row r="1056" spans="1:8" s="51" customFormat="1" ht="16.5" hidden="1" customHeight="1">
      <c r="A1056" s="92" t="s">
        <v>122</v>
      </c>
      <c r="B1056" s="95">
        <v>3231.36</v>
      </c>
      <c r="C1056" s="95"/>
      <c r="D1056" s="95">
        <v>1232.4000000000001</v>
      </c>
      <c r="E1056" s="52"/>
      <c r="F1056" s="52"/>
      <c r="H1056" s="130"/>
    </row>
    <row r="1057" spans="1:8" s="51" customFormat="1" ht="16.5" hidden="1" customHeight="1">
      <c r="A1057" s="92" t="s">
        <v>122</v>
      </c>
      <c r="B1057" s="95">
        <v>36504</v>
      </c>
      <c r="C1057" s="95"/>
      <c r="D1057" s="95">
        <v>36504</v>
      </c>
      <c r="E1057" s="52"/>
      <c r="F1057" s="52"/>
      <c r="H1057" s="130"/>
    </row>
    <row r="1058" spans="1:8" s="51" customFormat="1" ht="16.5" hidden="1" customHeight="1">
      <c r="A1058" s="92" t="s">
        <v>122</v>
      </c>
      <c r="B1058" s="95">
        <v>634.51</v>
      </c>
      <c r="C1058" s="95"/>
      <c r="D1058" s="95">
        <v>634.51</v>
      </c>
      <c r="E1058" s="52"/>
      <c r="F1058" s="52"/>
      <c r="H1058" s="130"/>
    </row>
    <row r="1059" spans="1:8" s="51" customFormat="1" ht="16.5" hidden="1" customHeight="1">
      <c r="A1059" s="92" t="s">
        <v>122</v>
      </c>
      <c r="B1059" s="95">
        <v>19468.2</v>
      </c>
      <c r="C1059" s="95"/>
      <c r="D1059" s="95">
        <v>3596.58</v>
      </c>
      <c r="E1059" s="52"/>
      <c r="F1059" s="52"/>
      <c r="H1059" s="130"/>
    </row>
    <row r="1060" spans="1:8" s="51" customFormat="1" ht="16.5" hidden="1" customHeight="1">
      <c r="A1060" s="92" t="s">
        <v>122</v>
      </c>
      <c r="B1060" s="95">
        <v>1241.98</v>
      </c>
      <c r="C1060" s="95"/>
      <c r="D1060" s="95">
        <v>1099.8</v>
      </c>
      <c r="E1060" s="52"/>
      <c r="F1060" s="52"/>
      <c r="H1060" s="130"/>
    </row>
    <row r="1061" spans="1:8" s="51" customFormat="1" ht="16.5" hidden="1" customHeight="1">
      <c r="A1061" s="92" t="s">
        <v>122</v>
      </c>
      <c r="B1061" s="95">
        <v>506.83</v>
      </c>
      <c r="C1061" s="95"/>
      <c r="D1061" s="95">
        <v>506.83</v>
      </c>
      <c r="E1061" s="52"/>
      <c r="F1061" s="52"/>
      <c r="H1061" s="130"/>
    </row>
    <row r="1062" spans="1:8" s="51" customFormat="1" ht="16.5" hidden="1" customHeight="1">
      <c r="A1062" s="92" t="s">
        <v>122</v>
      </c>
      <c r="B1062" s="95">
        <v>2984.22</v>
      </c>
      <c r="C1062" s="95"/>
      <c r="D1062" s="95">
        <v>1218.05</v>
      </c>
      <c r="E1062" s="52"/>
      <c r="F1062" s="52"/>
      <c r="H1062" s="130"/>
    </row>
    <row r="1063" spans="1:8" s="51" customFormat="1" ht="16.5" hidden="1" customHeight="1">
      <c r="A1063" s="92" t="s">
        <v>122</v>
      </c>
      <c r="B1063" s="95">
        <v>15724.8</v>
      </c>
      <c r="C1063" s="95"/>
      <c r="D1063" s="95">
        <v>3931.2</v>
      </c>
      <c r="E1063" s="52"/>
      <c r="F1063" s="52"/>
      <c r="H1063" s="130"/>
    </row>
    <row r="1064" spans="1:8" s="51" customFormat="1" ht="16.5" hidden="1" customHeight="1">
      <c r="A1064" s="92" t="s">
        <v>122</v>
      </c>
      <c r="B1064" s="95">
        <v>9352.67</v>
      </c>
      <c r="C1064" s="95"/>
      <c r="D1064" s="95">
        <v>3331.6</v>
      </c>
      <c r="E1064" s="52"/>
      <c r="F1064" s="52"/>
      <c r="H1064" s="130"/>
    </row>
    <row r="1065" spans="1:8" s="51" customFormat="1" ht="16.5" hidden="1" customHeight="1">
      <c r="A1065" s="92" t="s">
        <v>122</v>
      </c>
      <c r="B1065" s="95">
        <v>279359.90999999997</v>
      </c>
      <c r="C1065" s="95"/>
      <c r="D1065" s="95">
        <v>279359.90999999997</v>
      </c>
      <c r="E1065" s="52"/>
      <c r="F1065" s="52"/>
      <c r="H1065" s="130"/>
    </row>
    <row r="1066" spans="1:8" s="51" customFormat="1" ht="16.5" hidden="1" customHeight="1">
      <c r="A1066" s="92" t="s">
        <v>122</v>
      </c>
      <c r="B1066" s="95">
        <v>161000</v>
      </c>
      <c r="C1066" s="95"/>
      <c r="D1066" s="95">
        <v>148304</v>
      </c>
      <c r="E1066" s="52"/>
      <c r="F1066" s="52"/>
      <c r="H1066" s="130"/>
    </row>
    <row r="1067" spans="1:8" s="51" customFormat="1" ht="16.5" hidden="1" customHeight="1">
      <c r="A1067" s="92" t="s">
        <v>122</v>
      </c>
      <c r="B1067" s="95">
        <v>200000</v>
      </c>
      <c r="C1067" s="95"/>
      <c r="D1067" s="95">
        <v>181379</v>
      </c>
      <c r="E1067" s="52"/>
      <c r="F1067" s="52"/>
      <c r="H1067" s="130"/>
    </row>
    <row r="1068" spans="1:8" s="51" customFormat="1" ht="16.5" hidden="1" customHeight="1">
      <c r="A1068" s="92" t="s">
        <v>122</v>
      </c>
      <c r="B1068" s="95">
        <v>89023.41</v>
      </c>
      <c r="C1068" s="95"/>
      <c r="D1068" s="95">
        <v>89023.41</v>
      </c>
      <c r="E1068" s="54"/>
      <c r="F1068" s="52"/>
      <c r="H1068" s="130"/>
    </row>
    <row r="1069" spans="1:8" s="51" customFormat="1" ht="16.5" hidden="1" customHeight="1">
      <c r="A1069" s="92" t="s">
        <v>122</v>
      </c>
      <c r="B1069" s="95">
        <v>122865.60000000001</v>
      </c>
      <c r="C1069" s="95"/>
      <c r="D1069" s="95">
        <v>122865.60000000001</v>
      </c>
      <c r="E1069" s="52"/>
      <c r="F1069" s="54"/>
      <c r="H1069" s="130"/>
    </row>
    <row r="1070" spans="1:8" s="51" customFormat="1" ht="16.5" hidden="1" customHeight="1">
      <c r="A1070" s="92" t="s">
        <v>122</v>
      </c>
      <c r="B1070" s="95">
        <v>190421.33</v>
      </c>
      <c r="C1070" s="95"/>
      <c r="D1070" s="95">
        <v>190421.33</v>
      </c>
      <c r="E1070" s="54"/>
      <c r="F1070" s="52"/>
      <c r="H1070" s="130"/>
    </row>
    <row r="1071" spans="1:8" s="51" customFormat="1" ht="16.5" hidden="1" customHeight="1">
      <c r="A1071" s="92" t="s">
        <v>122</v>
      </c>
      <c r="B1071" s="95">
        <v>123420</v>
      </c>
      <c r="C1071" s="95"/>
      <c r="D1071" s="95">
        <v>123420</v>
      </c>
      <c r="E1071" s="52"/>
      <c r="F1071" s="52"/>
      <c r="H1071" s="130"/>
    </row>
    <row r="1072" spans="1:8" s="51" customFormat="1" ht="16.5" hidden="1" customHeight="1">
      <c r="A1072" s="92" t="s">
        <v>122</v>
      </c>
      <c r="B1072" s="95">
        <v>40000</v>
      </c>
      <c r="C1072" s="95"/>
      <c r="D1072" s="95">
        <v>40000</v>
      </c>
      <c r="E1072" s="52"/>
      <c r="F1072" s="52"/>
      <c r="H1072" s="130"/>
    </row>
    <row r="1073" spans="1:8" s="51" customFormat="1" ht="16.5" hidden="1" customHeight="1">
      <c r="A1073" s="92" t="s">
        <v>122</v>
      </c>
      <c r="B1073" s="95">
        <v>10581.02</v>
      </c>
      <c r="C1073" s="95"/>
      <c r="D1073" s="95">
        <v>6176.45</v>
      </c>
      <c r="E1073" s="52"/>
      <c r="F1073" s="52"/>
      <c r="H1073" s="130"/>
    </row>
    <row r="1074" spans="1:8" s="51" customFormat="1" ht="16.5" hidden="1" customHeight="1">
      <c r="A1074" s="92" t="s">
        <v>122</v>
      </c>
      <c r="B1074" s="95">
        <v>33340.050000000003</v>
      </c>
      <c r="C1074" s="95"/>
      <c r="D1074" s="95">
        <v>23086.55</v>
      </c>
      <c r="E1074" s="52"/>
      <c r="F1074" s="52"/>
      <c r="H1074" s="130"/>
    </row>
    <row r="1075" spans="1:8" s="51" customFormat="1" ht="16.5" hidden="1" customHeight="1">
      <c r="A1075" s="92" t="s">
        <v>122</v>
      </c>
      <c r="B1075" s="95">
        <v>9243.0400000000009</v>
      </c>
      <c r="C1075" s="95"/>
      <c r="D1075" s="95">
        <v>6302.47</v>
      </c>
      <c r="E1075" s="52"/>
      <c r="F1075" s="52"/>
      <c r="H1075" s="130"/>
    </row>
    <row r="1076" spans="1:8" s="51" customFormat="1" ht="16.5" hidden="1" customHeight="1">
      <c r="A1076" s="92" t="s">
        <v>122</v>
      </c>
      <c r="B1076" s="95">
        <v>48672.15</v>
      </c>
      <c r="C1076" s="95"/>
      <c r="D1076" s="95">
        <v>32615.35</v>
      </c>
      <c r="E1076" s="52"/>
      <c r="F1076" s="52"/>
      <c r="H1076" s="130"/>
    </row>
    <row r="1077" spans="1:8" s="51" customFormat="1" ht="16.5" hidden="1" customHeight="1">
      <c r="A1077" s="92" t="s">
        <v>122</v>
      </c>
      <c r="B1077" s="95">
        <v>275322.69</v>
      </c>
      <c r="C1077" s="95"/>
      <c r="D1077" s="95">
        <v>275322.69</v>
      </c>
      <c r="E1077" s="52"/>
      <c r="F1077" s="52"/>
      <c r="H1077" s="130"/>
    </row>
    <row r="1078" spans="1:8" s="51" customFormat="1" ht="16.5" hidden="1" customHeight="1">
      <c r="A1078" s="92" t="s">
        <v>122</v>
      </c>
      <c r="B1078" s="95">
        <v>390897.76</v>
      </c>
      <c r="C1078" s="95"/>
      <c r="D1078" s="95">
        <v>373652.96</v>
      </c>
      <c r="E1078" s="52"/>
      <c r="F1078" s="52"/>
      <c r="H1078" s="130"/>
    </row>
    <row r="1079" spans="1:8" s="51" customFormat="1" ht="16.5" hidden="1" customHeight="1">
      <c r="A1079" s="92" t="s">
        <v>122</v>
      </c>
      <c r="B1079" s="95">
        <v>8470</v>
      </c>
      <c r="C1079" s="95"/>
      <c r="D1079" s="95">
        <v>5717.25</v>
      </c>
      <c r="E1079" s="52"/>
      <c r="F1079" s="52"/>
      <c r="H1079" s="130"/>
    </row>
    <row r="1080" spans="1:8" s="51" customFormat="1" ht="16.5" hidden="1" customHeight="1">
      <c r="A1080" s="92" t="s">
        <v>122</v>
      </c>
      <c r="B1080" s="95">
        <v>20739.400000000001</v>
      </c>
      <c r="C1080" s="95"/>
      <c r="D1080" s="95">
        <v>12066.73</v>
      </c>
      <c r="E1080" s="52"/>
      <c r="F1080" s="52"/>
      <c r="H1080" s="130"/>
    </row>
    <row r="1081" spans="1:8" s="51" customFormat="1" ht="16.5" hidden="1" customHeight="1">
      <c r="A1081" s="92" t="s">
        <v>122</v>
      </c>
      <c r="B1081" s="95">
        <v>58303.61</v>
      </c>
      <c r="C1081" s="95"/>
      <c r="D1081" s="95">
        <v>58303.61</v>
      </c>
      <c r="E1081" s="52"/>
      <c r="F1081" s="52"/>
      <c r="H1081" s="130"/>
    </row>
    <row r="1082" spans="1:8" s="51" customFormat="1" ht="16.5" hidden="1" customHeight="1">
      <c r="A1082" s="92" t="s">
        <v>122</v>
      </c>
      <c r="B1082" s="95">
        <v>2900</v>
      </c>
      <c r="C1082" s="95"/>
      <c r="D1082" s="95">
        <v>2900</v>
      </c>
      <c r="E1082" s="52"/>
      <c r="F1082" s="52"/>
      <c r="H1082" s="130"/>
    </row>
    <row r="1083" spans="1:8" s="51" customFormat="1" ht="16.5" hidden="1" customHeight="1">
      <c r="A1083" s="92" t="s">
        <v>122</v>
      </c>
      <c r="B1083" s="95">
        <v>20000</v>
      </c>
      <c r="C1083" s="95"/>
      <c r="D1083" s="95">
        <v>20000</v>
      </c>
      <c r="E1083" s="52"/>
      <c r="F1083" s="52"/>
      <c r="H1083" s="130"/>
    </row>
    <row r="1084" spans="1:8" s="51" customFormat="1" ht="16.5" hidden="1" customHeight="1">
      <c r="A1084" s="92" t="s">
        <v>122</v>
      </c>
      <c r="B1084" s="95">
        <v>2108340</v>
      </c>
      <c r="C1084" s="95"/>
      <c r="D1084" s="95">
        <v>2102505.6</v>
      </c>
      <c r="E1084" s="52"/>
      <c r="F1084" s="52"/>
      <c r="H1084" s="130"/>
    </row>
    <row r="1085" spans="1:8" s="51" customFormat="1" ht="16.5" hidden="1" customHeight="1">
      <c r="A1085" s="92" t="s">
        <v>122</v>
      </c>
      <c r="B1085" s="95">
        <v>369712.2</v>
      </c>
      <c r="C1085" s="95"/>
      <c r="D1085" s="95">
        <v>250059.89</v>
      </c>
      <c r="E1085" s="52"/>
      <c r="F1085" s="52"/>
      <c r="H1085" s="130"/>
    </row>
    <row r="1086" spans="1:8" s="51" customFormat="1" ht="16.5" hidden="1" customHeight="1">
      <c r="A1086" s="92" t="s">
        <v>122</v>
      </c>
      <c r="B1086" s="95">
        <v>43895.839999999997</v>
      </c>
      <c r="C1086" s="95"/>
      <c r="D1086" s="95">
        <v>43895.839999999997</v>
      </c>
      <c r="E1086" s="52"/>
      <c r="F1086" s="52"/>
      <c r="H1086" s="130"/>
    </row>
    <row r="1087" spans="1:8" s="51" customFormat="1" ht="16.5" hidden="1" customHeight="1">
      <c r="A1087" s="92" t="s">
        <v>122</v>
      </c>
      <c r="B1087" s="95">
        <v>363159.72</v>
      </c>
      <c r="C1087" s="95"/>
      <c r="D1087" s="95">
        <v>353162.7</v>
      </c>
      <c r="E1087" s="52"/>
      <c r="F1087" s="52"/>
      <c r="H1087" s="130"/>
    </row>
    <row r="1088" spans="1:8" s="51" customFormat="1" ht="16.5" hidden="1" customHeight="1">
      <c r="A1088" s="92" t="s">
        <v>122</v>
      </c>
      <c r="B1088" s="95">
        <v>145659.79999999999</v>
      </c>
      <c r="C1088" s="95"/>
      <c r="D1088" s="95">
        <v>123008.6</v>
      </c>
      <c r="E1088" s="52"/>
      <c r="F1088" s="52"/>
      <c r="H1088" s="130"/>
    </row>
    <row r="1089" spans="1:8" s="51" customFormat="1" ht="16.5" hidden="1" customHeight="1">
      <c r="A1089" s="92" t="s">
        <v>122</v>
      </c>
      <c r="B1089" s="95">
        <v>429913</v>
      </c>
      <c r="C1089" s="95"/>
      <c r="D1089" s="95">
        <v>427856</v>
      </c>
      <c r="E1089" s="52"/>
      <c r="F1089" s="52"/>
      <c r="H1089" s="130"/>
    </row>
    <row r="1090" spans="1:8" s="51" customFormat="1" ht="16.5" hidden="1" customHeight="1">
      <c r="A1090" s="92" t="s">
        <v>122</v>
      </c>
      <c r="B1090" s="95">
        <v>16091.79</v>
      </c>
      <c r="C1090" s="95"/>
      <c r="D1090" s="95">
        <v>13755.89</v>
      </c>
      <c r="E1090" s="52"/>
      <c r="F1090" s="52"/>
      <c r="H1090" s="130"/>
    </row>
    <row r="1091" spans="1:8" s="51" customFormat="1" ht="16.5" hidden="1" customHeight="1">
      <c r="A1091" s="92" t="s">
        <v>122</v>
      </c>
      <c r="B1091" s="95">
        <v>10522.16</v>
      </c>
      <c r="C1091" s="95"/>
      <c r="D1091" s="95">
        <v>6437.2</v>
      </c>
      <c r="E1091" s="52"/>
      <c r="F1091" s="52"/>
      <c r="H1091" s="130"/>
    </row>
    <row r="1092" spans="1:8" s="51" customFormat="1" ht="16.5" hidden="1" customHeight="1">
      <c r="A1092" s="92" t="s">
        <v>122</v>
      </c>
      <c r="B1092" s="95">
        <v>1796.85</v>
      </c>
      <c r="C1092" s="95"/>
      <c r="D1092" s="95">
        <v>1464.23</v>
      </c>
      <c r="E1092" s="52"/>
      <c r="F1092" s="52"/>
      <c r="H1092" s="130"/>
    </row>
    <row r="1093" spans="1:8" s="51" customFormat="1" ht="16.5" hidden="1" customHeight="1">
      <c r="A1093" s="92" t="s">
        <v>122</v>
      </c>
      <c r="B1093" s="95">
        <v>110237.82</v>
      </c>
      <c r="C1093" s="95"/>
      <c r="D1093" s="95">
        <v>81890.95</v>
      </c>
      <c r="E1093" s="52"/>
      <c r="F1093" s="52"/>
      <c r="H1093" s="130"/>
    </row>
    <row r="1094" spans="1:8" s="51" customFormat="1" ht="16.5" hidden="1" customHeight="1">
      <c r="A1094" s="92" t="s">
        <v>122</v>
      </c>
      <c r="B1094" s="95">
        <v>30754.57</v>
      </c>
      <c r="C1094" s="95"/>
      <c r="D1094" s="95">
        <v>12301.83</v>
      </c>
      <c r="E1094" s="52"/>
      <c r="F1094" s="52"/>
      <c r="H1094" s="130"/>
    </row>
    <row r="1095" spans="1:8" s="51" customFormat="1" ht="16.5" hidden="1" customHeight="1">
      <c r="A1095" s="92" t="s">
        <v>122</v>
      </c>
      <c r="B1095" s="95">
        <v>13659.69</v>
      </c>
      <c r="C1095" s="95"/>
      <c r="D1095" s="95">
        <v>10824.66</v>
      </c>
      <c r="E1095" s="52"/>
      <c r="F1095" s="52"/>
      <c r="H1095" s="130"/>
    </row>
    <row r="1096" spans="1:8" s="51" customFormat="1" ht="16.5" hidden="1" customHeight="1">
      <c r="A1096" s="92" t="s">
        <v>122</v>
      </c>
      <c r="B1096" s="95">
        <v>4658.24</v>
      </c>
      <c r="C1096" s="95"/>
      <c r="D1096" s="95">
        <v>4655.47</v>
      </c>
      <c r="E1096" s="52"/>
      <c r="F1096" s="52"/>
      <c r="H1096" s="130"/>
    </row>
    <row r="1097" spans="1:8" s="51" customFormat="1" ht="16.5" hidden="1" customHeight="1">
      <c r="A1097" s="92" t="s">
        <v>122</v>
      </c>
      <c r="B1097" s="95">
        <v>16001040</v>
      </c>
      <c r="C1097" s="95"/>
      <c r="D1097" s="95">
        <v>16001040</v>
      </c>
      <c r="E1097" s="52"/>
      <c r="F1097" s="52"/>
      <c r="H1097" s="130"/>
    </row>
    <row r="1098" spans="1:8" s="51" customFormat="1" ht="16.5" hidden="1" customHeight="1">
      <c r="A1098" s="92" t="s">
        <v>122</v>
      </c>
      <c r="B1098" s="95">
        <v>1767.26</v>
      </c>
      <c r="C1098" s="95"/>
      <c r="D1098" s="95">
        <v>1379.4</v>
      </c>
      <c r="E1098" s="52"/>
      <c r="F1098" s="52"/>
      <c r="H1098" s="130"/>
    </row>
    <row r="1099" spans="1:8" s="51" customFormat="1" ht="16.5" hidden="1" customHeight="1">
      <c r="A1099" s="92" t="s">
        <v>122</v>
      </c>
      <c r="B1099" s="95">
        <v>333.96</v>
      </c>
      <c r="C1099" s="95"/>
      <c r="D1099" s="95">
        <v>326.7</v>
      </c>
      <c r="E1099" s="52"/>
      <c r="F1099" s="52"/>
      <c r="H1099" s="130"/>
    </row>
    <row r="1100" spans="1:8" s="51" customFormat="1" ht="16.5" hidden="1" customHeight="1">
      <c r="A1100" s="92" t="s">
        <v>122</v>
      </c>
      <c r="B1100" s="95">
        <v>2401.12</v>
      </c>
      <c r="C1100" s="95"/>
      <c r="D1100" s="95">
        <v>2161.48</v>
      </c>
      <c r="E1100" s="52"/>
      <c r="F1100" s="52"/>
      <c r="H1100" s="130"/>
    </row>
    <row r="1101" spans="1:8" s="51" customFormat="1" ht="16.5" hidden="1" customHeight="1">
      <c r="A1101" s="92" t="s">
        <v>122</v>
      </c>
      <c r="B1101" s="95">
        <v>10732.23</v>
      </c>
      <c r="C1101" s="95"/>
      <c r="D1101" s="95">
        <v>9714.7199999999993</v>
      </c>
      <c r="E1101" s="52"/>
      <c r="F1101" s="54"/>
      <c r="H1101" s="130"/>
    </row>
    <row r="1102" spans="1:8" s="51" customFormat="1" ht="16.5" hidden="1" customHeight="1">
      <c r="A1102" s="92" t="s">
        <v>122</v>
      </c>
      <c r="B1102" s="95">
        <v>4204.01</v>
      </c>
      <c r="C1102" s="95"/>
      <c r="D1102" s="95">
        <v>2894.32</v>
      </c>
      <c r="E1102" s="52"/>
      <c r="F1102" s="52"/>
      <c r="H1102" s="130"/>
    </row>
    <row r="1103" spans="1:8" s="51" customFormat="1" ht="16.5" hidden="1" customHeight="1">
      <c r="A1103" s="92" t="s">
        <v>122</v>
      </c>
      <c r="B1103" s="95">
        <v>1543.01</v>
      </c>
      <c r="C1103" s="95"/>
      <c r="D1103" s="95">
        <v>423.51</v>
      </c>
      <c r="E1103" s="52"/>
      <c r="F1103" s="52"/>
      <c r="H1103" s="130"/>
    </row>
    <row r="1104" spans="1:8" s="51" customFormat="1" ht="16.5" hidden="1" customHeight="1">
      <c r="A1104" s="92" t="s">
        <v>122</v>
      </c>
      <c r="B1104" s="95">
        <v>1425.2</v>
      </c>
      <c r="C1104" s="95"/>
      <c r="D1104" s="95">
        <v>68.97</v>
      </c>
      <c r="E1104" s="52"/>
      <c r="F1104" s="52"/>
      <c r="H1104" s="130"/>
    </row>
    <row r="1105" spans="1:8" s="51" customFormat="1" ht="16.5" hidden="1" customHeight="1">
      <c r="A1105" s="92" t="s">
        <v>122</v>
      </c>
      <c r="B1105" s="95">
        <v>1425.19</v>
      </c>
      <c r="C1105" s="95"/>
      <c r="D1105" s="95">
        <v>68.97</v>
      </c>
      <c r="E1105" s="52"/>
      <c r="F1105" s="52"/>
      <c r="H1105" s="130"/>
    </row>
    <row r="1106" spans="1:8" s="51" customFormat="1" ht="16.5" hidden="1" customHeight="1">
      <c r="A1106" s="92" t="s">
        <v>122</v>
      </c>
      <c r="B1106" s="95">
        <v>1425.2</v>
      </c>
      <c r="C1106" s="95"/>
      <c r="D1106" s="95">
        <v>68.97</v>
      </c>
      <c r="E1106" s="52"/>
      <c r="F1106" s="52"/>
      <c r="H1106" s="130"/>
    </row>
    <row r="1107" spans="1:8" s="51" customFormat="1" ht="16.5" hidden="1" customHeight="1">
      <c r="A1107" s="92" t="s">
        <v>122</v>
      </c>
      <c r="B1107" s="95">
        <v>3710.01</v>
      </c>
      <c r="C1107" s="95"/>
      <c r="D1107" s="95">
        <v>1884.58</v>
      </c>
      <c r="E1107" s="54"/>
      <c r="F1107" s="52"/>
      <c r="H1107" s="130"/>
    </row>
    <row r="1108" spans="1:8" s="51" customFormat="1" ht="16.5" hidden="1" customHeight="1">
      <c r="A1108" s="92" t="s">
        <v>122</v>
      </c>
      <c r="B1108" s="95">
        <v>6002.99</v>
      </c>
      <c r="C1108" s="95"/>
      <c r="D1108" s="95">
        <v>5259.87</v>
      </c>
      <c r="E1108" s="52"/>
      <c r="F1108" s="52"/>
      <c r="H1108" s="130"/>
    </row>
    <row r="1109" spans="1:8" s="51" customFormat="1" ht="16.5" hidden="1" customHeight="1">
      <c r="A1109" s="92" t="s">
        <v>122</v>
      </c>
      <c r="B1109" s="95">
        <v>1562.4</v>
      </c>
      <c r="C1109" s="95"/>
      <c r="D1109" s="95">
        <v>118.33</v>
      </c>
      <c r="E1109" s="52"/>
      <c r="F1109" s="52"/>
      <c r="H1109" s="130"/>
    </row>
    <row r="1110" spans="1:8" s="51" customFormat="1" ht="16.5" hidden="1" customHeight="1">
      <c r="A1110" s="92" t="s">
        <v>122</v>
      </c>
      <c r="B1110" s="95">
        <v>1636</v>
      </c>
      <c r="C1110" s="95"/>
      <c r="D1110" s="95">
        <v>815.55</v>
      </c>
      <c r="E1110" s="52"/>
      <c r="F1110" s="52"/>
      <c r="H1110" s="130"/>
    </row>
    <row r="1111" spans="1:8" s="51" customFormat="1" ht="16.5" hidden="1" customHeight="1">
      <c r="A1111" s="92" t="s">
        <v>122</v>
      </c>
      <c r="B1111" s="95">
        <v>1120.5</v>
      </c>
      <c r="C1111" s="95"/>
      <c r="D1111" s="95">
        <v>75.03</v>
      </c>
      <c r="E1111" s="52"/>
      <c r="F1111" s="52"/>
      <c r="H1111" s="130"/>
    </row>
    <row r="1112" spans="1:8" s="51" customFormat="1" ht="16.5" hidden="1" customHeight="1">
      <c r="A1112" s="92" t="s">
        <v>122</v>
      </c>
      <c r="B1112" s="95">
        <v>1377.2</v>
      </c>
      <c r="C1112" s="95"/>
      <c r="D1112" s="95">
        <v>75.03</v>
      </c>
      <c r="E1112" s="52"/>
      <c r="F1112" s="52"/>
      <c r="H1112" s="130"/>
    </row>
    <row r="1113" spans="1:8" s="51" customFormat="1" ht="16.5" hidden="1" customHeight="1">
      <c r="A1113" s="92" t="s">
        <v>122</v>
      </c>
      <c r="B1113" s="95">
        <v>1377.2</v>
      </c>
      <c r="C1113" s="95"/>
      <c r="D1113" s="95">
        <v>75.03</v>
      </c>
      <c r="E1113" s="52"/>
      <c r="F1113" s="52"/>
      <c r="H1113" s="130"/>
    </row>
    <row r="1114" spans="1:8" s="51" customFormat="1" ht="16.5" hidden="1" customHeight="1">
      <c r="A1114" s="92" t="s">
        <v>122</v>
      </c>
      <c r="B1114" s="95">
        <v>1377.2</v>
      </c>
      <c r="C1114" s="95"/>
      <c r="D1114" s="95">
        <v>75.03</v>
      </c>
      <c r="E1114" s="52"/>
      <c r="F1114" s="52"/>
      <c r="H1114" s="130"/>
    </row>
    <row r="1115" spans="1:8" s="51" customFormat="1" ht="16.5" hidden="1" customHeight="1">
      <c r="A1115" s="92" t="s">
        <v>122</v>
      </c>
      <c r="B1115" s="95">
        <v>1559999.99</v>
      </c>
      <c r="C1115" s="95"/>
      <c r="D1115" s="95">
        <v>1493140</v>
      </c>
      <c r="E1115" s="52"/>
      <c r="F1115" s="52"/>
      <c r="H1115" s="130"/>
    </row>
    <row r="1116" spans="1:8" s="51" customFormat="1" ht="16.5" hidden="1" customHeight="1">
      <c r="A1116" s="92" t="s">
        <v>122</v>
      </c>
      <c r="B1116" s="95">
        <v>34091.75</v>
      </c>
      <c r="C1116" s="95"/>
      <c r="D1116" s="95">
        <v>22699.599999999999</v>
      </c>
      <c r="E1116" s="52"/>
      <c r="F1116" s="52"/>
      <c r="H1116" s="130"/>
    </row>
    <row r="1117" spans="1:8" s="51" customFormat="1" ht="16.5" hidden="1" customHeight="1">
      <c r="A1117" s="92" t="s">
        <v>122</v>
      </c>
      <c r="B1117" s="95">
        <v>18091.18</v>
      </c>
      <c r="C1117" s="95"/>
      <c r="D1117" s="95">
        <v>14332.45</v>
      </c>
      <c r="E1117" s="52"/>
      <c r="F1117" s="54"/>
      <c r="H1117" s="130"/>
    </row>
    <row r="1118" spans="1:8" s="51" customFormat="1" ht="16.5" hidden="1" customHeight="1">
      <c r="A1118" s="92" t="s">
        <v>122</v>
      </c>
      <c r="B1118" s="95">
        <v>25241.93</v>
      </c>
      <c r="C1118" s="95"/>
      <c r="D1118" s="95">
        <v>24542.28</v>
      </c>
      <c r="E1118" s="52"/>
      <c r="F1118" s="54"/>
      <c r="H1118" s="130"/>
    </row>
    <row r="1119" spans="1:8" s="51" customFormat="1" ht="16.5" hidden="1" customHeight="1">
      <c r="A1119" s="92" t="s">
        <v>122</v>
      </c>
      <c r="B1119" s="95">
        <v>82858.61</v>
      </c>
      <c r="C1119" s="95"/>
      <c r="D1119" s="95">
        <v>60615.85</v>
      </c>
      <c r="E1119" s="52"/>
      <c r="F1119" s="52"/>
      <c r="H1119" s="130"/>
    </row>
    <row r="1120" spans="1:8" s="51" customFormat="1" ht="16.5" hidden="1" customHeight="1">
      <c r="A1120" s="92" t="s">
        <v>122</v>
      </c>
      <c r="B1120" s="95">
        <v>24862.54</v>
      </c>
      <c r="C1120" s="95"/>
      <c r="D1120" s="95">
        <v>23166.16</v>
      </c>
      <c r="E1120" s="52"/>
      <c r="F1120" s="52"/>
      <c r="H1120" s="130"/>
    </row>
    <row r="1121" spans="1:8" s="51" customFormat="1" ht="16.5" hidden="1" customHeight="1">
      <c r="A1121" s="92" t="s">
        <v>122</v>
      </c>
      <c r="B1121" s="95">
        <v>48220.56</v>
      </c>
      <c r="C1121" s="95"/>
      <c r="D1121" s="95">
        <v>33441.480000000003</v>
      </c>
      <c r="E1121" s="52"/>
      <c r="F1121" s="52"/>
      <c r="H1121" s="130"/>
    </row>
    <row r="1122" spans="1:8" s="51" customFormat="1" ht="16.5" hidden="1" customHeight="1">
      <c r="A1122" s="92" t="s">
        <v>122</v>
      </c>
      <c r="B1122" s="95">
        <v>39325</v>
      </c>
      <c r="C1122" s="95"/>
      <c r="D1122" s="95">
        <v>39325</v>
      </c>
      <c r="E1122" s="52"/>
      <c r="F1122" s="52"/>
      <c r="H1122" s="130"/>
    </row>
    <row r="1123" spans="1:8" s="51" customFormat="1" ht="16.5" hidden="1" customHeight="1">
      <c r="A1123" s="92" t="s">
        <v>122</v>
      </c>
      <c r="B1123" s="95">
        <v>637000</v>
      </c>
      <c r="C1123" s="95"/>
      <c r="D1123" s="95">
        <v>494890</v>
      </c>
      <c r="E1123" s="52"/>
      <c r="F1123" s="52"/>
      <c r="H1123" s="130"/>
    </row>
    <row r="1124" spans="1:8" s="51" customFormat="1" ht="16.5" hidden="1" customHeight="1">
      <c r="A1124" s="92" t="s">
        <v>122</v>
      </c>
      <c r="B1124" s="99">
        <v>10000</v>
      </c>
      <c r="C1124" s="99"/>
      <c r="D1124" s="99">
        <v>10000</v>
      </c>
      <c r="E1124" s="52"/>
      <c r="F1124" s="52"/>
      <c r="H1124" s="130"/>
    </row>
    <row r="1125" spans="1:8" s="51" customFormat="1" ht="16.5" hidden="1" customHeight="1">
      <c r="A1125" s="92" t="s">
        <v>122</v>
      </c>
      <c r="B1125" s="95">
        <v>23112.49</v>
      </c>
      <c r="C1125" s="95"/>
      <c r="D1125" s="95">
        <v>18265.04</v>
      </c>
      <c r="E1125" s="52"/>
      <c r="F1125" s="52"/>
      <c r="H1125" s="130"/>
    </row>
    <row r="1126" spans="1:8" s="51" customFormat="1" ht="16.5" hidden="1" customHeight="1">
      <c r="A1126" s="92" t="s">
        <v>122</v>
      </c>
      <c r="B1126" s="95">
        <v>30540.400000000001</v>
      </c>
      <c r="C1126" s="95"/>
      <c r="D1126" s="95">
        <v>25838.17</v>
      </c>
      <c r="E1126" s="52"/>
      <c r="F1126" s="52"/>
      <c r="H1126" s="130"/>
    </row>
    <row r="1127" spans="1:8" s="51" customFormat="1" ht="16.5" hidden="1" customHeight="1">
      <c r="A1127" s="92" t="s">
        <v>122</v>
      </c>
      <c r="B1127" s="95">
        <v>20573.63</v>
      </c>
      <c r="C1127" s="95"/>
      <c r="D1127" s="95">
        <v>16492.57</v>
      </c>
      <c r="E1127" s="52"/>
      <c r="F1127" s="52"/>
      <c r="H1127" s="130"/>
    </row>
    <row r="1128" spans="1:8" s="51" customFormat="1" ht="16.5" hidden="1" customHeight="1">
      <c r="A1128" s="92" t="s">
        <v>122</v>
      </c>
      <c r="B1128" s="95">
        <v>141240</v>
      </c>
      <c r="C1128" s="95"/>
      <c r="D1128" s="95">
        <v>136052.4</v>
      </c>
      <c r="E1128" s="52"/>
      <c r="F1128" s="52"/>
      <c r="H1128" s="130"/>
    </row>
    <row r="1129" spans="1:8" s="51" customFormat="1" ht="16.5" hidden="1" customHeight="1">
      <c r="A1129" s="92" t="s">
        <v>122</v>
      </c>
      <c r="B1129" s="95">
        <v>28079.200000000001</v>
      </c>
      <c r="C1129" s="95"/>
      <c r="D1129" s="95">
        <v>28079.200000000001</v>
      </c>
      <c r="E1129" s="52"/>
      <c r="F1129" s="52"/>
      <c r="H1129" s="130"/>
    </row>
    <row r="1130" spans="1:8" s="51" customFormat="1" ht="16.5" hidden="1" customHeight="1">
      <c r="A1130" s="92" t="s">
        <v>122</v>
      </c>
      <c r="B1130" s="95">
        <v>147842</v>
      </c>
      <c r="C1130" s="95"/>
      <c r="D1130" s="95">
        <v>147842</v>
      </c>
      <c r="E1130" s="52"/>
      <c r="F1130" s="52"/>
      <c r="H1130" s="130"/>
    </row>
    <row r="1131" spans="1:8" s="51" customFormat="1" ht="16.5" hidden="1" customHeight="1">
      <c r="A1131" s="92" t="s">
        <v>122</v>
      </c>
      <c r="B1131" s="95">
        <v>72938.8</v>
      </c>
      <c r="C1131" s="95"/>
      <c r="D1131" s="95">
        <v>47321.65</v>
      </c>
      <c r="E1131" s="52"/>
      <c r="F1131" s="52"/>
      <c r="H1131" s="130"/>
    </row>
    <row r="1132" spans="1:8" s="51" customFormat="1" ht="16.5" hidden="1" customHeight="1">
      <c r="A1132" s="92" t="s">
        <v>122</v>
      </c>
      <c r="B1132" s="95">
        <v>12239.92</v>
      </c>
      <c r="C1132" s="95"/>
      <c r="D1132" s="95">
        <v>11761.2</v>
      </c>
      <c r="E1132" s="52"/>
      <c r="F1132" s="52"/>
      <c r="H1132" s="130"/>
    </row>
    <row r="1133" spans="1:8" s="51" customFormat="1" ht="16.5" hidden="1" customHeight="1">
      <c r="A1133" s="92" t="s">
        <v>122</v>
      </c>
      <c r="B1133" s="95">
        <v>15239.06</v>
      </c>
      <c r="C1133" s="95"/>
      <c r="D1133" s="95">
        <v>8115.51</v>
      </c>
      <c r="E1133" s="52"/>
      <c r="F1133" s="52"/>
      <c r="H1133" s="130"/>
    </row>
    <row r="1134" spans="1:8" s="51" customFormat="1" ht="16.5" hidden="1" customHeight="1">
      <c r="A1134" s="92" t="s">
        <v>122</v>
      </c>
      <c r="B1134" s="95">
        <v>79749.89</v>
      </c>
      <c r="C1134" s="95"/>
      <c r="D1134" s="95">
        <v>78589.5</v>
      </c>
      <c r="E1134" s="52"/>
      <c r="F1134" s="52"/>
      <c r="H1134" s="130"/>
    </row>
    <row r="1135" spans="1:8" s="51" customFormat="1" ht="16.5" hidden="1" customHeight="1">
      <c r="A1135" s="92" t="s">
        <v>122</v>
      </c>
      <c r="B1135" s="95">
        <v>388.08</v>
      </c>
      <c r="C1135" s="95"/>
      <c r="D1135" s="95">
        <v>378.84</v>
      </c>
      <c r="E1135" s="52"/>
      <c r="F1135" s="52"/>
      <c r="H1135" s="130"/>
    </row>
    <row r="1136" spans="1:8" s="51" customFormat="1" ht="16.5" hidden="1" customHeight="1">
      <c r="A1136" s="92" t="s">
        <v>122</v>
      </c>
      <c r="B1136" s="95">
        <v>99792</v>
      </c>
      <c r="C1136" s="95"/>
      <c r="D1136" s="95">
        <v>98936.639999999999</v>
      </c>
      <c r="E1136" s="52"/>
      <c r="F1136" s="52"/>
      <c r="H1136" s="130"/>
    </row>
    <row r="1137" spans="1:8" s="51" customFormat="1" ht="16.5" hidden="1" customHeight="1">
      <c r="A1137" s="92" t="s">
        <v>122</v>
      </c>
      <c r="B1137" s="95">
        <v>72395.58</v>
      </c>
      <c r="C1137" s="95"/>
      <c r="D1137" s="95">
        <v>28013.87</v>
      </c>
      <c r="E1137" s="52"/>
      <c r="F1137" s="52"/>
      <c r="H1137" s="130"/>
    </row>
    <row r="1138" spans="1:8" s="51" customFormat="1" ht="16.5" hidden="1" customHeight="1">
      <c r="A1138" s="92" t="s">
        <v>122</v>
      </c>
      <c r="B1138" s="95">
        <v>20658.55</v>
      </c>
      <c r="C1138" s="95"/>
      <c r="D1138" s="95">
        <v>18254.98</v>
      </c>
      <c r="E1138" s="52"/>
      <c r="F1138" s="52"/>
      <c r="H1138" s="130"/>
    </row>
    <row r="1139" spans="1:8" s="51" customFormat="1" ht="16.5" hidden="1" customHeight="1">
      <c r="A1139" s="92" t="s">
        <v>122</v>
      </c>
      <c r="B1139" s="95">
        <v>8141.65</v>
      </c>
      <c r="C1139" s="95"/>
      <c r="D1139" s="95">
        <v>5373.16</v>
      </c>
      <c r="E1139" s="52"/>
      <c r="F1139" s="52"/>
      <c r="H1139" s="130"/>
    </row>
    <row r="1140" spans="1:8" s="51" customFormat="1" ht="16.5" hidden="1" customHeight="1">
      <c r="A1140" s="92" t="s">
        <v>122</v>
      </c>
      <c r="B1140" s="95">
        <v>8159.36</v>
      </c>
      <c r="C1140" s="95"/>
      <c r="D1140" s="95">
        <v>7225.31</v>
      </c>
      <c r="E1140" s="52"/>
      <c r="F1140" s="52"/>
      <c r="H1140" s="130"/>
    </row>
    <row r="1141" spans="1:8" s="51" customFormat="1" ht="16.5" hidden="1" customHeight="1">
      <c r="A1141" s="92" t="s">
        <v>122</v>
      </c>
      <c r="B1141" s="95">
        <v>9810.49</v>
      </c>
      <c r="C1141" s="95"/>
      <c r="D1141" s="95">
        <v>7229.88</v>
      </c>
      <c r="E1141" s="52"/>
      <c r="F1141" s="52"/>
      <c r="H1141" s="130"/>
    </row>
    <row r="1142" spans="1:8" s="51" customFormat="1" ht="16.5" hidden="1" customHeight="1">
      <c r="A1142" s="92" t="s">
        <v>122</v>
      </c>
      <c r="B1142" s="95">
        <v>15929.65</v>
      </c>
      <c r="C1142" s="95"/>
      <c r="D1142" s="95">
        <v>15133.17</v>
      </c>
      <c r="E1142" s="52"/>
      <c r="F1142" s="52"/>
      <c r="H1142" s="130"/>
    </row>
    <row r="1143" spans="1:8" s="51" customFormat="1" ht="16.5" hidden="1" customHeight="1">
      <c r="A1143" s="92" t="s">
        <v>122</v>
      </c>
      <c r="B1143" s="95">
        <v>30139.89</v>
      </c>
      <c r="C1143" s="95"/>
      <c r="D1143" s="95">
        <v>30139.89</v>
      </c>
      <c r="E1143" s="52"/>
      <c r="F1143" s="52"/>
      <c r="H1143" s="130"/>
    </row>
    <row r="1144" spans="1:8" s="51" customFormat="1" ht="16.5" hidden="1" customHeight="1">
      <c r="A1144" s="92" t="s">
        <v>122</v>
      </c>
      <c r="B1144" s="95">
        <v>7099.19</v>
      </c>
      <c r="C1144" s="95"/>
      <c r="D1144" s="95">
        <v>5302.61</v>
      </c>
      <c r="E1144" s="52"/>
      <c r="F1144" s="52"/>
      <c r="H1144" s="130"/>
    </row>
    <row r="1145" spans="1:8" s="51" customFormat="1" ht="16.5" hidden="1" customHeight="1">
      <c r="A1145" s="92" t="s">
        <v>122</v>
      </c>
      <c r="B1145" s="95">
        <v>20127.990000000002</v>
      </c>
      <c r="C1145" s="95"/>
      <c r="D1145" s="95">
        <v>19010.43</v>
      </c>
      <c r="E1145" s="52"/>
      <c r="F1145" s="52"/>
      <c r="H1145" s="130"/>
    </row>
    <row r="1146" spans="1:8" s="51" customFormat="1" ht="16.5" hidden="1" customHeight="1">
      <c r="A1146" s="92" t="s">
        <v>122</v>
      </c>
      <c r="B1146" s="95">
        <v>144028.24</v>
      </c>
      <c r="C1146" s="95"/>
      <c r="D1146" s="95">
        <v>114709.59</v>
      </c>
      <c r="E1146" s="52"/>
      <c r="F1146" s="52"/>
      <c r="H1146" s="130"/>
    </row>
    <row r="1147" spans="1:8" s="51" customFormat="1" ht="16.5" hidden="1" customHeight="1">
      <c r="A1147" s="92" t="s">
        <v>122</v>
      </c>
      <c r="B1147" s="95">
        <v>18454.310000000001</v>
      </c>
      <c r="C1147" s="95"/>
      <c r="D1147" s="95">
        <v>14272.56</v>
      </c>
      <c r="E1147" s="52"/>
      <c r="F1147" s="52"/>
      <c r="H1147" s="130"/>
    </row>
    <row r="1148" spans="1:8" s="51" customFormat="1" ht="16.5" hidden="1" customHeight="1">
      <c r="A1148" s="92" t="s">
        <v>122</v>
      </c>
      <c r="B1148" s="95">
        <v>33770.49</v>
      </c>
      <c r="C1148" s="95"/>
      <c r="D1148" s="95">
        <v>33654.82</v>
      </c>
      <c r="E1148" s="52"/>
      <c r="F1148" s="52"/>
      <c r="H1148" s="130"/>
    </row>
    <row r="1149" spans="1:8" s="51" customFormat="1" ht="16.5" hidden="1" customHeight="1">
      <c r="A1149" s="92" t="s">
        <v>122</v>
      </c>
      <c r="B1149" s="95">
        <v>37680.49</v>
      </c>
      <c r="C1149" s="95"/>
      <c r="D1149" s="95">
        <v>32272.27</v>
      </c>
      <c r="E1149" s="52"/>
      <c r="F1149" s="52"/>
      <c r="H1149" s="130"/>
    </row>
    <row r="1150" spans="1:8" s="51" customFormat="1" ht="16.5" hidden="1" customHeight="1">
      <c r="A1150" s="92" t="s">
        <v>122</v>
      </c>
      <c r="B1150" s="95">
        <v>51806.15</v>
      </c>
      <c r="C1150" s="95"/>
      <c r="D1150" s="95">
        <v>29717.599999999999</v>
      </c>
      <c r="E1150" s="52"/>
      <c r="F1150" s="52"/>
      <c r="H1150" s="130"/>
    </row>
    <row r="1151" spans="1:8" s="51" customFormat="1" ht="16.5" hidden="1" customHeight="1">
      <c r="A1151" s="92" t="s">
        <v>122</v>
      </c>
      <c r="B1151" s="95">
        <v>6725.66</v>
      </c>
      <c r="C1151" s="95"/>
      <c r="D1151" s="95">
        <v>4536.17</v>
      </c>
      <c r="E1151" s="52"/>
      <c r="F1151" s="52"/>
      <c r="H1151" s="130"/>
    </row>
    <row r="1152" spans="1:8" s="51" customFormat="1" ht="16.5" hidden="1" customHeight="1">
      <c r="A1152" s="92" t="s">
        <v>122</v>
      </c>
      <c r="B1152" s="95">
        <v>18022.95</v>
      </c>
      <c r="C1152" s="95"/>
      <c r="D1152" s="95">
        <v>14466.28</v>
      </c>
      <c r="E1152" s="52"/>
      <c r="F1152" s="52"/>
      <c r="H1152" s="130"/>
    </row>
    <row r="1153" spans="1:8" s="51" customFormat="1" ht="16.5" hidden="1" customHeight="1">
      <c r="A1153" s="92" t="s">
        <v>122</v>
      </c>
      <c r="B1153" s="95">
        <v>22626.76</v>
      </c>
      <c r="C1153" s="95"/>
      <c r="D1153" s="95">
        <v>19323.91</v>
      </c>
      <c r="E1153" s="52"/>
      <c r="F1153" s="52"/>
      <c r="H1153" s="130"/>
    </row>
    <row r="1154" spans="1:8" s="51" customFormat="1" ht="16.5" hidden="1" customHeight="1">
      <c r="A1154" s="92" t="s">
        <v>122</v>
      </c>
      <c r="B1154" s="95">
        <v>5319.22</v>
      </c>
      <c r="C1154" s="95"/>
      <c r="D1154" s="95">
        <v>4266.6400000000003</v>
      </c>
      <c r="E1154" s="54"/>
      <c r="F1154" s="54"/>
      <c r="H1154" s="130"/>
    </row>
    <row r="1155" spans="1:8" s="51" customFormat="1" ht="16.5" hidden="1" customHeight="1">
      <c r="A1155" s="92" t="s">
        <v>122</v>
      </c>
      <c r="B1155" s="95">
        <v>22675</v>
      </c>
      <c r="C1155" s="95"/>
      <c r="D1155" s="95">
        <v>22489.63</v>
      </c>
      <c r="E1155" s="52"/>
      <c r="F1155" s="52"/>
      <c r="H1155" s="130"/>
    </row>
    <row r="1156" spans="1:8" s="51" customFormat="1" ht="16.5" hidden="1" customHeight="1">
      <c r="A1156" s="92" t="s">
        <v>122</v>
      </c>
      <c r="B1156" s="95">
        <v>19200</v>
      </c>
      <c r="C1156" s="95"/>
      <c r="D1156" s="95">
        <v>19200</v>
      </c>
      <c r="E1156" s="52"/>
      <c r="F1156" s="52"/>
      <c r="H1156" s="130"/>
    </row>
    <row r="1157" spans="1:8" s="51" customFormat="1" ht="16.5" hidden="1" customHeight="1">
      <c r="A1157" s="92" t="s">
        <v>122</v>
      </c>
      <c r="B1157" s="95">
        <v>9377.5</v>
      </c>
      <c r="C1157" s="95"/>
      <c r="D1157" s="95">
        <v>4382.5</v>
      </c>
      <c r="E1157" s="52"/>
      <c r="F1157" s="52"/>
      <c r="H1157" s="130"/>
    </row>
    <row r="1158" spans="1:8" s="51" customFormat="1" ht="16.5" hidden="1" customHeight="1">
      <c r="A1158" s="92" t="s">
        <v>122</v>
      </c>
      <c r="B1158" s="95">
        <v>14762</v>
      </c>
      <c r="C1158" s="95"/>
      <c r="D1158" s="95">
        <v>14427.8</v>
      </c>
      <c r="E1158" s="52"/>
      <c r="F1158" s="52"/>
      <c r="H1158" s="130"/>
    </row>
    <row r="1159" spans="1:8" s="51" customFormat="1" ht="16.5" hidden="1" customHeight="1">
      <c r="A1159" s="92" t="s">
        <v>122</v>
      </c>
      <c r="B1159" s="95">
        <v>1687390.62</v>
      </c>
      <c r="C1159" s="95"/>
      <c r="D1159" s="95">
        <v>1185509.55</v>
      </c>
      <c r="E1159" s="54"/>
      <c r="F1159" s="52"/>
      <c r="H1159" s="130"/>
    </row>
    <row r="1160" spans="1:8" s="51" customFormat="1" ht="16.5" hidden="1" customHeight="1">
      <c r="A1160" s="92" t="s">
        <v>122</v>
      </c>
      <c r="B1160" s="95">
        <v>5665810.6799999997</v>
      </c>
      <c r="C1160" s="95"/>
      <c r="D1160" s="95">
        <v>5665781.8799999999</v>
      </c>
      <c r="E1160" s="52"/>
      <c r="F1160" s="52"/>
      <c r="H1160" s="130"/>
    </row>
    <row r="1161" spans="1:8" s="51" customFormat="1" ht="16.5" hidden="1" customHeight="1">
      <c r="A1161" s="92" t="s">
        <v>122</v>
      </c>
      <c r="B1161" s="95">
        <v>21545.99</v>
      </c>
      <c r="C1161" s="95"/>
      <c r="D1161" s="95">
        <v>16293.99</v>
      </c>
      <c r="E1161" s="52"/>
      <c r="F1161" s="52"/>
      <c r="H1161" s="130"/>
    </row>
    <row r="1162" spans="1:8" s="51" customFormat="1" ht="16.5" hidden="1" customHeight="1">
      <c r="A1162" s="92" t="s">
        <v>122</v>
      </c>
      <c r="B1162" s="95">
        <v>30650.39</v>
      </c>
      <c r="C1162" s="95"/>
      <c r="D1162" s="95">
        <v>22976.43</v>
      </c>
      <c r="E1162" s="52"/>
      <c r="F1162" s="52"/>
      <c r="H1162" s="130"/>
    </row>
    <row r="1163" spans="1:8" s="51" customFormat="1" ht="16.5" hidden="1" customHeight="1">
      <c r="A1163" s="92" t="s">
        <v>122</v>
      </c>
      <c r="B1163" s="95">
        <v>17965.34</v>
      </c>
      <c r="C1163" s="95"/>
      <c r="D1163" s="95">
        <v>13595.51</v>
      </c>
      <c r="E1163" s="52"/>
      <c r="F1163" s="52"/>
      <c r="H1163" s="130"/>
    </row>
    <row r="1164" spans="1:8" s="51" customFormat="1" ht="16.5" hidden="1" customHeight="1">
      <c r="A1164" s="92" t="s">
        <v>122</v>
      </c>
      <c r="B1164" s="95">
        <v>98312.5</v>
      </c>
      <c r="C1164" s="95"/>
      <c r="D1164" s="95">
        <v>33880</v>
      </c>
      <c r="E1164" s="52"/>
      <c r="F1164" s="52"/>
      <c r="H1164" s="130"/>
    </row>
    <row r="1165" spans="1:8" s="51" customFormat="1" ht="16.5" hidden="1" customHeight="1">
      <c r="A1165" s="92" t="s">
        <v>122</v>
      </c>
      <c r="B1165" s="95">
        <v>125640.98</v>
      </c>
      <c r="C1165" s="95"/>
      <c r="D1165" s="95">
        <v>125640.98</v>
      </c>
      <c r="E1165" s="52"/>
      <c r="F1165" s="52"/>
      <c r="H1165" s="130"/>
    </row>
    <row r="1166" spans="1:8" s="51" customFormat="1" ht="16.5" hidden="1" customHeight="1">
      <c r="A1166" s="92" t="s">
        <v>122</v>
      </c>
      <c r="B1166" s="95">
        <v>27509.35</v>
      </c>
      <c r="C1166" s="95"/>
      <c r="D1166" s="95">
        <v>11471.47</v>
      </c>
      <c r="E1166" s="52"/>
      <c r="F1166" s="52"/>
      <c r="H1166" s="130"/>
    </row>
    <row r="1167" spans="1:8" s="51" customFormat="1" ht="16.5" hidden="1" customHeight="1">
      <c r="A1167" s="92" t="s">
        <v>122</v>
      </c>
      <c r="B1167" s="95">
        <v>29753.9</v>
      </c>
      <c r="C1167" s="95"/>
      <c r="D1167" s="95">
        <v>21282.69</v>
      </c>
      <c r="E1167" s="52"/>
      <c r="F1167" s="52"/>
      <c r="H1167" s="130"/>
    </row>
    <row r="1168" spans="1:8" s="51" customFormat="1" ht="16.5" hidden="1" customHeight="1">
      <c r="A1168" s="92" t="s">
        <v>122</v>
      </c>
      <c r="B1168" s="95">
        <v>24104.41</v>
      </c>
      <c r="C1168" s="95"/>
      <c r="D1168" s="95">
        <v>18214.13</v>
      </c>
      <c r="E1168" s="52"/>
      <c r="F1168" s="52"/>
      <c r="H1168" s="130"/>
    </row>
    <row r="1169" spans="1:8" s="51" customFormat="1" ht="16.5" hidden="1" customHeight="1">
      <c r="A1169" s="92" t="s">
        <v>122</v>
      </c>
      <c r="B1169" s="95">
        <v>17995.7</v>
      </c>
      <c r="C1169" s="95"/>
      <c r="D1169" s="95">
        <v>17995.7</v>
      </c>
      <c r="E1169" s="52"/>
      <c r="F1169" s="52"/>
      <c r="H1169" s="130"/>
    </row>
    <row r="1170" spans="1:8" s="51" customFormat="1" ht="16.5" hidden="1" customHeight="1">
      <c r="A1170" s="92" t="s">
        <v>122</v>
      </c>
      <c r="B1170" s="95">
        <v>231828.48000000001</v>
      </c>
      <c r="C1170" s="95"/>
      <c r="D1170" s="95">
        <v>231828.48000000001</v>
      </c>
      <c r="E1170" s="52"/>
      <c r="F1170" s="52"/>
      <c r="H1170" s="130"/>
    </row>
    <row r="1171" spans="1:8" s="51" customFormat="1" ht="16.5" hidden="1" customHeight="1">
      <c r="A1171" s="92" t="s">
        <v>122</v>
      </c>
      <c r="B1171" s="95">
        <v>19475.68</v>
      </c>
      <c r="C1171" s="95"/>
      <c r="D1171" s="95">
        <v>13195.05</v>
      </c>
      <c r="E1171" s="52"/>
      <c r="F1171" s="52"/>
      <c r="H1171" s="130"/>
    </row>
    <row r="1172" spans="1:8" s="51" customFormat="1" ht="16.5" hidden="1" customHeight="1">
      <c r="A1172" s="92" t="s">
        <v>122</v>
      </c>
      <c r="B1172" s="95">
        <v>23002.58</v>
      </c>
      <c r="C1172" s="95"/>
      <c r="D1172" s="95">
        <v>19687.310000000001</v>
      </c>
      <c r="E1172" s="52"/>
      <c r="F1172" s="52"/>
      <c r="H1172" s="130"/>
    </row>
    <row r="1173" spans="1:8" s="51" customFormat="1" ht="16.5" hidden="1" customHeight="1">
      <c r="A1173" s="92" t="s">
        <v>122</v>
      </c>
      <c r="B1173" s="95">
        <v>39166.01</v>
      </c>
      <c r="C1173" s="95"/>
      <c r="D1173" s="95">
        <v>33575.93</v>
      </c>
      <c r="E1173" s="52"/>
      <c r="F1173" s="52"/>
      <c r="H1173" s="130"/>
    </row>
    <row r="1174" spans="1:8" s="51" customFormat="1" ht="16.5" hidden="1" customHeight="1">
      <c r="A1174" s="92" t="s">
        <v>122</v>
      </c>
      <c r="B1174" s="95">
        <v>48877.95</v>
      </c>
      <c r="C1174" s="95"/>
      <c r="D1174" s="95">
        <v>48876.74</v>
      </c>
      <c r="E1174" s="54"/>
      <c r="F1174" s="54"/>
      <c r="H1174" s="130"/>
    </row>
    <row r="1175" spans="1:8" s="51" customFormat="1" ht="16.5" hidden="1" customHeight="1">
      <c r="A1175" s="92" t="s">
        <v>122</v>
      </c>
      <c r="B1175" s="95">
        <v>22625.79</v>
      </c>
      <c r="C1175" s="95"/>
      <c r="D1175" s="95">
        <v>22624.58</v>
      </c>
      <c r="E1175" s="52"/>
      <c r="F1175" s="52"/>
      <c r="H1175" s="130"/>
    </row>
    <row r="1176" spans="1:8" s="51" customFormat="1" ht="16.5" hidden="1" customHeight="1">
      <c r="A1176" s="92" t="s">
        <v>122</v>
      </c>
      <c r="B1176" s="95">
        <v>42374.2</v>
      </c>
      <c r="C1176" s="95"/>
      <c r="D1176" s="95">
        <v>42371.78</v>
      </c>
      <c r="E1176" s="54"/>
      <c r="F1176" s="52"/>
      <c r="H1176" s="130"/>
    </row>
    <row r="1177" spans="1:8" s="51" customFormat="1" ht="16.5" hidden="1" customHeight="1">
      <c r="A1177" s="92" t="s">
        <v>122</v>
      </c>
      <c r="B1177" s="95">
        <v>33657.360000000001</v>
      </c>
      <c r="C1177" s="95"/>
      <c r="D1177" s="95">
        <v>27385.82</v>
      </c>
      <c r="E1177" s="54"/>
      <c r="F1177" s="52"/>
      <c r="H1177" s="130"/>
    </row>
    <row r="1178" spans="1:8" s="51" customFormat="1" ht="16.5" hidden="1" customHeight="1">
      <c r="A1178" s="92" t="s">
        <v>122</v>
      </c>
      <c r="B1178" s="95">
        <v>98929.99</v>
      </c>
      <c r="C1178" s="95"/>
      <c r="D1178" s="95">
        <v>78502.559999999998</v>
      </c>
      <c r="E1178" s="52"/>
      <c r="F1178" s="52"/>
      <c r="H1178" s="130"/>
    </row>
    <row r="1179" spans="1:8" s="51" customFormat="1" ht="16.5" hidden="1" customHeight="1">
      <c r="A1179" s="92" t="s">
        <v>122</v>
      </c>
      <c r="B1179" s="95">
        <v>1670</v>
      </c>
      <c r="C1179" s="95"/>
      <c r="D1179" s="95">
        <v>1629.87</v>
      </c>
      <c r="E1179" s="176"/>
      <c r="F1179" s="52"/>
      <c r="H1179" s="130"/>
    </row>
    <row r="1180" spans="1:8" s="51" customFormat="1" ht="16.5" hidden="1" customHeight="1">
      <c r="A1180" s="92" t="s">
        <v>122</v>
      </c>
      <c r="B1180" s="95">
        <v>203344.29</v>
      </c>
      <c r="C1180" s="95"/>
      <c r="D1180" s="95">
        <v>101671.46</v>
      </c>
      <c r="E1180" s="176"/>
      <c r="F1180" s="52"/>
      <c r="H1180" s="130"/>
    </row>
    <row r="1181" spans="1:8" s="51" customFormat="1" ht="16.5" hidden="1" customHeight="1">
      <c r="A1181" s="92" t="s">
        <v>122</v>
      </c>
      <c r="B1181" s="95">
        <v>31650</v>
      </c>
      <c r="C1181" s="95"/>
      <c r="D1181" s="95">
        <v>31446.69</v>
      </c>
      <c r="E1181" s="176"/>
      <c r="F1181" s="52"/>
      <c r="H1181" s="130"/>
    </row>
    <row r="1182" spans="1:8" s="51" customFormat="1" ht="16.5" hidden="1" customHeight="1">
      <c r="A1182" s="92" t="s">
        <v>122</v>
      </c>
      <c r="B1182" s="95">
        <v>36400</v>
      </c>
      <c r="C1182" s="95"/>
      <c r="D1182" s="95">
        <v>36367.760000000002</v>
      </c>
      <c r="E1182" s="176"/>
      <c r="F1182" s="52"/>
      <c r="H1182" s="130"/>
    </row>
    <row r="1183" spans="1:8" s="51" customFormat="1" ht="16.5" hidden="1" customHeight="1">
      <c r="A1183" s="92" t="s">
        <v>122</v>
      </c>
      <c r="B1183" s="95">
        <v>21760</v>
      </c>
      <c r="C1183" s="95"/>
      <c r="D1183" s="95">
        <v>21472</v>
      </c>
      <c r="E1183" s="176"/>
      <c r="F1183" s="52"/>
      <c r="H1183" s="130"/>
    </row>
    <row r="1184" spans="1:8" s="51" customFormat="1" ht="16.5" hidden="1" customHeight="1">
      <c r="A1184" s="92" t="s">
        <v>122</v>
      </c>
      <c r="B1184" s="95">
        <v>208600</v>
      </c>
      <c r="C1184" s="95"/>
      <c r="D1184" s="95">
        <v>205953</v>
      </c>
      <c r="E1184" s="176"/>
      <c r="F1184" s="52"/>
      <c r="H1184" s="130"/>
    </row>
    <row r="1185" spans="1:8" s="51" customFormat="1" ht="16.5" hidden="1" customHeight="1">
      <c r="A1185" s="92" t="s">
        <v>122</v>
      </c>
      <c r="B1185" s="95">
        <v>24750</v>
      </c>
      <c r="C1185" s="95"/>
      <c r="D1185" s="95">
        <v>23069.56</v>
      </c>
      <c r="E1185" s="176"/>
      <c r="F1185" s="52"/>
      <c r="H1185" s="130"/>
    </row>
    <row r="1186" spans="1:8" s="51" customFormat="1" ht="16.5" hidden="1" customHeight="1">
      <c r="A1186" s="92" t="s">
        <v>122</v>
      </c>
      <c r="B1186" s="95">
        <v>45900</v>
      </c>
      <c r="C1186" s="95"/>
      <c r="D1186" s="95">
        <v>45738</v>
      </c>
      <c r="E1186" s="52"/>
      <c r="F1186" s="52"/>
      <c r="H1186" s="130"/>
    </row>
    <row r="1187" spans="1:8" s="51" customFormat="1" ht="16.5" hidden="1" customHeight="1">
      <c r="A1187" s="92" t="s">
        <v>122</v>
      </c>
      <c r="B1187" s="95">
        <v>50000</v>
      </c>
      <c r="C1187" s="95"/>
      <c r="D1187" s="95">
        <v>50000</v>
      </c>
      <c r="E1187" s="52"/>
      <c r="F1187" s="52"/>
      <c r="H1187" s="130"/>
    </row>
    <row r="1188" spans="1:8" s="51" customFormat="1" ht="16.5" hidden="1" customHeight="1">
      <c r="A1188" s="92" t="s">
        <v>122</v>
      </c>
      <c r="B1188" s="95">
        <v>126520.98</v>
      </c>
      <c r="C1188" s="95"/>
      <c r="D1188" s="95">
        <v>126520.98</v>
      </c>
      <c r="E1188" s="52"/>
      <c r="F1188" s="52"/>
      <c r="H1188" s="130"/>
    </row>
    <row r="1189" spans="1:8" s="51" customFormat="1" ht="16.5" hidden="1" customHeight="1">
      <c r="A1189" s="92" t="s">
        <v>122</v>
      </c>
      <c r="B1189" s="95">
        <v>47371.51</v>
      </c>
      <c r="C1189" s="95"/>
      <c r="D1189" s="95">
        <v>47371.51</v>
      </c>
      <c r="E1189" s="52"/>
      <c r="F1189" s="52"/>
      <c r="H1189" s="130"/>
    </row>
    <row r="1190" spans="1:8" s="51" customFormat="1" ht="16.5" hidden="1" customHeight="1">
      <c r="A1190" s="92" t="s">
        <v>122</v>
      </c>
      <c r="B1190" s="95">
        <v>26310.01</v>
      </c>
      <c r="C1190" s="95"/>
      <c r="D1190" s="95">
        <v>19837.740000000002</v>
      </c>
      <c r="E1190" s="52"/>
      <c r="F1190" s="52"/>
      <c r="H1190" s="130"/>
    </row>
    <row r="1191" spans="1:8" s="51" customFormat="1" ht="16.5" hidden="1" customHeight="1">
      <c r="A1191" s="92" t="s">
        <v>122</v>
      </c>
      <c r="B1191" s="95">
        <v>148876.84</v>
      </c>
      <c r="C1191" s="95"/>
      <c r="D1191" s="95">
        <v>124620.31</v>
      </c>
      <c r="E1191" s="52"/>
      <c r="F1191" s="52"/>
      <c r="H1191" s="130"/>
    </row>
    <row r="1192" spans="1:8" s="51" customFormat="1" ht="16.5" hidden="1" customHeight="1">
      <c r="A1192" s="92" t="s">
        <v>122</v>
      </c>
      <c r="B1192" s="95">
        <v>10000</v>
      </c>
      <c r="C1192" s="95"/>
      <c r="D1192" s="95">
        <v>10000</v>
      </c>
      <c r="E1192" s="52"/>
      <c r="F1192" s="52"/>
      <c r="H1192" s="130"/>
    </row>
    <row r="1193" spans="1:8" s="51" customFormat="1" ht="16.5" hidden="1" customHeight="1">
      <c r="A1193" s="92" t="s">
        <v>122</v>
      </c>
      <c r="B1193" s="95">
        <v>106876</v>
      </c>
      <c r="C1193" s="95"/>
      <c r="D1193" s="95">
        <v>106480</v>
      </c>
      <c r="E1193" s="52"/>
      <c r="F1193" s="52"/>
      <c r="H1193" s="130"/>
    </row>
    <row r="1194" spans="1:8" s="51" customFormat="1" ht="16.5" hidden="1" customHeight="1">
      <c r="A1194" s="92" t="s">
        <v>122</v>
      </c>
      <c r="B1194" s="95">
        <v>10441.32</v>
      </c>
      <c r="C1194" s="95"/>
      <c r="D1194" s="95">
        <v>10441.32</v>
      </c>
      <c r="E1194" s="52"/>
      <c r="F1194" s="52"/>
      <c r="H1194" s="130"/>
    </row>
    <row r="1195" spans="1:8" s="51" customFormat="1" ht="16.5" hidden="1" customHeight="1">
      <c r="A1195" s="92" t="s">
        <v>122</v>
      </c>
      <c r="B1195" s="95">
        <v>81726.83</v>
      </c>
      <c r="C1195" s="95"/>
      <c r="D1195" s="95">
        <v>81726.81</v>
      </c>
      <c r="E1195" s="52"/>
      <c r="F1195" s="52"/>
      <c r="H1195" s="130"/>
    </row>
    <row r="1196" spans="1:8" s="51" customFormat="1" ht="16.5" hidden="1" customHeight="1">
      <c r="A1196" s="92" t="s">
        <v>122</v>
      </c>
      <c r="B1196" s="95">
        <v>10364.780000000001</v>
      </c>
      <c r="C1196" s="95"/>
      <c r="D1196" s="95">
        <v>10349.89</v>
      </c>
      <c r="E1196" s="52"/>
      <c r="F1196" s="52"/>
      <c r="H1196" s="130"/>
    </row>
    <row r="1197" spans="1:8" s="51" customFormat="1" ht="16.5" hidden="1" customHeight="1">
      <c r="A1197" s="92" t="s">
        <v>122</v>
      </c>
      <c r="B1197" s="95">
        <v>18627</v>
      </c>
      <c r="C1197" s="95"/>
      <c r="D1197" s="95">
        <v>18621.900000000001</v>
      </c>
      <c r="E1197" s="52"/>
      <c r="F1197" s="52"/>
      <c r="H1197" s="130"/>
    </row>
    <row r="1198" spans="1:8" s="51" customFormat="1" ht="16.5" hidden="1" customHeight="1">
      <c r="A1198" s="92" t="s">
        <v>122</v>
      </c>
      <c r="B1198" s="95">
        <v>6874.57</v>
      </c>
      <c r="C1198" s="95"/>
      <c r="D1198" s="95">
        <v>6872.02</v>
      </c>
      <c r="E1198" s="52"/>
      <c r="F1198" s="52"/>
      <c r="H1198" s="130"/>
    </row>
    <row r="1199" spans="1:8" s="51" customFormat="1" ht="16.5" hidden="1" customHeight="1">
      <c r="A1199" s="92" t="s">
        <v>122</v>
      </c>
      <c r="B1199" s="95">
        <v>2310.2800000000002</v>
      </c>
      <c r="C1199" s="95"/>
      <c r="D1199" s="95">
        <v>2308.6799999999998</v>
      </c>
      <c r="E1199" s="52"/>
      <c r="F1199" s="52"/>
      <c r="H1199" s="130"/>
    </row>
    <row r="1200" spans="1:8" s="51" customFormat="1" ht="16.5" hidden="1" customHeight="1">
      <c r="A1200" s="92" t="s">
        <v>122</v>
      </c>
      <c r="B1200" s="95">
        <v>108000</v>
      </c>
      <c r="C1200" s="95"/>
      <c r="D1200" s="95">
        <v>108000</v>
      </c>
      <c r="E1200" s="52"/>
      <c r="F1200" s="52"/>
      <c r="H1200" s="130"/>
    </row>
    <row r="1201" spans="1:8" s="51" customFormat="1" ht="16.5" hidden="1" customHeight="1">
      <c r="A1201" s="92" t="s">
        <v>122</v>
      </c>
      <c r="B1201" s="95">
        <v>36000</v>
      </c>
      <c r="C1201" s="95"/>
      <c r="D1201" s="95">
        <v>36000</v>
      </c>
      <c r="E1201" s="52"/>
      <c r="F1201" s="52"/>
      <c r="H1201" s="130"/>
    </row>
    <row r="1202" spans="1:8" s="51" customFormat="1" ht="16.5" hidden="1" customHeight="1">
      <c r="A1202" s="92" t="s">
        <v>122</v>
      </c>
      <c r="B1202" s="95">
        <v>66216.210000000006</v>
      </c>
      <c r="C1202" s="95"/>
      <c r="D1202" s="95">
        <v>53014.1</v>
      </c>
      <c r="E1202" s="52"/>
      <c r="F1202" s="52"/>
      <c r="H1202" s="130"/>
    </row>
    <row r="1203" spans="1:8" s="51" customFormat="1" ht="16.5" hidden="1" customHeight="1">
      <c r="A1203" s="92" t="s">
        <v>122</v>
      </c>
      <c r="B1203" s="95">
        <v>38073.29</v>
      </c>
      <c r="C1203" s="95"/>
      <c r="D1203" s="95">
        <v>31559.84</v>
      </c>
      <c r="E1203" s="52"/>
      <c r="F1203" s="52"/>
      <c r="H1203" s="130"/>
    </row>
    <row r="1204" spans="1:8" s="51" customFormat="1" ht="16.5" hidden="1" customHeight="1">
      <c r="A1204" s="92" t="s">
        <v>122</v>
      </c>
      <c r="B1204" s="95">
        <v>108000</v>
      </c>
      <c r="C1204" s="95"/>
      <c r="D1204" s="95">
        <v>108000</v>
      </c>
      <c r="E1204" s="52"/>
      <c r="F1204" s="52"/>
      <c r="H1204" s="130"/>
    </row>
    <row r="1205" spans="1:8" s="51" customFormat="1" ht="16.5" hidden="1" customHeight="1">
      <c r="A1205" s="92" t="s">
        <v>122</v>
      </c>
      <c r="B1205" s="95">
        <v>151920</v>
      </c>
      <c r="C1205" s="95"/>
      <c r="D1205" s="95">
        <v>113256</v>
      </c>
      <c r="E1205" s="52"/>
      <c r="F1205" s="52"/>
      <c r="H1205" s="130"/>
    </row>
    <row r="1206" spans="1:8" s="51" customFormat="1" ht="16.5" hidden="1" customHeight="1">
      <c r="A1206" s="92" t="s">
        <v>122</v>
      </c>
      <c r="B1206" s="95">
        <v>53099.64</v>
      </c>
      <c r="C1206" s="95"/>
      <c r="D1206" s="95">
        <v>32184</v>
      </c>
      <c r="E1206" s="52"/>
      <c r="F1206" s="52"/>
      <c r="H1206" s="130"/>
    </row>
    <row r="1207" spans="1:8" s="51" customFormat="1" ht="16.5" hidden="1" customHeight="1">
      <c r="A1207" s="92" t="s">
        <v>122</v>
      </c>
      <c r="B1207" s="95">
        <v>175503.24</v>
      </c>
      <c r="C1207" s="95"/>
      <c r="D1207" s="95">
        <v>173503.24</v>
      </c>
      <c r="E1207" s="52"/>
      <c r="F1207" s="52"/>
      <c r="H1207" s="130"/>
    </row>
    <row r="1208" spans="1:8" s="51" customFormat="1" ht="16.5" hidden="1" customHeight="1">
      <c r="A1208" s="92" t="s">
        <v>122</v>
      </c>
      <c r="B1208" s="95">
        <v>91718</v>
      </c>
      <c r="C1208" s="95"/>
      <c r="D1208" s="95">
        <v>73381.66</v>
      </c>
      <c r="E1208" s="52"/>
      <c r="F1208" s="52"/>
      <c r="H1208" s="130"/>
    </row>
    <row r="1209" spans="1:8" s="51" customFormat="1" ht="16.5" hidden="1" customHeight="1">
      <c r="A1209" s="92" t="s">
        <v>122</v>
      </c>
      <c r="B1209" s="95">
        <v>53099.64</v>
      </c>
      <c r="C1209" s="95"/>
      <c r="D1209" s="95">
        <v>32184</v>
      </c>
      <c r="E1209" s="52"/>
      <c r="F1209" s="54"/>
      <c r="H1209" s="130"/>
    </row>
    <row r="1210" spans="1:8" s="51" customFormat="1" ht="16.5" hidden="1" customHeight="1">
      <c r="A1210" s="92" t="s">
        <v>122</v>
      </c>
      <c r="B1210" s="95">
        <v>17699.88</v>
      </c>
      <c r="C1210" s="95"/>
      <c r="D1210" s="95">
        <v>10728.28</v>
      </c>
      <c r="E1210" s="52"/>
      <c r="F1210" s="52"/>
      <c r="H1210" s="130"/>
    </row>
    <row r="1211" spans="1:8" s="51" customFormat="1" ht="16.5" hidden="1" customHeight="1">
      <c r="A1211" s="92" t="s">
        <v>122</v>
      </c>
      <c r="B1211" s="95">
        <v>102096.9</v>
      </c>
      <c r="C1211" s="95"/>
      <c r="D1211" s="95">
        <v>101916.49</v>
      </c>
      <c r="E1211" s="52"/>
      <c r="F1211" s="52"/>
      <c r="H1211" s="130"/>
    </row>
    <row r="1212" spans="1:8" s="51" customFormat="1" ht="16.5" hidden="1" customHeight="1">
      <c r="A1212" s="92" t="s">
        <v>122</v>
      </c>
      <c r="B1212" s="95">
        <v>115514.44</v>
      </c>
      <c r="C1212" s="95"/>
      <c r="D1212" s="95">
        <v>115514.44</v>
      </c>
      <c r="E1212" s="52"/>
      <c r="F1212" s="52"/>
      <c r="H1212" s="130"/>
    </row>
    <row r="1213" spans="1:8" s="51" customFormat="1" ht="16.5" hidden="1" customHeight="1">
      <c r="A1213" s="92" t="s">
        <v>122</v>
      </c>
      <c r="B1213" s="95">
        <v>30455.51</v>
      </c>
      <c r="C1213" s="95"/>
      <c r="D1213" s="95">
        <v>30455.51</v>
      </c>
      <c r="E1213" s="52"/>
      <c r="F1213" s="52"/>
      <c r="H1213" s="130"/>
    </row>
    <row r="1214" spans="1:8" s="51" customFormat="1" ht="16.5" hidden="1" customHeight="1">
      <c r="A1214" s="92" t="s">
        <v>122</v>
      </c>
      <c r="B1214" s="95">
        <v>14100</v>
      </c>
      <c r="C1214" s="95"/>
      <c r="D1214" s="95">
        <v>12312.96</v>
      </c>
      <c r="E1214" s="52"/>
      <c r="F1214" s="52"/>
      <c r="H1214" s="130"/>
    </row>
    <row r="1215" spans="1:8" s="51" customFormat="1" ht="16.5" hidden="1" customHeight="1">
      <c r="A1215" s="92" t="s">
        <v>122</v>
      </c>
      <c r="B1215" s="95">
        <v>67518</v>
      </c>
      <c r="C1215" s="95"/>
      <c r="D1215" s="95">
        <v>67518</v>
      </c>
      <c r="E1215" s="52"/>
      <c r="F1215" s="52"/>
      <c r="H1215" s="130"/>
    </row>
    <row r="1216" spans="1:8" s="51" customFormat="1" ht="16.5" hidden="1" customHeight="1">
      <c r="A1216" s="92" t="s">
        <v>122</v>
      </c>
      <c r="B1216" s="95">
        <v>63154.98</v>
      </c>
      <c r="C1216" s="95"/>
      <c r="D1216" s="95">
        <v>63154.98</v>
      </c>
      <c r="E1216" s="52"/>
      <c r="F1216" s="52"/>
      <c r="H1216" s="130"/>
    </row>
    <row r="1217" spans="1:8" s="51" customFormat="1" ht="16.5" hidden="1" customHeight="1">
      <c r="A1217" s="92" t="s">
        <v>122</v>
      </c>
      <c r="B1217" s="95">
        <v>62000</v>
      </c>
      <c r="C1217" s="95"/>
      <c r="D1217" s="95">
        <v>62000</v>
      </c>
      <c r="E1217" s="52"/>
      <c r="F1217" s="52"/>
      <c r="H1217" s="130"/>
    </row>
    <row r="1218" spans="1:8" s="51" customFormat="1" ht="16.5" hidden="1" customHeight="1">
      <c r="A1218" s="92" t="s">
        <v>122</v>
      </c>
      <c r="B1218" s="95">
        <v>37158.129999999997</v>
      </c>
      <c r="C1218" s="95"/>
      <c r="D1218" s="95">
        <v>37158.129999999997</v>
      </c>
      <c r="E1218" s="52"/>
      <c r="F1218" s="52"/>
      <c r="H1218" s="130"/>
    </row>
    <row r="1219" spans="1:8" s="51" customFormat="1" ht="16.5" hidden="1" customHeight="1">
      <c r="A1219" s="92" t="s">
        <v>122</v>
      </c>
      <c r="B1219" s="95">
        <v>235224</v>
      </c>
      <c r="C1219" s="95"/>
      <c r="D1219" s="95">
        <v>235224</v>
      </c>
      <c r="E1219" s="52"/>
      <c r="F1219" s="52"/>
      <c r="H1219" s="130"/>
    </row>
    <row r="1220" spans="1:8" s="51" customFormat="1" ht="16.5" hidden="1" customHeight="1">
      <c r="A1220" s="92" t="s">
        <v>122</v>
      </c>
      <c r="B1220" s="95">
        <v>57999.99</v>
      </c>
      <c r="C1220" s="95"/>
      <c r="D1220" s="95">
        <v>56628</v>
      </c>
      <c r="E1220" s="52"/>
      <c r="F1220" s="52"/>
      <c r="H1220" s="130"/>
    </row>
    <row r="1221" spans="1:8" s="51" customFormat="1" ht="16.5" hidden="1" customHeight="1">
      <c r="A1221" s="92" t="s">
        <v>122</v>
      </c>
      <c r="B1221" s="95">
        <v>19500</v>
      </c>
      <c r="C1221" s="95"/>
      <c r="D1221" s="95">
        <v>19500</v>
      </c>
      <c r="E1221" s="52"/>
      <c r="F1221" s="52"/>
      <c r="H1221" s="130"/>
    </row>
    <row r="1222" spans="1:8" s="51" customFormat="1" ht="16.5" hidden="1" customHeight="1">
      <c r="A1222" s="92" t="s">
        <v>122</v>
      </c>
      <c r="B1222" s="95">
        <v>49420.44</v>
      </c>
      <c r="C1222" s="95"/>
      <c r="D1222" s="95">
        <v>41232.629999999997</v>
      </c>
      <c r="E1222" s="52"/>
      <c r="F1222" s="52"/>
      <c r="H1222" s="130"/>
    </row>
    <row r="1223" spans="1:8" s="51" customFormat="1" ht="16.5" hidden="1" customHeight="1">
      <c r="A1223" s="92" t="s">
        <v>122</v>
      </c>
      <c r="B1223" s="95">
        <v>16000</v>
      </c>
      <c r="C1223" s="95"/>
      <c r="D1223" s="95">
        <v>15300</v>
      </c>
      <c r="E1223" s="52"/>
      <c r="F1223" s="52"/>
      <c r="H1223" s="130"/>
    </row>
    <row r="1224" spans="1:8" s="51" customFormat="1" ht="16.5" hidden="1" customHeight="1">
      <c r="A1224" s="92" t="s">
        <v>122</v>
      </c>
      <c r="B1224" s="95">
        <v>298084.27</v>
      </c>
      <c r="C1224" s="95"/>
      <c r="D1224" s="95">
        <v>298084.27</v>
      </c>
      <c r="E1224" s="52"/>
      <c r="F1224" s="52"/>
      <c r="H1224" s="130"/>
    </row>
    <row r="1225" spans="1:8" s="51" customFormat="1" ht="16.5" hidden="1" customHeight="1">
      <c r="A1225" s="92" t="s">
        <v>122</v>
      </c>
      <c r="B1225" s="95">
        <v>278061.53999999998</v>
      </c>
      <c r="C1225" s="95"/>
      <c r="D1225" s="95">
        <v>278061.53999999998</v>
      </c>
      <c r="E1225" s="52"/>
      <c r="F1225" s="52"/>
      <c r="H1225" s="130"/>
    </row>
    <row r="1226" spans="1:8" s="51" customFormat="1" ht="16.5" hidden="1" customHeight="1">
      <c r="A1226" s="92" t="s">
        <v>122</v>
      </c>
      <c r="B1226" s="95">
        <v>54450</v>
      </c>
      <c r="C1226" s="95"/>
      <c r="D1226" s="95">
        <v>52635</v>
      </c>
      <c r="E1226" s="52"/>
      <c r="F1226" s="52"/>
      <c r="H1226" s="130"/>
    </row>
    <row r="1227" spans="1:8" s="51" customFormat="1" ht="16.5" hidden="1" customHeight="1">
      <c r="A1227" s="92" t="s">
        <v>122</v>
      </c>
      <c r="B1227" s="95">
        <v>129618.56</v>
      </c>
      <c r="C1227" s="95"/>
      <c r="D1227" s="95">
        <v>114929.64</v>
      </c>
      <c r="E1227" s="52"/>
      <c r="F1227" s="52"/>
      <c r="H1227" s="130"/>
    </row>
    <row r="1228" spans="1:8" s="51" customFormat="1" ht="16.5" hidden="1" customHeight="1">
      <c r="A1228" s="92" t="s">
        <v>122</v>
      </c>
      <c r="B1228" s="95">
        <v>116160</v>
      </c>
      <c r="C1228" s="95"/>
      <c r="D1228" s="95">
        <v>114030.39999999999</v>
      </c>
      <c r="E1228" s="52"/>
      <c r="F1228" s="52"/>
      <c r="H1228" s="130"/>
    </row>
    <row r="1229" spans="1:8" s="51" customFormat="1" ht="16.5" hidden="1" customHeight="1">
      <c r="A1229" s="92" t="s">
        <v>122</v>
      </c>
      <c r="B1229" s="95">
        <v>42051.13</v>
      </c>
      <c r="C1229" s="95"/>
      <c r="D1229" s="95">
        <v>29893.05</v>
      </c>
      <c r="E1229" s="52"/>
      <c r="F1229" s="52"/>
      <c r="H1229" s="130"/>
    </row>
    <row r="1230" spans="1:8" s="51" customFormat="1" ht="16.5" hidden="1" customHeight="1">
      <c r="A1230" s="92" t="s">
        <v>122</v>
      </c>
      <c r="B1230" s="95">
        <v>40034.06</v>
      </c>
      <c r="C1230" s="95"/>
      <c r="D1230" s="95">
        <v>30347.48</v>
      </c>
      <c r="E1230" s="52"/>
      <c r="F1230" s="52"/>
      <c r="H1230" s="130"/>
    </row>
    <row r="1231" spans="1:8" s="51" customFormat="1" ht="16.5" hidden="1" customHeight="1">
      <c r="A1231" s="92" t="s">
        <v>122</v>
      </c>
      <c r="B1231" s="95">
        <v>14680.57</v>
      </c>
      <c r="C1231" s="95"/>
      <c r="D1231" s="95">
        <v>12895.7</v>
      </c>
      <c r="E1231" s="52"/>
      <c r="F1231" s="52"/>
      <c r="H1231" s="130"/>
    </row>
    <row r="1232" spans="1:8" s="51" customFormat="1" ht="16.5" hidden="1" customHeight="1">
      <c r="A1232" s="92" t="s">
        <v>122</v>
      </c>
      <c r="B1232" s="95">
        <v>1014138.29</v>
      </c>
      <c r="C1232" s="95"/>
      <c r="D1232" s="95">
        <v>1014101</v>
      </c>
      <c r="E1232" s="52"/>
      <c r="F1232" s="52"/>
      <c r="H1232" s="130"/>
    </row>
    <row r="1233" spans="1:8" s="51" customFormat="1" ht="16.5" hidden="1" customHeight="1">
      <c r="A1233" s="92" t="s">
        <v>122</v>
      </c>
      <c r="B1233" s="95">
        <v>20897.759999999998</v>
      </c>
      <c r="C1233" s="95"/>
      <c r="D1233" s="95">
        <v>18575.32</v>
      </c>
      <c r="E1233" s="52"/>
      <c r="F1233" s="52"/>
      <c r="H1233" s="130"/>
    </row>
    <row r="1234" spans="1:8" s="51" customFormat="1" ht="16.5" hidden="1" customHeight="1">
      <c r="A1234" s="92" t="s">
        <v>122</v>
      </c>
      <c r="B1234" s="95">
        <v>0</v>
      </c>
      <c r="C1234" s="95"/>
      <c r="D1234" s="95">
        <v>0</v>
      </c>
      <c r="E1234" s="52"/>
      <c r="F1234" s="52"/>
      <c r="H1234" s="130"/>
    </row>
    <row r="1235" spans="1:8" s="51" customFormat="1" ht="16.5" hidden="1" customHeight="1">
      <c r="A1235" s="92" t="s">
        <v>122</v>
      </c>
      <c r="B1235" s="95">
        <v>0</v>
      </c>
      <c r="C1235" s="95"/>
      <c r="D1235" s="95">
        <v>0</v>
      </c>
      <c r="E1235" s="52"/>
      <c r="F1235" s="52"/>
      <c r="H1235" s="130"/>
    </row>
    <row r="1236" spans="1:8" s="51" customFormat="1" ht="16.5" hidden="1" customHeight="1">
      <c r="A1236" s="92" t="s">
        <v>122</v>
      </c>
      <c r="B1236" s="95">
        <v>0</v>
      </c>
      <c r="C1236" s="95"/>
      <c r="D1236" s="95">
        <v>0</v>
      </c>
      <c r="E1236" s="130"/>
      <c r="F1236" s="130"/>
      <c r="G1236" s="130"/>
      <c r="H1236" s="130"/>
    </row>
    <row r="1237" spans="1:8" s="51" customFormat="1" ht="16.5" hidden="1" customHeight="1">
      <c r="A1237" s="92" t="s">
        <v>122</v>
      </c>
      <c r="B1237" s="95">
        <v>0</v>
      </c>
      <c r="C1237" s="95"/>
      <c r="D1237" s="95">
        <v>0</v>
      </c>
      <c r="E1237" s="130"/>
      <c r="F1237" s="130"/>
      <c r="G1237" s="130"/>
      <c r="H1237" s="130"/>
    </row>
    <row r="1238" spans="1:8" s="51" customFormat="1" ht="16.5" hidden="1" customHeight="1">
      <c r="A1238" s="92" t="s">
        <v>122</v>
      </c>
      <c r="B1238" s="95">
        <v>0</v>
      </c>
      <c r="C1238" s="95"/>
      <c r="D1238" s="95">
        <v>0</v>
      </c>
      <c r="E1238" s="130"/>
      <c r="F1238" s="130"/>
      <c r="G1238" s="130"/>
      <c r="H1238" s="130"/>
    </row>
    <row r="1239" spans="1:8" s="51" customFormat="1" ht="16.5" hidden="1" customHeight="1">
      <c r="A1239" s="92" t="s">
        <v>122</v>
      </c>
      <c r="B1239" s="95">
        <v>114441.22</v>
      </c>
      <c r="C1239" s="95"/>
      <c r="D1239" s="95">
        <v>114441.22</v>
      </c>
      <c r="E1239" s="130"/>
      <c r="F1239" s="130"/>
      <c r="G1239" s="130"/>
      <c r="H1239" s="130"/>
    </row>
    <row r="1240" spans="1:8" s="51" customFormat="1" ht="16.5" hidden="1" customHeight="1">
      <c r="A1240" s="92" t="s">
        <v>122</v>
      </c>
      <c r="B1240" s="95">
        <v>179519.99</v>
      </c>
      <c r="C1240" s="95"/>
      <c r="D1240" s="95">
        <v>139914.72</v>
      </c>
      <c r="E1240" s="130"/>
      <c r="F1240" s="130"/>
      <c r="G1240" s="130"/>
      <c r="H1240" s="130"/>
    </row>
    <row r="1241" spans="1:8" s="51" customFormat="1" ht="16.5" hidden="1" customHeight="1">
      <c r="A1241" s="92" t="s">
        <v>122</v>
      </c>
      <c r="B1241" s="95">
        <v>5384.5</v>
      </c>
      <c r="C1241" s="95"/>
      <c r="D1241" s="95">
        <v>5012.76</v>
      </c>
      <c r="E1241" s="130"/>
      <c r="F1241" s="130"/>
      <c r="G1241" s="130"/>
      <c r="H1241" s="130"/>
    </row>
    <row r="1242" spans="1:8" s="51" customFormat="1" ht="16.5" hidden="1" customHeight="1">
      <c r="A1242" s="92" t="s">
        <v>122</v>
      </c>
      <c r="B1242" s="95">
        <v>10986.8</v>
      </c>
      <c r="C1242" s="95"/>
      <c r="D1242" s="95">
        <v>10041.09</v>
      </c>
      <c r="E1242" s="130"/>
      <c r="F1242" s="130"/>
      <c r="G1242" s="130"/>
      <c r="H1242" s="130"/>
    </row>
    <row r="1243" spans="1:8" s="51" customFormat="1" ht="16.5" hidden="1" customHeight="1">
      <c r="A1243" s="92" t="s">
        <v>122</v>
      </c>
      <c r="B1243" s="95">
        <v>10986.8</v>
      </c>
      <c r="C1243" s="95"/>
      <c r="D1243" s="95">
        <v>10041.09</v>
      </c>
      <c r="E1243" s="130"/>
      <c r="F1243" s="130"/>
      <c r="G1243" s="130"/>
      <c r="H1243" s="130"/>
    </row>
    <row r="1244" spans="1:8" s="51" customFormat="1" ht="16.5" hidden="1" customHeight="1">
      <c r="A1244" s="92" t="s">
        <v>122</v>
      </c>
      <c r="B1244" s="95">
        <v>10986.8</v>
      </c>
      <c r="C1244" s="95"/>
      <c r="D1244" s="95">
        <v>10041.09</v>
      </c>
      <c r="E1244" s="130"/>
      <c r="F1244" s="130"/>
      <c r="G1244" s="130"/>
      <c r="H1244" s="130"/>
    </row>
    <row r="1245" spans="1:8" s="51" customFormat="1" ht="16.5" hidden="1" customHeight="1">
      <c r="A1245" s="92" t="s">
        <v>122</v>
      </c>
      <c r="B1245" s="95">
        <v>10986.8</v>
      </c>
      <c r="C1245" s="95"/>
      <c r="D1245" s="95">
        <v>10041.09</v>
      </c>
      <c r="E1245" s="130"/>
      <c r="F1245" s="130"/>
      <c r="G1245" s="130"/>
      <c r="H1245" s="130"/>
    </row>
    <row r="1246" spans="1:8" s="51" customFormat="1" ht="16.5" hidden="1" customHeight="1">
      <c r="A1246" s="92" t="s">
        <v>122</v>
      </c>
      <c r="B1246" s="95">
        <v>10986.8</v>
      </c>
      <c r="C1246" s="95"/>
      <c r="D1246" s="95">
        <v>10041.09</v>
      </c>
      <c r="E1246" s="130"/>
      <c r="F1246" s="130"/>
      <c r="G1246" s="130"/>
      <c r="H1246" s="130"/>
    </row>
    <row r="1247" spans="1:8" s="51" customFormat="1" ht="16.5" hidden="1" customHeight="1">
      <c r="A1247" s="92" t="s">
        <v>122</v>
      </c>
      <c r="B1247" s="95">
        <v>293760.03999999998</v>
      </c>
      <c r="C1247" s="95"/>
      <c r="D1247" s="95">
        <v>293760</v>
      </c>
      <c r="E1247" s="130"/>
      <c r="F1247" s="130"/>
      <c r="G1247" s="130"/>
      <c r="H1247" s="130"/>
    </row>
    <row r="1248" spans="1:8" s="51" customFormat="1" ht="16.5" hidden="1" customHeight="1">
      <c r="A1248" s="92" t="s">
        <v>122</v>
      </c>
      <c r="B1248" s="95">
        <v>299040</v>
      </c>
      <c r="C1248" s="95"/>
      <c r="D1248" s="95">
        <v>299040</v>
      </c>
      <c r="E1248" s="130"/>
      <c r="F1248" s="130"/>
      <c r="G1248" s="130"/>
      <c r="H1248" s="130"/>
    </row>
    <row r="1249" spans="1:8" s="51" customFormat="1" ht="16.5" hidden="1" customHeight="1">
      <c r="A1249" s="92" t="s">
        <v>122</v>
      </c>
      <c r="B1249" s="95">
        <v>17804.330000000002</v>
      </c>
      <c r="C1249" s="95"/>
      <c r="D1249" s="95">
        <v>13906.68</v>
      </c>
      <c r="E1249" s="130"/>
      <c r="F1249" s="130"/>
      <c r="G1249" s="130"/>
      <c r="H1249" s="130"/>
    </row>
    <row r="1250" spans="1:8" s="51" customFormat="1" ht="16.5" hidden="1" customHeight="1">
      <c r="A1250" s="92" t="s">
        <v>122</v>
      </c>
      <c r="B1250" s="95">
        <v>4255.51</v>
      </c>
      <c r="C1250" s="95"/>
      <c r="D1250" s="95">
        <v>4183.79</v>
      </c>
      <c r="E1250" s="130"/>
      <c r="F1250" s="130"/>
      <c r="G1250" s="130"/>
      <c r="H1250" s="130"/>
    </row>
    <row r="1251" spans="1:8" s="51" customFormat="1" ht="16.5" hidden="1" customHeight="1">
      <c r="A1251" s="92" t="s">
        <v>122</v>
      </c>
      <c r="B1251" s="95">
        <v>2833.73</v>
      </c>
      <c r="C1251" s="95"/>
      <c r="D1251" s="95">
        <v>2563.36</v>
      </c>
      <c r="E1251" s="130"/>
      <c r="F1251" s="130"/>
      <c r="G1251" s="130"/>
      <c r="H1251" s="130"/>
    </row>
    <row r="1252" spans="1:8" s="51" customFormat="1" ht="16.5" hidden="1" customHeight="1">
      <c r="A1252" s="92" t="s">
        <v>122</v>
      </c>
      <c r="B1252" s="95">
        <v>2613.6</v>
      </c>
      <c r="C1252" s="95"/>
      <c r="D1252" s="95">
        <v>2207.77</v>
      </c>
      <c r="E1252" s="130"/>
      <c r="F1252" s="130"/>
      <c r="G1252" s="130"/>
      <c r="H1252" s="130"/>
    </row>
    <row r="1253" spans="1:8" s="51" customFormat="1" ht="16.5" hidden="1" customHeight="1">
      <c r="A1253" s="92" t="s">
        <v>122</v>
      </c>
      <c r="B1253" s="95">
        <v>2010024.33</v>
      </c>
      <c r="C1253" s="95"/>
      <c r="D1253" s="95">
        <v>2010024.32</v>
      </c>
      <c r="E1253" s="130"/>
      <c r="F1253" s="130"/>
      <c r="G1253" s="130"/>
      <c r="H1253" s="130"/>
    </row>
    <row r="1254" spans="1:8" s="51" customFormat="1" ht="16.5" hidden="1" customHeight="1">
      <c r="A1254" s="92" t="s">
        <v>122</v>
      </c>
      <c r="B1254" s="95">
        <v>0</v>
      </c>
      <c r="C1254" s="95"/>
      <c r="D1254" s="95">
        <v>0</v>
      </c>
      <c r="E1254" s="130"/>
      <c r="F1254" s="130"/>
      <c r="G1254" s="130"/>
      <c r="H1254" s="130"/>
    </row>
    <row r="1255" spans="1:8" s="51" customFormat="1" ht="16.5" hidden="1" customHeight="1">
      <c r="A1255" s="92" t="s">
        <v>122</v>
      </c>
      <c r="B1255" s="95">
        <v>0</v>
      </c>
      <c r="C1255" s="95"/>
      <c r="D1255" s="95">
        <v>0</v>
      </c>
      <c r="E1255" s="130"/>
      <c r="F1255" s="130"/>
      <c r="G1255" s="130"/>
      <c r="H1255" s="130"/>
    </row>
    <row r="1256" spans="1:8" s="51" customFormat="1" ht="16.5" hidden="1" customHeight="1">
      <c r="A1256" s="92" t="s">
        <v>122</v>
      </c>
      <c r="B1256" s="95">
        <v>0</v>
      </c>
      <c r="C1256" s="95"/>
      <c r="D1256" s="95">
        <v>0</v>
      </c>
      <c r="E1256" s="130"/>
      <c r="F1256" s="130"/>
      <c r="G1256" s="130"/>
      <c r="H1256" s="130"/>
    </row>
    <row r="1257" spans="1:8" s="51" customFormat="1" ht="16.5" hidden="1" customHeight="1">
      <c r="A1257" s="92" t="s">
        <v>122</v>
      </c>
      <c r="B1257" s="95">
        <v>0</v>
      </c>
      <c r="C1257" s="95"/>
      <c r="D1257" s="95">
        <v>0</v>
      </c>
      <c r="E1257" s="130"/>
      <c r="F1257" s="130"/>
      <c r="G1257" s="130"/>
      <c r="H1257" s="130"/>
    </row>
    <row r="1258" spans="1:8" s="51" customFormat="1" ht="16.5" hidden="1" customHeight="1">
      <c r="A1258" s="92" t="s">
        <v>122</v>
      </c>
      <c r="B1258" s="95">
        <v>0</v>
      </c>
      <c r="C1258" s="95"/>
      <c r="D1258" s="95">
        <v>0</v>
      </c>
      <c r="E1258" s="130"/>
      <c r="F1258" s="130"/>
      <c r="G1258" s="130"/>
      <c r="H1258" s="130"/>
    </row>
    <row r="1259" spans="1:8" s="51" customFormat="1" ht="16.5" hidden="1" customHeight="1">
      <c r="A1259" s="92" t="s">
        <v>122</v>
      </c>
      <c r="B1259" s="95">
        <v>750.75</v>
      </c>
      <c r="C1259" s="95"/>
      <c r="D1259" s="95">
        <v>716.1</v>
      </c>
      <c r="E1259" s="130"/>
      <c r="F1259" s="130"/>
      <c r="G1259" s="130"/>
      <c r="H1259" s="130"/>
    </row>
    <row r="1260" spans="1:8" s="51" customFormat="1" ht="16.5" hidden="1" customHeight="1">
      <c r="A1260" s="92" t="s">
        <v>122</v>
      </c>
      <c r="B1260" s="95">
        <v>3087.32</v>
      </c>
      <c r="C1260" s="95"/>
      <c r="D1260" s="95">
        <v>2934.87</v>
      </c>
      <c r="E1260" s="130"/>
      <c r="F1260" s="130"/>
      <c r="G1260" s="130"/>
      <c r="H1260" s="130"/>
    </row>
    <row r="1261" spans="1:8" s="51" customFormat="1" ht="16.5" hidden="1" customHeight="1">
      <c r="A1261" s="92" t="s">
        <v>122</v>
      </c>
      <c r="B1261" s="95">
        <v>516963.2</v>
      </c>
      <c r="C1261" s="95"/>
      <c r="D1261" s="95">
        <v>516963.2</v>
      </c>
      <c r="E1261" s="130"/>
      <c r="F1261" s="130"/>
      <c r="G1261" s="130"/>
      <c r="H1261" s="130"/>
    </row>
    <row r="1262" spans="1:8" s="51" customFormat="1" ht="16.5" hidden="1" customHeight="1">
      <c r="A1262" s="92" t="s">
        <v>122</v>
      </c>
      <c r="B1262" s="95">
        <v>2907.01</v>
      </c>
      <c r="C1262" s="95"/>
      <c r="D1262" s="95">
        <v>2861.1</v>
      </c>
      <c r="E1262" s="130"/>
      <c r="F1262" s="130"/>
      <c r="G1262" s="130"/>
      <c r="H1262" s="130"/>
    </row>
    <row r="1263" spans="1:8" s="51" customFormat="1" ht="16.5" hidden="1" customHeight="1">
      <c r="A1263" s="92" t="s">
        <v>122</v>
      </c>
      <c r="B1263" s="95">
        <v>8791.2000000000007</v>
      </c>
      <c r="C1263" s="95"/>
      <c r="D1263" s="95">
        <v>7814.4</v>
      </c>
      <c r="E1263" s="130"/>
      <c r="F1263" s="130"/>
      <c r="G1263" s="130"/>
      <c r="H1263" s="130"/>
    </row>
    <row r="1264" spans="1:8" s="51" customFormat="1" ht="16.5" hidden="1" customHeight="1">
      <c r="A1264" s="92" t="s">
        <v>122</v>
      </c>
      <c r="B1264" s="95">
        <v>7920</v>
      </c>
      <c r="C1264" s="95"/>
      <c r="D1264" s="95">
        <v>7821</v>
      </c>
      <c r="E1264" s="130"/>
      <c r="F1264" s="130"/>
      <c r="G1264" s="130"/>
      <c r="H1264" s="130"/>
    </row>
    <row r="1265" spans="1:8" s="51" customFormat="1" ht="16.5" hidden="1" customHeight="1">
      <c r="A1265" s="92" t="s">
        <v>122</v>
      </c>
      <c r="B1265" s="95">
        <v>2000</v>
      </c>
      <c r="C1265" s="95"/>
      <c r="D1265" s="95">
        <v>2000</v>
      </c>
      <c r="E1265" s="130"/>
      <c r="F1265" s="130"/>
      <c r="G1265" s="130"/>
      <c r="H1265" s="130"/>
    </row>
    <row r="1266" spans="1:8" s="51" customFormat="1" ht="16.5" hidden="1" customHeight="1">
      <c r="A1266" s="92" t="s">
        <v>122</v>
      </c>
      <c r="B1266" s="95">
        <v>81670.06</v>
      </c>
      <c r="C1266" s="95"/>
      <c r="D1266" s="95">
        <v>79079.520000000004</v>
      </c>
      <c r="E1266" s="130"/>
      <c r="F1266" s="130"/>
      <c r="G1266" s="130"/>
      <c r="H1266" s="130"/>
    </row>
    <row r="1267" spans="1:8" s="51" customFormat="1" ht="16.5" hidden="1" customHeight="1">
      <c r="A1267" s="92" t="s">
        <v>122</v>
      </c>
      <c r="B1267" s="95">
        <v>588282.24</v>
      </c>
      <c r="C1267" s="95"/>
      <c r="D1267" s="95">
        <v>588282.24</v>
      </c>
      <c r="E1267" s="130"/>
      <c r="F1267" s="130"/>
      <c r="G1267" s="130"/>
      <c r="H1267" s="130"/>
    </row>
    <row r="1268" spans="1:8" s="51" customFormat="1" ht="16.5" hidden="1" customHeight="1">
      <c r="A1268" s="92" t="s">
        <v>122</v>
      </c>
      <c r="B1268" s="95">
        <v>143042.85</v>
      </c>
      <c r="C1268" s="95"/>
      <c r="D1268" s="95">
        <v>139013.47</v>
      </c>
      <c r="E1268" s="130"/>
      <c r="F1268" s="130"/>
      <c r="G1268" s="130"/>
      <c r="H1268" s="130"/>
    </row>
    <row r="1269" spans="1:8" s="51" customFormat="1" ht="16.5" hidden="1" customHeight="1">
      <c r="A1269" s="92" t="s">
        <v>122</v>
      </c>
      <c r="B1269" s="95">
        <v>1604122</v>
      </c>
      <c r="C1269" s="95"/>
      <c r="D1269" s="95">
        <v>1280084</v>
      </c>
      <c r="E1269" s="130"/>
      <c r="F1269" s="130"/>
      <c r="G1269" s="130"/>
      <c r="H1269" s="130"/>
    </row>
    <row r="1270" spans="1:8" s="51" customFormat="1" ht="16.5" hidden="1" customHeight="1">
      <c r="A1270" s="92" t="s">
        <v>122</v>
      </c>
      <c r="B1270" s="95">
        <v>628139.19999999995</v>
      </c>
      <c r="C1270" s="95"/>
      <c r="D1270" s="95">
        <v>545787.84</v>
      </c>
      <c r="E1270" s="130"/>
      <c r="F1270" s="130"/>
      <c r="G1270" s="130"/>
      <c r="H1270" s="130"/>
    </row>
    <row r="1271" spans="1:8" s="51" customFormat="1" ht="16.5" hidden="1" customHeight="1">
      <c r="A1271" s="92" t="s">
        <v>122</v>
      </c>
      <c r="B1271" s="95">
        <v>42587.92</v>
      </c>
      <c r="C1271" s="95"/>
      <c r="D1271" s="95">
        <v>42551.39</v>
      </c>
      <c r="E1271" s="130"/>
      <c r="F1271" s="130"/>
      <c r="G1271" s="130"/>
      <c r="H1271" s="130"/>
    </row>
    <row r="1272" spans="1:8" s="51" customFormat="1" ht="16.5" hidden="1" customHeight="1">
      <c r="A1272" s="92" t="s">
        <v>122</v>
      </c>
      <c r="B1272" s="95">
        <v>682344</v>
      </c>
      <c r="C1272" s="95"/>
      <c r="D1272" s="95">
        <v>641160</v>
      </c>
      <c r="E1272" s="130"/>
      <c r="F1272" s="130"/>
      <c r="G1272" s="130"/>
      <c r="H1272" s="130"/>
    </row>
    <row r="1273" spans="1:8" s="51" customFormat="1" ht="16.5" hidden="1" customHeight="1">
      <c r="A1273" s="92" t="s">
        <v>122</v>
      </c>
      <c r="B1273" s="95">
        <v>30000</v>
      </c>
      <c r="C1273" s="95"/>
      <c r="D1273" s="95">
        <v>30000</v>
      </c>
      <c r="E1273" s="130"/>
      <c r="F1273" s="130"/>
      <c r="G1273" s="130"/>
      <c r="H1273" s="130"/>
    </row>
    <row r="1274" spans="1:8" s="51" customFormat="1" ht="16.5" hidden="1" customHeight="1">
      <c r="A1274" s="92" t="s">
        <v>122</v>
      </c>
      <c r="B1274" s="95">
        <v>15373.05</v>
      </c>
      <c r="C1274" s="95"/>
      <c r="D1274" s="95">
        <v>11645.37</v>
      </c>
      <c r="E1274" s="130"/>
      <c r="F1274" s="130"/>
      <c r="G1274" s="130"/>
      <c r="H1274" s="130"/>
    </row>
    <row r="1275" spans="1:8" s="51" customFormat="1" ht="16.5" hidden="1" customHeight="1">
      <c r="A1275" s="92" t="s">
        <v>122</v>
      </c>
      <c r="B1275" s="95">
        <v>9009.67</v>
      </c>
      <c r="C1275" s="95"/>
      <c r="D1275" s="95">
        <v>9009.67</v>
      </c>
      <c r="E1275" s="130"/>
      <c r="F1275" s="130"/>
      <c r="G1275" s="130"/>
      <c r="H1275" s="130"/>
    </row>
    <row r="1276" spans="1:8" s="51" customFormat="1" ht="16.5" hidden="1" customHeight="1">
      <c r="A1276" s="92" t="s">
        <v>122</v>
      </c>
      <c r="B1276" s="95">
        <v>1605.78</v>
      </c>
      <c r="C1276" s="95"/>
      <c r="D1276" s="95">
        <v>1605.78</v>
      </c>
      <c r="E1276" s="130"/>
      <c r="F1276" s="130"/>
      <c r="G1276" s="130"/>
      <c r="H1276" s="130"/>
    </row>
    <row r="1277" spans="1:8" s="51" customFormat="1" ht="16.5" hidden="1" customHeight="1">
      <c r="A1277" s="92" t="s">
        <v>122</v>
      </c>
      <c r="B1277" s="95">
        <v>35453.870000000003</v>
      </c>
      <c r="C1277" s="95"/>
      <c r="D1277" s="95">
        <v>35090</v>
      </c>
      <c r="E1277" s="130"/>
      <c r="F1277" s="130"/>
      <c r="G1277" s="130"/>
      <c r="H1277" s="130"/>
    </row>
    <row r="1278" spans="1:8" s="51" customFormat="1" ht="16.5" hidden="1" customHeight="1">
      <c r="A1278" s="92" t="s">
        <v>122</v>
      </c>
      <c r="B1278" s="95">
        <v>32580.82</v>
      </c>
      <c r="C1278" s="95"/>
      <c r="D1278" s="95">
        <v>26485.93</v>
      </c>
      <c r="E1278" s="130"/>
      <c r="F1278" s="130"/>
      <c r="G1278" s="130"/>
      <c r="H1278" s="130"/>
    </row>
    <row r="1279" spans="1:8" s="51" customFormat="1" ht="16.5" hidden="1" customHeight="1">
      <c r="A1279" s="92" t="s">
        <v>122</v>
      </c>
      <c r="B1279" s="95">
        <v>5982.24</v>
      </c>
      <c r="C1279" s="95"/>
      <c r="D1279" s="95">
        <v>5808</v>
      </c>
      <c r="E1279" s="130"/>
      <c r="F1279" s="130"/>
      <c r="G1279" s="130"/>
      <c r="H1279" s="130"/>
    </row>
    <row r="1280" spans="1:8" s="51" customFormat="1" ht="16.5" hidden="1" customHeight="1">
      <c r="A1280" s="92" t="s">
        <v>122</v>
      </c>
      <c r="B1280" s="95">
        <v>6386.38</v>
      </c>
      <c r="C1280" s="95"/>
      <c r="D1280" s="95">
        <v>6372.49</v>
      </c>
      <c r="E1280" s="130"/>
      <c r="F1280" s="130"/>
      <c r="G1280" s="130"/>
      <c r="H1280" s="130"/>
    </row>
    <row r="1281" spans="1:8" s="51" customFormat="1" ht="16.5" hidden="1" customHeight="1">
      <c r="A1281" s="92" t="s">
        <v>122</v>
      </c>
      <c r="B1281" s="95">
        <v>54329</v>
      </c>
      <c r="C1281" s="95"/>
      <c r="D1281" s="95">
        <v>53845</v>
      </c>
      <c r="E1281" s="130"/>
      <c r="F1281" s="130"/>
      <c r="G1281" s="130"/>
      <c r="H1281" s="130"/>
    </row>
    <row r="1282" spans="1:8" s="51" customFormat="1" ht="16.5" hidden="1" customHeight="1">
      <c r="A1282" s="92" t="s">
        <v>122</v>
      </c>
      <c r="B1282" s="95">
        <v>9971.61</v>
      </c>
      <c r="C1282" s="95"/>
      <c r="D1282" s="95">
        <v>9967.73</v>
      </c>
      <c r="E1282" s="130"/>
      <c r="F1282" s="130"/>
      <c r="G1282" s="130"/>
      <c r="H1282" s="130"/>
    </row>
    <row r="1283" spans="1:8" s="51" customFormat="1" ht="16.5" hidden="1" customHeight="1">
      <c r="A1283" s="92" t="s">
        <v>122</v>
      </c>
      <c r="B1283" s="95">
        <v>44298</v>
      </c>
      <c r="C1283" s="95"/>
      <c r="D1283" s="95">
        <v>43560</v>
      </c>
      <c r="E1283" s="130"/>
      <c r="F1283" s="130"/>
      <c r="G1283" s="130"/>
      <c r="H1283" s="130"/>
    </row>
    <row r="1284" spans="1:8" s="51" customFormat="1" ht="16.5" hidden="1" customHeight="1">
      <c r="A1284" s="92" t="s">
        <v>122</v>
      </c>
      <c r="B1284" s="95">
        <v>96195</v>
      </c>
      <c r="C1284" s="95"/>
      <c r="D1284" s="95">
        <v>60500</v>
      </c>
      <c r="E1284" s="130"/>
      <c r="F1284" s="130"/>
      <c r="G1284" s="130"/>
      <c r="H1284" s="130"/>
    </row>
    <row r="1285" spans="1:8" s="51" customFormat="1" ht="16.5" hidden="1" customHeight="1">
      <c r="A1285" s="92" t="s">
        <v>122</v>
      </c>
      <c r="B1285" s="95">
        <v>43481.58</v>
      </c>
      <c r="C1285" s="95"/>
      <c r="D1285" s="95">
        <v>35643.69</v>
      </c>
      <c r="E1285" s="130"/>
      <c r="F1285" s="130"/>
      <c r="G1285" s="130"/>
      <c r="H1285" s="130"/>
    </row>
    <row r="1286" spans="1:8" s="51" customFormat="1" ht="16.5" hidden="1" customHeight="1">
      <c r="A1286" s="92" t="s">
        <v>122</v>
      </c>
      <c r="B1286" s="95">
        <v>44884.21</v>
      </c>
      <c r="C1286" s="95"/>
      <c r="D1286" s="95">
        <v>36615.360000000001</v>
      </c>
      <c r="E1286" s="130"/>
      <c r="F1286" s="130"/>
      <c r="G1286" s="130"/>
      <c r="H1286" s="130"/>
    </row>
    <row r="1287" spans="1:8" s="51" customFormat="1" ht="16.5" hidden="1" customHeight="1">
      <c r="A1287" s="92" t="s">
        <v>122</v>
      </c>
      <c r="B1287" s="95">
        <v>98799.52</v>
      </c>
      <c r="C1287" s="95"/>
      <c r="D1287" s="95">
        <v>40656</v>
      </c>
      <c r="E1287" s="130"/>
      <c r="F1287" s="130"/>
      <c r="G1287" s="130"/>
      <c r="H1287" s="130"/>
    </row>
    <row r="1288" spans="1:8" s="51" customFormat="1" ht="16.5" hidden="1" customHeight="1">
      <c r="A1288" s="92" t="s">
        <v>122</v>
      </c>
      <c r="B1288" s="95">
        <v>31899.97</v>
      </c>
      <c r="C1288" s="95"/>
      <c r="D1288" s="95">
        <v>31899.97</v>
      </c>
      <c r="E1288" s="130"/>
      <c r="F1288" s="130"/>
      <c r="G1288" s="130"/>
      <c r="H1288" s="130"/>
    </row>
    <row r="1289" spans="1:8" s="51" customFormat="1" ht="16.5" hidden="1" customHeight="1">
      <c r="A1289" s="92" t="s">
        <v>122</v>
      </c>
      <c r="B1289" s="95">
        <v>25599.97</v>
      </c>
      <c r="C1289" s="95"/>
      <c r="D1289" s="95">
        <v>25599.97</v>
      </c>
      <c r="E1289" s="130"/>
      <c r="F1289" s="130"/>
      <c r="G1289" s="130"/>
      <c r="H1289" s="130"/>
    </row>
    <row r="1290" spans="1:8" s="51" customFormat="1" ht="16.5" hidden="1" customHeight="1">
      <c r="A1290" s="92" t="s">
        <v>122</v>
      </c>
      <c r="B1290" s="95">
        <v>15300.01</v>
      </c>
      <c r="C1290" s="95"/>
      <c r="D1290" s="95">
        <v>15300.01</v>
      </c>
      <c r="E1290" s="130"/>
      <c r="F1290" s="130"/>
      <c r="G1290" s="130"/>
      <c r="H1290" s="130"/>
    </row>
    <row r="1291" spans="1:8" s="51" customFormat="1" ht="16.5" hidden="1" customHeight="1">
      <c r="A1291" s="92" t="s">
        <v>122</v>
      </c>
      <c r="B1291" s="95">
        <v>262.81</v>
      </c>
      <c r="C1291" s="95"/>
      <c r="D1291" s="95">
        <v>191.4</v>
      </c>
      <c r="E1291" s="130"/>
      <c r="F1291" s="130"/>
      <c r="G1291" s="130"/>
      <c r="H1291" s="130"/>
    </row>
    <row r="1292" spans="1:8" s="51" customFormat="1" ht="16.5" hidden="1" customHeight="1">
      <c r="A1292" s="92" t="s">
        <v>122</v>
      </c>
      <c r="B1292" s="95">
        <v>1475.23</v>
      </c>
      <c r="C1292" s="95"/>
      <c r="D1292" s="95">
        <v>1240.8</v>
      </c>
      <c r="E1292" s="130"/>
      <c r="F1292" s="130"/>
      <c r="G1292" s="130"/>
      <c r="H1292" s="130"/>
    </row>
    <row r="1293" spans="1:8" s="51" customFormat="1" ht="16.5" hidden="1" customHeight="1">
      <c r="A1293" s="92" t="s">
        <v>122</v>
      </c>
      <c r="B1293" s="95">
        <v>5981.2</v>
      </c>
      <c r="C1293" s="95"/>
      <c r="D1293" s="95">
        <v>5344.06</v>
      </c>
      <c r="E1293" s="130"/>
      <c r="F1293" s="130"/>
      <c r="G1293" s="130"/>
      <c r="H1293" s="130"/>
    </row>
    <row r="1294" spans="1:8" s="51" customFormat="1" ht="16.5" hidden="1" customHeight="1">
      <c r="A1294" s="92" t="s">
        <v>122</v>
      </c>
      <c r="B1294" s="95">
        <v>9849.4</v>
      </c>
      <c r="C1294" s="95"/>
      <c r="D1294" s="95">
        <v>8852.25</v>
      </c>
      <c r="E1294" s="130"/>
      <c r="F1294" s="130"/>
      <c r="G1294" s="130"/>
      <c r="H1294" s="130"/>
    </row>
    <row r="1295" spans="1:8" s="51" customFormat="1" ht="16.5" hidden="1" customHeight="1">
      <c r="A1295" s="92" t="s">
        <v>122</v>
      </c>
      <c r="B1295" s="95">
        <v>2032.8</v>
      </c>
      <c r="C1295" s="95"/>
      <c r="D1295" s="95">
        <v>2028.95</v>
      </c>
      <c r="E1295" s="130"/>
      <c r="F1295" s="130"/>
      <c r="G1295" s="130"/>
      <c r="H1295" s="130"/>
    </row>
    <row r="1296" spans="1:8" s="51" customFormat="1" ht="16.5" hidden="1" customHeight="1">
      <c r="A1296" s="92" t="s">
        <v>122</v>
      </c>
      <c r="B1296" s="95">
        <v>1524.43</v>
      </c>
      <c r="C1296" s="95"/>
      <c r="D1296" s="95">
        <v>1267.2</v>
      </c>
      <c r="E1296" s="130"/>
      <c r="F1296" s="130"/>
      <c r="G1296" s="130"/>
      <c r="H1296" s="130"/>
    </row>
    <row r="1297" spans="1:8" s="51" customFormat="1" ht="16.5" hidden="1" customHeight="1">
      <c r="A1297" s="92" t="s">
        <v>122</v>
      </c>
      <c r="B1297" s="95">
        <v>7205.88</v>
      </c>
      <c r="C1297" s="95"/>
      <c r="D1297" s="95">
        <v>5733.75</v>
      </c>
      <c r="E1297" s="130"/>
      <c r="F1297" s="130"/>
      <c r="G1297" s="130"/>
      <c r="H1297" s="130"/>
    </row>
    <row r="1298" spans="1:8" s="51" customFormat="1" ht="16.5" hidden="1" customHeight="1">
      <c r="A1298" s="92" t="s">
        <v>122</v>
      </c>
      <c r="B1298" s="95">
        <v>614.33000000000004</v>
      </c>
      <c r="C1298" s="95"/>
      <c r="D1298" s="95">
        <v>603.20000000000005</v>
      </c>
      <c r="E1298" s="130"/>
      <c r="F1298" s="130"/>
      <c r="G1298" s="130"/>
      <c r="H1298" s="130"/>
    </row>
    <row r="1299" spans="1:8" s="51" customFormat="1" ht="16.5" hidden="1" customHeight="1">
      <c r="A1299" s="92" t="s">
        <v>122</v>
      </c>
      <c r="B1299" s="95">
        <v>1228.1500000000001</v>
      </c>
      <c r="C1299" s="95"/>
      <c r="D1299" s="95">
        <v>1049.1199999999999</v>
      </c>
      <c r="E1299" s="130"/>
      <c r="F1299" s="130"/>
      <c r="G1299" s="130"/>
      <c r="H1299" s="130"/>
    </row>
    <row r="1300" spans="1:8" s="51" customFormat="1" ht="16.5" hidden="1" customHeight="1">
      <c r="A1300" s="92" t="s">
        <v>122</v>
      </c>
      <c r="B1300" s="95">
        <v>19881.84</v>
      </c>
      <c r="C1300" s="95"/>
      <c r="D1300" s="95">
        <v>19689.61</v>
      </c>
      <c r="E1300" s="130"/>
      <c r="F1300" s="130"/>
      <c r="G1300" s="130"/>
      <c r="H1300" s="130"/>
    </row>
    <row r="1301" spans="1:8" s="51" customFormat="1" ht="16.5" hidden="1" customHeight="1">
      <c r="A1301" s="92" t="s">
        <v>122</v>
      </c>
      <c r="B1301" s="95">
        <v>29699.99</v>
      </c>
      <c r="C1301" s="95"/>
      <c r="D1301" s="95">
        <v>29699.93</v>
      </c>
      <c r="E1301" s="130"/>
      <c r="F1301" s="130"/>
      <c r="G1301" s="130"/>
      <c r="H1301" s="130"/>
    </row>
    <row r="1302" spans="1:8" s="51" customFormat="1" ht="16.5" hidden="1" customHeight="1">
      <c r="A1302" s="92" t="s">
        <v>122</v>
      </c>
      <c r="B1302" s="95">
        <v>334861.02</v>
      </c>
      <c r="C1302" s="95"/>
      <c r="D1302" s="95">
        <v>327424.90000000002</v>
      </c>
      <c r="E1302" s="130"/>
      <c r="F1302" s="130"/>
      <c r="G1302" s="130"/>
      <c r="H1302" s="130"/>
    </row>
    <row r="1303" spans="1:8" s="51" customFormat="1" ht="16.5" hidden="1" customHeight="1">
      <c r="A1303" s="92" t="s">
        <v>122</v>
      </c>
      <c r="B1303" s="95">
        <v>21590.06</v>
      </c>
      <c r="C1303" s="95"/>
      <c r="D1303" s="95">
        <v>21505</v>
      </c>
      <c r="E1303" s="130"/>
      <c r="F1303" s="130"/>
      <c r="G1303" s="130"/>
      <c r="H1303" s="130"/>
    </row>
    <row r="1304" spans="1:8" s="51" customFormat="1" ht="16.5" hidden="1" customHeight="1">
      <c r="A1304" s="92" t="s">
        <v>122</v>
      </c>
      <c r="B1304" s="95">
        <v>2200</v>
      </c>
      <c r="C1304" s="95"/>
      <c r="D1304" s="95">
        <v>2199.1799999999998</v>
      </c>
      <c r="E1304" s="130"/>
      <c r="F1304" s="130"/>
      <c r="G1304" s="130"/>
      <c r="H1304" s="130"/>
    </row>
    <row r="1305" spans="1:8" s="51" customFormat="1" ht="16.5" hidden="1" customHeight="1">
      <c r="A1305" s="92" t="s">
        <v>122</v>
      </c>
      <c r="B1305" s="95">
        <v>130522</v>
      </c>
      <c r="C1305" s="95"/>
      <c r="D1305" s="95">
        <v>100738</v>
      </c>
      <c r="E1305" s="130"/>
      <c r="F1305" s="130"/>
      <c r="G1305" s="130"/>
      <c r="H1305" s="130"/>
    </row>
    <row r="1306" spans="1:8" s="51" customFormat="1" ht="16.5" hidden="1" customHeight="1">
      <c r="A1306" s="92" t="s">
        <v>122</v>
      </c>
      <c r="B1306" s="95">
        <v>242088</v>
      </c>
      <c r="C1306" s="95"/>
      <c r="D1306" s="95">
        <v>184140</v>
      </c>
      <c r="E1306" s="130"/>
      <c r="F1306" s="130"/>
      <c r="G1306" s="130"/>
      <c r="H1306" s="130"/>
    </row>
    <row r="1307" spans="1:8" s="51" customFormat="1" ht="16.5" hidden="1" customHeight="1">
      <c r="A1307" s="92" t="s">
        <v>122</v>
      </c>
      <c r="B1307" s="95">
        <v>109725</v>
      </c>
      <c r="C1307" s="95"/>
      <c r="D1307" s="95">
        <v>103950</v>
      </c>
      <c r="E1307" s="130"/>
      <c r="F1307" s="130"/>
      <c r="G1307" s="130"/>
      <c r="H1307" s="130"/>
    </row>
    <row r="1308" spans="1:8" s="51" customFormat="1" ht="16.5" hidden="1" customHeight="1">
      <c r="A1308" s="92" t="s">
        <v>122</v>
      </c>
      <c r="B1308" s="95">
        <v>84228.1</v>
      </c>
      <c r="C1308" s="95"/>
      <c r="D1308" s="95">
        <v>84228.1</v>
      </c>
      <c r="E1308" s="130"/>
      <c r="F1308" s="130"/>
      <c r="G1308" s="130"/>
      <c r="H1308" s="130"/>
    </row>
    <row r="1309" spans="1:8" s="51" customFormat="1" ht="16.5" hidden="1" customHeight="1">
      <c r="A1309" s="92" t="s">
        <v>122</v>
      </c>
      <c r="B1309" s="95">
        <v>72037.350000000006</v>
      </c>
      <c r="C1309" s="95"/>
      <c r="D1309" s="95">
        <v>72037.350000000006</v>
      </c>
      <c r="E1309" s="130"/>
      <c r="F1309" s="130"/>
      <c r="G1309" s="130"/>
      <c r="H1309" s="130"/>
    </row>
    <row r="1310" spans="1:8" s="51" customFormat="1" ht="16.5" hidden="1" customHeight="1">
      <c r="A1310" s="92" t="s">
        <v>122</v>
      </c>
      <c r="B1310" s="95">
        <v>289396.38</v>
      </c>
      <c r="C1310" s="95"/>
      <c r="D1310" s="95">
        <v>287379.84000000003</v>
      </c>
      <c r="E1310" s="130"/>
      <c r="F1310" s="130"/>
      <c r="G1310" s="130"/>
      <c r="H1310" s="130"/>
    </row>
    <row r="1311" spans="1:8" s="51" customFormat="1" ht="16.5" hidden="1" customHeight="1">
      <c r="A1311" s="92" t="s">
        <v>122</v>
      </c>
      <c r="B1311" s="95">
        <v>82251.679999999993</v>
      </c>
      <c r="C1311" s="95"/>
      <c r="D1311" s="95">
        <v>82251.47</v>
      </c>
      <c r="E1311" s="130"/>
      <c r="F1311" s="130"/>
      <c r="G1311" s="130"/>
      <c r="H1311" s="130"/>
    </row>
    <row r="1312" spans="1:8" s="51" customFormat="1" ht="16.5" hidden="1" customHeight="1">
      <c r="A1312" s="92" t="s">
        <v>122</v>
      </c>
      <c r="B1312" s="95">
        <v>44907.94</v>
      </c>
      <c r="C1312" s="95"/>
      <c r="D1312" s="95">
        <v>44907.94</v>
      </c>
      <c r="E1312" s="130"/>
      <c r="F1312" s="130"/>
      <c r="G1312" s="130"/>
      <c r="H1312" s="130"/>
    </row>
    <row r="1313" spans="1:8" s="51" customFormat="1" ht="16.5" hidden="1" customHeight="1">
      <c r="A1313" s="92" t="s">
        <v>122</v>
      </c>
      <c r="B1313" s="95">
        <v>18992.16</v>
      </c>
      <c r="C1313" s="95"/>
      <c r="D1313" s="95">
        <v>18992.16</v>
      </c>
      <c r="E1313" s="130"/>
      <c r="F1313" s="130"/>
      <c r="G1313" s="130"/>
      <c r="H1313" s="130"/>
    </row>
    <row r="1314" spans="1:8" s="51" customFormat="1" ht="16.5" hidden="1" customHeight="1">
      <c r="A1314" s="92" t="s">
        <v>122</v>
      </c>
      <c r="B1314" s="95">
        <v>124444.72</v>
      </c>
      <c r="C1314" s="95"/>
      <c r="D1314" s="95">
        <v>99356.04</v>
      </c>
      <c r="E1314" s="130"/>
      <c r="F1314" s="130"/>
      <c r="G1314" s="130"/>
      <c r="H1314" s="130"/>
    </row>
    <row r="1315" spans="1:8" s="51" customFormat="1" ht="16.5" hidden="1" customHeight="1">
      <c r="A1315" s="92" t="s">
        <v>122</v>
      </c>
      <c r="B1315" s="95">
        <v>14697.15</v>
      </c>
      <c r="C1315" s="95"/>
      <c r="D1315" s="95">
        <v>14697.14</v>
      </c>
      <c r="E1315" s="130"/>
      <c r="F1315" s="130"/>
      <c r="G1315" s="130"/>
      <c r="H1315" s="130"/>
    </row>
    <row r="1316" spans="1:8" s="51" customFormat="1" ht="16.5" hidden="1" customHeight="1">
      <c r="A1316" s="92" t="s">
        <v>122</v>
      </c>
      <c r="B1316" s="95">
        <v>31199.98</v>
      </c>
      <c r="C1316" s="95"/>
      <c r="D1316" s="95">
        <v>31199.98</v>
      </c>
      <c r="E1316" s="130"/>
      <c r="F1316" s="130"/>
      <c r="G1316" s="130"/>
      <c r="H1316" s="130"/>
    </row>
    <row r="1317" spans="1:8" s="51" customFormat="1" ht="16.5" hidden="1" customHeight="1">
      <c r="A1317" s="92" t="s">
        <v>122</v>
      </c>
      <c r="B1317" s="95">
        <v>108000.05</v>
      </c>
      <c r="C1317" s="95"/>
      <c r="D1317" s="95">
        <v>108000.05</v>
      </c>
      <c r="E1317" s="130"/>
      <c r="F1317" s="130"/>
      <c r="G1317" s="130"/>
      <c r="H1317" s="130"/>
    </row>
    <row r="1318" spans="1:8" s="51" customFormat="1" ht="16.5" hidden="1" customHeight="1">
      <c r="A1318" s="92" t="s">
        <v>122</v>
      </c>
      <c r="B1318" s="95">
        <v>37999.94</v>
      </c>
      <c r="C1318" s="95"/>
      <c r="D1318" s="95">
        <v>37999.94</v>
      </c>
      <c r="E1318" s="130"/>
      <c r="F1318" s="130"/>
      <c r="G1318" s="130"/>
      <c r="H1318" s="130"/>
    </row>
    <row r="1319" spans="1:8" s="51" customFormat="1" ht="16.5" hidden="1" customHeight="1">
      <c r="A1319" s="92" t="s">
        <v>122</v>
      </c>
      <c r="B1319" s="95">
        <v>36850</v>
      </c>
      <c r="C1319" s="95"/>
      <c r="D1319" s="95">
        <v>36850</v>
      </c>
      <c r="E1319" s="130"/>
      <c r="F1319" s="130"/>
      <c r="G1319" s="130"/>
      <c r="H1319" s="130"/>
    </row>
    <row r="1320" spans="1:8" s="51" customFormat="1" ht="16.5" hidden="1" customHeight="1">
      <c r="A1320" s="92" t="s">
        <v>122</v>
      </c>
      <c r="B1320" s="95">
        <v>14883</v>
      </c>
      <c r="C1320" s="95"/>
      <c r="D1320" s="95">
        <v>14883</v>
      </c>
      <c r="E1320" s="130"/>
      <c r="F1320" s="130"/>
      <c r="G1320" s="130"/>
      <c r="H1320" s="130"/>
    </row>
    <row r="1321" spans="1:8" s="51" customFormat="1" ht="16.5" hidden="1" customHeight="1">
      <c r="A1321" s="92" t="s">
        <v>122</v>
      </c>
      <c r="B1321" s="95">
        <v>6655</v>
      </c>
      <c r="C1321" s="95"/>
      <c r="D1321" s="95">
        <v>6655</v>
      </c>
      <c r="E1321" s="130"/>
      <c r="F1321" s="130"/>
      <c r="G1321" s="130"/>
      <c r="H1321" s="130"/>
    </row>
    <row r="1322" spans="1:8" s="51" customFormat="1" ht="16.5" hidden="1" customHeight="1">
      <c r="A1322" s="92" t="s">
        <v>122</v>
      </c>
      <c r="B1322" s="95">
        <v>10230</v>
      </c>
      <c r="C1322" s="95"/>
      <c r="D1322" s="95">
        <v>10230</v>
      </c>
      <c r="E1322" s="130"/>
      <c r="F1322" s="130"/>
      <c r="G1322" s="130"/>
      <c r="H1322" s="130"/>
    </row>
    <row r="1323" spans="1:8" s="51" customFormat="1" ht="16.5" hidden="1" customHeight="1">
      <c r="A1323" s="92" t="s">
        <v>122</v>
      </c>
      <c r="B1323" s="95">
        <v>3300</v>
      </c>
      <c r="C1323" s="95"/>
      <c r="D1323" s="95">
        <v>3300</v>
      </c>
      <c r="E1323" s="130"/>
      <c r="F1323" s="130"/>
      <c r="G1323" s="130"/>
      <c r="H1323" s="130"/>
    </row>
    <row r="1324" spans="1:8" s="51" customFormat="1" ht="16.5" hidden="1" customHeight="1">
      <c r="A1324" s="92" t="s">
        <v>122</v>
      </c>
      <c r="B1324" s="95">
        <v>19470</v>
      </c>
      <c r="C1324" s="95"/>
      <c r="D1324" s="95">
        <v>19470</v>
      </c>
      <c r="E1324" s="130"/>
      <c r="F1324" s="130"/>
      <c r="G1324" s="130"/>
      <c r="H1324" s="130"/>
    </row>
    <row r="1325" spans="1:8" s="51" customFormat="1" ht="16.5" hidden="1" customHeight="1">
      <c r="A1325" s="92" t="s">
        <v>122</v>
      </c>
      <c r="B1325" s="95">
        <v>11880</v>
      </c>
      <c r="C1325" s="95"/>
      <c r="D1325" s="95">
        <v>11880</v>
      </c>
      <c r="E1325" s="130"/>
      <c r="F1325" s="130"/>
      <c r="G1325" s="130"/>
      <c r="H1325" s="130"/>
    </row>
    <row r="1326" spans="1:8" s="51" customFormat="1" ht="16.5" hidden="1" customHeight="1">
      <c r="A1326" s="92" t="s">
        <v>122</v>
      </c>
      <c r="B1326" s="95">
        <v>20680</v>
      </c>
      <c r="C1326" s="95"/>
      <c r="D1326" s="95">
        <v>20680</v>
      </c>
      <c r="E1326" s="130"/>
      <c r="F1326" s="130"/>
      <c r="G1326" s="130"/>
      <c r="H1326" s="130"/>
    </row>
    <row r="1327" spans="1:8" s="51" customFormat="1" ht="16.5" hidden="1" customHeight="1">
      <c r="A1327" s="92" t="s">
        <v>122</v>
      </c>
      <c r="B1327" s="95">
        <v>34319.050000000003</v>
      </c>
      <c r="C1327" s="95"/>
      <c r="D1327" s="95">
        <v>34319.050000000003</v>
      </c>
      <c r="E1327" s="130"/>
      <c r="F1327" s="130"/>
      <c r="G1327" s="130"/>
      <c r="H1327" s="130"/>
    </row>
    <row r="1328" spans="1:8" s="51" customFormat="1" ht="16.5" hidden="1" customHeight="1">
      <c r="A1328" s="92" t="s">
        <v>122</v>
      </c>
      <c r="B1328" s="95">
        <v>3061.91</v>
      </c>
      <c r="C1328" s="95"/>
      <c r="D1328" s="95">
        <v>3061.91</v>
      </c>
      <c r="E1328" s="130"/>
      <c r="F1328" s="130"/>
      <c r="G1328" s="130"/>
      <c r="H1328" s="130"/>
    </row>
    <row r="1329" spans="1:8" s="51" customFormat="1" ht="16.5" hidden="1" customHeight="1">
      <c r="A1329" s="92" t="s">
        <v>122</v>
      </c>
      <c r="B1329" s="95">
        <v>11979</v>
      </c>
      <c r="C1329" s="95"/>
      <c r="D1329" s="95">
        <v>11979</v>
      </c>
      <c r="E1329" s="130"/>
      <c r="F1329" s="130"/>
      <c r="G1329" s="130"/>
      <c r="H1329" s="130"/>
    </row>
    <row r="1330" spans="1:8" s="51" customFormat="1" ht="16.5" hidden="1" customHeight="1">
      <c r="A1330" s="92" t="s">
        <v>122</v>
      </c>
      <c r="B1330" s="95">
        <v>27648.5</v>
      </c>
      <c r="C1330" s="95"/>
      <c r="D1330" s="95">
        <v>23516.35</v>
      </c>
      <c r="E1330" s="130"/>
      <c r="F1330" s="130"/>
      <c r="G1330" s="130"/>
      <c r="H1330" s="130"/>
    </row>
    <row r="1331" spans="1:8" s="51" customFormat="1" ht="16.5" hidden="1" customHeight="1">
      <c r="A1331" s="92" t="s">
        <v>122</v>
      </c>
      <c r="B1331" s="95">
        <v>14458.4</v>
      </c>
      <c r="C1331" s="95"/>
      <c r="D1331" s="95">
        <v>14458.4</v>
      </c>
      <c r="E1331" s="130"/>
      <c r="F1331" s="130"/>
      <c r="G1331" s="130"/>
      <c r="H1331" s="130"/>
    </row>
    <row r="1332" spans="1:8" s="51" customFormat="1" ht="16.5" hidden="1" customHeight="1">
      <c r="A1332" s="92" t="s">
        <v>122</v>
      </c>
      <c r="B1332" s="95">
        <v>6666</v>
      </c>
      <c r="C1332" s="95"/>
      <c r="D1332" s="95">
        <v>6666</v>
      </c>
      <c r="E1332" s="130"/>
      <c r="F1332" s="130"/>
      <c r="G1332" s="130"/>
      <c r="H1332" s="130"/>
    </row>
    <row r="1333" spans="1:8" s="51" customFormat="1" ht="16.5" hidden="1" customHeight="1">
      <c r="A1333" s="92" t="s">
        <v>122</v>
      </c>
      <c r="B1333" s="95">
        <v>51161.03</v>
      </c>
      <c r="C1333" s="95"/>
      <c r="D1333" s="95">
        <v>30439.08</v>
      </c>
      <c r="E1333" s="130"/>
      <c r="F1333" s="130"/>
      <c r="G1333" s="130"/>
      <c r="H1333" s="130"/>
    </row>
    <row r="1334" spans="1:8" s="51" customFormat="1" ht="16.5" hidden="1" customHeight="1">
      <c r="A1334" s="92" t="s">
        <v>122</v>
      </c>
      <c r="B1334" s="95">
        <v>5494.61</v>
      </c>
      <c r="C1334" s="95"/>
      <c r="D1334" s="95">
        <v>5494.61</v>
      </c>
      <c r="E1334" s="130"/>
      <c r="F1334" s="130"/>
      <c r="G1334" s="130"/>
      <c r="H1334" s="130"/>
    </row>
    <row r="1335" spans="1:8" s="51" customFormat="1" ht="16.5" hidden="1" customHeight="1">
      <c r="A1335" s="92" t="s">
        <v>122</v>
      </c>
      <c r="B1335" s="95">
        <v>10762.23</v>
      </c>
      <c r="C1335" s="95"/>
      <c r="D1335" s="95">
        <v>10762.23</v>
      </c>
      <c r="E1335" s="130"/>
      <c r="F1335" s="130"/>
      <c r="G1335" s="130"/>
      <c r="H1335" s="130"/>
    </row>
    <row r="1336" spans="1:8" s="51" customFormat="1" ht="16.5" hidden="1" customHeight="1">
      <c r="A1336" s="92" t="s">
        <v>122</v>
      </c>
      <c r="B1336" s="95">
        <v>991.47</v>
      </c>
      <c r="C1336" s="95"/>
      <c r="D1336" s="95">
        <v>991.47</v>
      </c>
      <c r="E1336" s="130"/>
      <c r="F1336" s="130"/>
      <c r="G1336" s="130"/>
      <c r="H1336" s="130"/>
    </row>
    <row r="1337" spans="1:8" s="51" customFormat="1" ht="16.5" hidden="1" customHeight="1">
      <c r="A1337" s="92" t="s">
        <v>122</v>
      </c>
      <c r="B1337" s="95">
        <v>5263.26</v>
      </c>
      <c r="C1337" s="95"/>
      <c r="D1337" s="95">
        <v>5263.26</v>
      </c>
      <c r="E1337" s="130"/>
      <c r="F1337" s="130"/>
      <c r="G1337" s="130"/>
      <c r="H1337" s="130"/>
    </row>
    <row r="1338" spans="1:8" s="51" customFormat="1" ht="16.5" hidden="1" customHeight="1">
      <c r="A1338" s="92" t="s">
        <v>122</v>
      </c>
      <c r="B1338" s="95">
        <v>3900</v>
      </c>
      <c r="C1338" s="95"/>
      <c r="D1338" s="95">
        <v>3900</v>
      </c>
      <c r="E1338" s="130"/>
      <c r="F1338" s="130"/>
      <c r="G1338" s="130"/>
      <c r="H1338" s="130"/>
    </row>
    <row r="1339" spans="1:8" s="51" customFormat="1" ht="16.5" hidden="1" customHeight="1">
      <c r="A1339" s="92" t="s">
        <v>122</v>
      </c>
      <c r="B1339" s="95">
        <v>13673</v>
      </c>
      <c r="C1339" s="95"/>
      <c r="D1339" s="95">
        <v>13673</v>
      </c>
      <c r="E1339" s="130"/>
      <c r="F1339" s="130"/>
      <c r="G1339" s="130"/>
      <c r="H1339" s="130"/>
    </row>
    <row r="1340" spans="1:8" s="51" customFormat="1" ht="16.5" hidden="1" customHeight="1">
      <c r="A1340" s="92" t="s">
        <v>122</v>
      </c>
      <c r="B1340" s="95">
        <v>19602</v>
      </c>
      <c r="C1340" s="95"/>
      <c r="D1340" s="95">
        <v>13656.1</v>
      </c>
      <c r="E1340" s="130"/>
      <c r="F1340" s="130"/>
      <c r="G1340" s="130"/>
      <c r="H1340" s="130"/>
    </row>
    <row r="1341" spans="1:8" s="51" customFormat="1" ht="16.5" hidden="1" customHeight="1">
      <c r="A1341" s="92" t="s">
        <v>122</v>
      </c>
      <c r="B1341" s="95">
        <v>14558.72</v>
      </c>
      <c r="C1341" s="95"/>
      <c r="D1341" s="95">
        <v>12787.03</v>
      </c>
      <c r="E1341" s="130"/>
      <c r="F1341" s="130"/>
      <c r="G1341" s="130"/>
      <c r="H1341" s="130"/>
    </row>
    <row r="1342" spans="1:8" s="51" customFormat="1" ht="16.5" hidden="1" customHeight="1">
      <c r="A1342" s="92" t="s">
        <v>122</v>
      </c>
      <c r="B1342" s="95">
        <v>726</v>
      </c>
      <c r="C1342" s="95"/>
      <c r="D1342" s="95">
        <v>467.54</v>
      </c>
      <c r="E1342" s="130"/>
      <c r="F1342" s="130"/>
      <c r="G1342" s="130"/>
      <c r="H1342" s="130"/>
    </row>
    <row r="1343" spans="1:8" s="51" customFormat="1" ht="16.5" hidden="1" customHeight="1">
      <c r="A1343" s="92" t="s">
        <v>122</v>
      </c>
      <c r="B1343" s="95">
        <v>60450.39</v>
      </c>
      <c r="C1343" s="95"/>
      <c r="D1343" s="95">
        <v>43805.35</v>
      </c>
      <c r="E1343" s="130"/>
      <c r="F1343" s="130"/>
      <c r="G1343" s="130"/>
      <c r="H1343" s="130"/>
    </row>
    <row r="1344" spans="1:8" s="51" customFormat="1" ht="16.5" hidden="1" customHeight="1">
      <c r="A1344" s="92" t="s">
        <v>122</v>
      </c>
      <c r="B1344" s="95">
        <v>9987.64</v>
      </c>
      <c r="C1344" s="95"/>
      <c r="D1344" s="95">
        <v>9987.64</v>
      </c>
      <c r="E1344" s="130"/>
      <c r="F1344" s="130"/>
      <c r="G1344" s="130"/>
      <c r="H1344" s="130"/>
    </row>
    <row r="1345" spans="1:8" s="51" customFormat="1" ht="16.5" hidden="1" customHeight="1">
      <c r="A1345" s="92" t="s">
        <v>122</v>
      </c>
      <c r="B1345" s="95">
        <v>3354.6</v>
      </c>
      <c r="C1345" s="95"/>
      <c r="D1345" s="95">
        <v>3354.6</v>
      </c>
      <c r="E1345" s="130"/>
      <c r="F1345" s="130"/>
      <c r="G1345" s="130"/>
      <c r="H1345" s="130"/>
    </row>
    <row r="1346" spans="1:8" s="51" customFormat="1" ht="16.5" hidden="1" customHeight="1">
      <c r="A1346" s="92" t="s">
        <v>122</v>
      </c>
      <c r="B1346" s="95">
        <v>60478.53</v>
      </c>
      <c r="C1346" s="95"/>
      <c r="D1346" s="95">
        <v>59861.73</v>
      </c>
      <c r="E1346" s="130"/>
      <c r="F1346" s="130"/>
      <c r="G1346" s="130"/>
      <c r="H1346" s="130"/>
    </row>
    <row r="1347" spans="1:8" s="51" customFormat="1" ht="16.5" hidden="1" customHeight="1">
      <c r="A1347" s="92" t="s">
        <v>122</v>
      </c>
      <c r="B1347" s="95">
        <v>505.3</v>
      </c>
      <c r="C1347" s="95"/>
      <c r="D1347" s="95">
        <v>505.3</v>
      </c>
      <c r="E1347" s="130"/>
      <c r="F1347" s="130"/>
      <c r="G1347" s="130"/>
      <c r="H1347" s="130"/>
    </row>
    <row r="1348" spans="1:8" s="51" customFormat="1" ht="16.5" hidden="1" customHeight="1">
      <c r="A1348" s="92" t="s">
        <v>122</v>
      </c>
      <c r="B1348" s="95">
        <v>14520</v>
      </c>
      <c r="C1348" s="95"/>
      <c r="D1348" s="95">
        <v>14520</v>
      </c>
      <c r="E1348" s="130"/>
      <c r="F1348" s="130"/>
      <c r="G1348" s="130"/>
      <c r="H1348" s="130"/>
    </row>
    <row r="1349" spans="1:8" s="51" customFormat="1" ht="16.5" hidden="1" customHeight="1">
      <c r="A1349" s="92" t="s">
        <v>122</v>
      </c>
      <c r="B1349" s="95">
        <v>3000.8</v>
      </c>
      <c r="C1349" s="95"/>
      <c r="D1349" s="95">
        <v>3000.8</v>
      </c>
      <c r="E1349" s="130"/>
      <c r="F1349" s="130"/>
      <c r="G1349" s="130"/>
      <c r="H1349" s="130"/>
    </row>
    <row r="1350" spans="1:8" s="51" customFormat="1" ht="16.5" hidden="1" customHeight="1">
      <c r="A1350" s="92" t="s">
        <v>122</v>
      </c>
      <c r="B1350" s="95">
        <v>2500</v>
      </c>
      <c r="C1350" s="95"/>
      <c r="D1350" s="95">
        <v>2500</v>
      </c>
      <c r="E1350" s="130"/>
      <c r="F1350" s="130"/>
      <c r="G1350" s="130"/>
      <c r="H1350" s="130"/>
    </row>
    <row r="1351" spans="1:8" s="51" customFormat="1" ht="16.5" hidden="1" customHeight="1">
      <c r="A1351" s="92" t="s">
        <v>122</v>
      </c>
      <c r="B1351" s="95">
        <v>3353.52</v>
      </c>
      <c r="C1351" s="95"/>
      <c r="D1351" s="95">
        <v>3353.52</v>
      </c>
      <c r="E1351" s="130"/>
      <c r="F1351" s="130"/>
      <c r="G1351" s="130"/>
      <c r="H1351" s="130"/>
    </row>
    <row r="1352" spans="1:8" s="51" customFormat="1" ht="16.5" hidden="1" customHeight="1">
      <c r="A1352" s="92" t="s">
        <v>122</v>
      </c>
      <c r="B1352" s="95">
        <v>5494.61</v>
      </c>
      <c r="C1352" s="95"/>
      <c r="D1352" s="95">
        <v>5494.61</v>
      </c>
      <c r="E1352" s="130"/>
      <c r="F1352" s="130"/>
      <c r="G1352" s="130"/>
      <c r="H1352" s="130"/>
    </row>
    <row r="1353" spans="1:8" s="51" customFormat="1" ht="16.5" hidden="1" customHeight="1">
      <c r="A1353" s="92" t="s">
        <v>122</v>
      </c>
      <c r="B1353" s="95">
        <v>53644.75</v>
      </c>
      <c r="C1353" s="95"/>
      <c r="D1353" s="95">
        <v>53644.74</v>
      </c>
      <c r="E1353" s="130"/>
      <c r="F1353" s="130"/>
      <c r="G1353" s="130"/>
      <c r="H1353" s="130"/>
    </row>
    <row r="1354" spans="1:8" s="51" customFormat="1" ht="16.5" hidden="1" customHeight="1">
      <c r="A1354" s="92" t="s">
        <v>122</v>
      </c>
      <c r="B1354" s="95">
        <v>10732.7</v>
      </c>
      <c r="C1354" s="95"/>
      <c r="D1354" s="95">
        <v>10732.7</v>
      </c>
      <c r="E1354" s="130"/>
      <c r="F1354" s="130"/>
      <c r="G1354" s="130"/>
      <c r="H1354" s="130"/>
    </row>
    <row r="1355" spans="1:8" s="51" customFormat="1" ht="16.5" hidden="1" customHeight="1">
      <c r="A1355" s="92" t="s">
        <v>122</v>
      </c>
      <c r="B1355" s="95">
        <v>2559.35</v>
      </c>
      <c r="C1355" s="95"/>
      <c r="D1355" s="95">
        <v>2559.35</v>
      </c>
      <c r="E1355" s="130"/>
      <c r="F1355" s="130"/>
      <c r="G1355" s="130"/>
      <c r="H1355" s="130"/>
    </row>
    <row r="1356" spans="1:8" s="51" customFormat="1" ht="16.5" hidden="1" customHeight="1">
      <c r="A1356" s="92" t="s">
        <v>122</v>
      </c>
      <c r="B1356" s="95">
        <v>4168.76</v>
      </c>
      <c r="C1356" s="95"/>
      <c r="D1356" s="95">
        <v>3717.57</v>
      </c>
      <c r="E1356" s="130"/>
      <c r="F1356" s="130"/>
      <c r="G1356" s="130"/>
      <c r="H1356" s="130"/>
    </row>
    <row r="1357" spans="1:8" s="51" customFormat="1" ht="16.5" hidden="1" customHeight="1">
      <c r="A1357" s="92" t="s">
        <v>122</v>
      </c>
      <c r="B1357" s="95">
        <v>2612.39</v>
      </c>
      <c r="C1357" s="95"/>
      <c r="D1357" s="95">
        <v>1883.7</v>
      </c>
      <c r="E1357" s="130"/>
      <c r="F1357" s="130"/>
      <c r="G1357" s="130"/>
      <c r="H1357" s="130"/>
    </row>
    <row r="1358" spans="1:8" s="51" customFormat="1" ht="16.5" hidden="1" customHeight="1">
      <c r="A1358" s="92" t="s">
        <v>122</v>
      </c>
      <c r="B1358" s="95">
        <v>4186.6000000000004</v>
      </c>
      <c r="C1358" s="95"/>
      <c r="D1358" s="95">
        <v>4186.6000000000004</v>
      </c>
      <c r="E1358" s="130"/>
      <c r="F1358" s="130"/>
      <c r="G1358" s="130"/>
      <c r="H1358" s="130"/>
    </row>
    <row r="1359" spans="1:8" s="51" customFormat="1" ht="16.5" hidden="1" customHeight="1">
      <c r="A1359" s="92" t="s">
        <v>122</v>
      </c>
      <c r="B1359" s="95">
        <v>4614.07</v>
      </c>
      <c r="C1359" s="95"/>
      <c r="D1359" s="95">
        <v>4574.16</v>
      </c>
      <c r="E1359" s="130"/>
      <c r="F1359" s="130"/>
      <c r="G1359" s="130"/>
      <c r="H1359" s="130"/>
    </row>
    <row r="1360" spans="1:8" s="51" customFormat="1" ht="16.5" hidden="1" customHeight="1">
      <c r="A1360" s="92" t="s">
        <v>122</v>
      </c>
      <c r="B1360" s="95">
        <v>8813.64</v>
      </c>
      <c r="C1360" s="95"/>
      <c r="D1360" s="95">
        <v>7257.58</v>
      </c>
      <c r="E1360" s="130"/>
      <c r="F1360" s="130"/>
      <c r="G1360" s="130"/>
      <c r="H1360" s="130"/>
    </row>
    <row r="1361" spans="1:8" s="51" customFormat="1" ht="16.5" hidden="1" customHeight="1">
      <c r="A1361" s="92" t="s">
        <v>122</v>
      </c>
      <c r="B1361" s="95">
        <v>2250664</v>
      </c>
      <c r="C1361" s="95"/>
      <c r="D1361" s="95">
        <v>2191436</v>
      </c>
      <c r="E1361" s="130"/>
      <c r="F1361" s="130"/>
      <c r="G1361" s="130"/>
      <c r="H1361" s="130"/>
    </row>
    <row r="1362" spans="1:8" s="51" customFormat="1" ht="16.5" hidden="1" customHeight="1">
      <c r="A1362" s="92" t="s">
        <v>122</v>
      </c>
      <c r="B1362" s="95">
        <v>2116608</v>
      </c>
      <c r="C1362" s="95"/>
      <c r="D1362" s="95">
        <v>2110750.7200000002</v>
      </c>
      <c r="E1362" s="130"/>
      <c r="F1362" s="130"/>
      <c r="G1362" s="130"/>
      <c r="H1362" s="130"/>
    </row>
    <row r="1363" spans="1:8" s="51" customFormat="1" ht="16.5" hidden="1" customHeight="1">
      <c r="A1363" s="92" t="s">
        <v>122</v>
      </c>
      <c r="B1363" s="95">
        <v>65612.25</v>
      </c>
      <c r="C1363" s="95"/>
      <c r="D1363" s="95">
        <v>65612.25</v>
      </c>
      <c r="E1363" s="130"/>
      <c r="F1363" s="130"/>
      <c r="G1363" s="130"/>
      <c r="H1363" s="130"/>
    </row>
    <row r="1364" spans="1:8" s="51" customFormat="1" ht="16.5" hidden="1" customHeight="1">
      <c r="A1364" s="92" t="s">
        <v>122</v>
      </c>
      <c r="B1364" s="95">
        <v>8748.2999999999993</v>
      </c>
      <c r="C1364" s="95"/>
      <c r="D1364" s="95">
        <v>8748.2999999999993</v>
      </c>
      <c r="E1364" s="130"/>
      <c r="F1364" s="130"/>
      <c r="G1364" s="130"/>
      <c r="H1364" s="130"/>
    </row>
    <row r="1365" spans="1:8" s="51" customFormat="1" ht="16.5" hidden="1" customHeight="1">
      <c r="A1365" s="92" t="s">
        <v>122</v>
      </c>
      <c r="B1365" s="95">
        <v>200000</v>
      </c>
      <c r="C1365" s="95"/>
      <c r="D1365" s="95">
        <v>200000</v>
      </c>
      <c r="E1365" s="130"/>
      <c r="F1365" s="130"/>
      <c r="G1365" s="130"/>
      <c r="H1365" s="130"/>
    </row>
    <row r="1366" spans="1:8" s="51" customFormat="1" ht="16.5" hidden="1" customHeight="1">
      <c r="A1366" s="92" t="s">
        <v>122</v>
      </c>
      <c r="B1366" s="95">
        <v>62816</v>
      </c>
      <c r="C1366" s="95"/>
      <c r="D1366" s="95">
        <v>46483.839999999997</v>
      </c>
      <c r="E1366" s="130"/>
      <c r="F1366" s="130"/>
      <c r="G1366" s="130"/>
      <c r="H1366" s="130"/>
    </row>
    <row r="1367" spans="1:8" s="51" customFormat="1" ht="16.5" hidden="1" customHeight="1">
      <c r="A1367" s="92" t="s">
        <v>122</v>
      </c>
      <c r="B1367" s="95">
        <v>43574.96</v>
      </c>
      <c r="C1367" s="95"/>
      <c r="D1367" s="95">
        <v>32328.75</v>
      </c>
      <c r="E1367" s="130"/>
      <c r="F1367" s="130"/>
      <c r="G1367" s="130"/>
      <c r="H1367" s="130"/>
    </row>
    <row r="1368" spans="1:8" s="51" customFormat="1" ht="16.5" hidden="1" customHeight="1">
      <c r="A1368" s="92" t="s">
        <v>122</v>
      </c>
      <c r="B1368" s="95">
        <v>112594.34</v>
      </c>
      <c r="C1368" s="95"/>
      <c r="D1368" s="95">
        <v>112594.35</v>
      </c>
      <c r="E1368" s="130"/>
      <c r="F1368" s="130"/>
      <c r="G1368" s="130"/>
      <c r="H1368" s="130"/>
    </row>
    <row r="1369" spans="1:8" s="51" customFormat="1" ht="16.5" hidden="1" customHeight="1">
      <c r="A1369" s="92" t="s">
        <v>122</v>
      </c>
      <c r="B1369" s="95">
        <v>14943.2</v>
      </c>
      <c r="C1369" s="95"/>
      <c r="D1369" s="95">
        <v>14943.18</v>
      </c>
      <c r="E1369" s="130"/>
      <c r="F1369" s="130"/>
      <c r="G1369" s="130"/>
      <c r="H1369" s="130"/>
    </row>
    <row r="1370" spans="1:8" s="51" customFormat="1" ht="16.5" hidden="1" customHeight="1">
      <c r="A1370" s="92" t="s">
        <v>122</v>
      </c>
      <c r="B1370" s="95">
        <v>53941.19</v>
      </c>
      <c r="C1370" s="95"/>
      <c r="D1370" s="95">
        <v>49904.9</v>
      </c>
      <c r="E1370" s="130"/>
      <c r="F1370" s="130"/>
      <c r="G1370" s="130"/>
      <c r="H1370" s="130"/>
    </row>
    <row r="1371" spans="1:8" s="51" customFormat="1" ht="16.5" hidden="1" customHeight="1">
      <c r="A1371" s="92" t="s">
        <v>122</v>
      </c>
      <c r="B1371" s="95">
        <v>7627.11</v>
      </c>
      <c r="C1371" s="95"/>
      <c r="D1371" s="95">
        <v>6949.86</v>
      </c>
      <c r="E1371" s="130"/>
      <c r="F1371" s="130"/>
      <c r="G1371" s="130"/>
      <c r="H1371" s="130"/>
    </row>
    <row r="1372" spans="1:8" s="51" customFormat="1" ht="16.5" hidden="1" customHeight="1">
      <c r="A1372" s="92" t="s">
        <v>122</v>
      </c>
      <c r="B1372" s="95">
        <v>31956.29</v>
      </c>
      <c r="C1372" s="95"/>
      <c r="D1372" s="95">
        <v>26929.68</v>
      </c>
      <c r="E1372" s="130"/>
      <c r="F1372" s="130"/>
      <c r="G1372" s="130"/>
      <c r="H1372" s="130"/>
    </row>
    <row r="1373" spans="1:8" s="51" customFormat="1" ht="16.5" hidden="1" customHeight="1">
      <c r="A1373" s="92" t="s">
        <v>122</v>
      </c>
      <c r="B1373" s="95">
        <v>71825.64</v>
      </c>
      <c r="C1373" s="95"/>
      <c r="D1373" s="95">
        <v>60544.86</v>
      </c>
      <c r="E1373" s="130"/>
      <c r="F1373" s="130"/>
      <c r="G1373" s="130"/>
      <c r="H1373" s="130"/>
    </row>
    <row r="1374" spans="1:8" s="51" customFormat="1" ht="16.5" hidden="1" customHeight="1">
      <c r="A1374" s="92" t="s">
        <v>122</v>
      </c>
      <c r="B1374" s="95">
        <v>14415.15</v>
      </c>
      <c r="C1374" s="95"/>
      <c r="D1374" s="95">
        <v>14415.15</v>
      </c>
      <c r="E1374" s="130"/>
      <c r="F1374" s="130"/>
      <c r="G1374" s="130"/>
      <c r="H1374" s="130"/>
    </row>
    <row r="1375" spans="1:8" s="51" customFormat="1" ht="16.5" hidden="1" customHeight="1">
      <c r="A1375" s="92" t="s">
        <v>122</v>
      </c>
      <c r="B1375" s="95">
        <v>160993.66</v>
      </c>
      <c r="C1375" s="95"/>
      <c r="D1375" s="95">
        <v>38815.35</v>
      </c>
      <c r="E1375" s="130"/>
      <c r="F1375" s="130"/>
      <c r="G1375" s="130"/>
      <c r="H1375" s="130"/>
    </row>
    <row r="1376" spans="1:8" s="51" customFormat="1" ht="16.5" hidden="1" customHeight="1">
      <c r="A1376" s="92" t="s">
        <v>122</v>
      </c>
      <c r="B1376" s="95">
        <v>47941.42</v>
      </c>
      <c r="C1376" s="95"/>
      <c r="D1376" s="95">
        <v>11558.38</v>
      </c>
      <c r="E1376" s="130"/>
      <c r="F1376" s="130"/>
      <c r="G1376" s="130"/>
      <c r="H1376" s="130"/>
    </row>
    <row r="1377" spans="1:8" s="51" customFormat="1" ht="16.5" hidden="1" customHeight="1">
      <c r="A1377" s="92" t="s">
        <v>122</v>
      </c>
      <c r="B1377" s="95">
        <v>77362.73</v>
      </c>
      <c r="C1377" s="95"/>
      <c r="D1377" s="95">
        <v>18652.580000000002</v>
      </c>
      <c r="E1377" s="130"/>
      <c r="F1377" s="130"/>
      <c r="G1377" s="130"/>
      <c r="H1377" s="130"/>
    </row>
    <row r="1378" spans="1:8" s="51" customFormat="1" ht="16.5" hidden="1" customHeight="1">
      <c r="A1378" s="92" t="s">
        <v>122</v>
      </c>
      <c r="B1378" s="95">
        <v>54757.57</v>
      </c>
      <c r="C1378" s="95"/>
      <c r="D1378" s="95">
        <v>13203.02</v>
      </c>
      <c r="E1378" s="130"/>
      <c r="F1378" s="130"/>
      <c r="G1378" s="130"/>
      <c r="H1378" s="130"/>
    </row>
    <row r="1379" spans="1:8" s="51" customFormat="1" ht="16.5" hidden="1" customHeight="1">
      <c r="A1379" s="92" t="s">
        <v>122</v>
      </c>
      <c r="B1379" s="95">
        <v>102875.15</v>
      </c>
      <c r="C1379" s="95"/>
      <c r="D1379" s="95">
        <v>24804.080000000002</v>
      </c>
      <c r="E1379" s="130"/>
      <c r="F1379" s="130"/>
      <c r="G1379" s="130"/>
      <c r="H1379" s="130"/>
    </row>
    <row r="1380" spans="1:8" s="51" customFormat="1" ht="16.5" hidden="1" customHeight="1">
      <c r="A1380" s="92" t="s">
        <v>122</v>
      </c>
      <c r="B1380" s="95">
        <v>54711.85</v>
      </c>
      <c r="C1380" s="95"/>
      <c r="D1380" s="95">
        <v>13191.39</v>
      </c>
      <c r="E1380" s="130"/>
      <c r="F1380" s="130"/>
      <c r="G1380" s="130"/>
      <c r="H1380" s="130"/>
    </row>
    <row r="1381" spans="1:8" s="51" customFormat="1" ht="16.5" hidden="1" customHeight="1">
      <c r="A1381" s="92" t="s">
        <v>122</v>
      </c>
      <c r="B1381" s="95">
        <v>37836.86</v>
      </c>
      <c r="C1381" s="95"/>
      <c r="D1381" s="95">
        <v>9124.1299999999992</v>
      </c>
      <c r="E1381" s="130"/>
      <c r="F1381" s="130"/>
      <c r="G1381" s="130"/>
      <c r="H1381" s="130"/>
    </row>
    <row r="1382" spans="1:8" s="51" customFormat="1" ht="16.5" hidden="1" customHeight="1">
      <c r="A1382" s="92" t="s">
        <v>122</v>
      </c>
      <c r="B1382" s="95">
        <v>18109.650000000001</v>
      </c>
      <c r="C1382" s="95"/>
      <c r="D1382" s="95">
        <v>4366.33</v>
      </c>
      <c r="E1382" s="130"/>
      <c r="F1382" s="130"/>
      <c r="G1382" s="130"/>
      <c r="H1382" s="130"/>
    </row>
    <row r="1383" spans="1:8" s="51" customFormat="1" ht="16.5" hidden="1" customHeight="1">
      <c r="A1383" s="92" t="s">
        <v>122</v>
      </c>
      <c r="B1383" s="95">
        <v>92820</v>
      </c>
      <c r="C1383" s="95"/>
      <c r="D1383" s="95">
        <v>51078.74</v>
      </c>
      <c r="E1383" s="130"/>
      <c r="F1383" s="130"/>
      <c r="G1383" s="130"/>
      <c r="H1383" s="130"/>
    </row>
    <row r="1384" spans="1:8" s="51" customFormat="1" ht="16.5" hidden="1" customHeight="1">
      <c r="A1384" s="92" t="s">
        <v>122</v>
      </c>
      <c r="B1384" s="95">
        <v>19973.990000000002</v>
      </c>
      <c r="C1384" s="95"/>
      <c r="D1384" s="95">
        <v>16976.62</v>
      </c>
      <c r="E1384" s="130"/>
      <c r="F1384" s="130"/>
      <c r="G1384" s="130"/>
      <c r="H1384" s="130"/>
    </row>
    <row r="1385" spans="1:8" s="51" customFormat="1" ht="16.5" hidden="1" customHeight="1">
      <c r="A1385" s="92" t="s">
        <v>122</v>
      </c>
      <c r="B1385" s="95">
        <v>43276.98</v>
      </c>
      <c r="C1385" s="95"/>
      <c r="D1385" s="95">
        <v>36782.68</v>
      </c>
      <c r="E1385" s="130"/>
      <c r="F1385" s="130"/>
      <c r="G1385" s="130"/>
      <c r="H1385" s="130"/>
    </row>
    <row r="1386" spans="1:8" s="51" customFormat="1" ht="16.5" hidden="1" customHeight="1">
      <c r="A1386" s="92" t="s">
        <v>122</v>
      </c>
      <c r="B1386" s="95">
        <v>6754.65</v>
      </c>
      <c r="C1386" s="95"/>
      <c r="D1386" s="95">
        <v>6764.04</v>
      </c>
      <c r="E1386" s="130"/>
      <c r="F1386" s="130"/>
      <c r="G1386" s="130"/>
      <c r="H1386" s="130"/>
    </row>
    <row r="1387" spans="1:8" s="51" customFormat="1" ht="16.5" hidden="1" customHeight="1">
      <c r="A1387" s="92" t="s">
        <v>122</v>
      </c>
      <c r="B1387" s="95">
        <v>97927.07</v>
      </c>
      <c r="C1387" s="95"/>
      <c r="D1387" s="95">
        <v>45291.27</v>
      </c>
      <c r="E1387" s="130"/>
      <c r="F1387" s="130"/>
      <c r="G1387" s="130"/>
      <c r="H1387" s="130"/>
    </row>
    <row r="1388" spans="1:8" s="51" customFormat="1" ht="16.5" hidden="1" customHeight="1">
      <c r="A1388" s="92" t="s">
        <v>122</v>
      </c>
      <c r="B1388" s="95">
        <v>1151514</v>
      </c>
      <c r="C1388" s="95"/>
      <c r="D1388" s="95">
        <v>651789.25</v>
      </c>
      <c r="E1388" s="130"/>
      <c r="F1388" s="130"/>
      <c r="G1388" s="130"/>
      <c r="H1388" s="130"/>
    </row>
    <row r="1389" spans="1:8" s="51" customFormat="1" ht="16.5" hidden="1" customHeight="1">
      <c r="A1389" s="92" t="s">
        <v>122</v>
      </c>
      <c r="B1389" s="95">
        <v>174283.2</v>
      </c>
      <c r="C1389" s="95"/>
      <c r="D1389" s="95">
        <v>98708.51</v>
      </c>
      <c r="E1389" s="130"/>
      <c r="F1389" s="130"/>
      <c r="G1389" s="130"/>
      <c r="H1389" s="130"/>
    </row>
    <row r="1390" spans="1:8" s="51" customFormat="1" ht="16.5" hidden="1" customHeight="1">
      <c r="A1390" s="92" t="s">
        <v>122</v>
      </c>
      <c r="B1390" s="95">
        <v>114119.8</v>
      </c>
      <c r="C1390" s="95"/>
      <c r="D1390" s="95">
        <v>105561.09</v>
      </c>
      <c r="E1390" s="130"/>
      <c r="F1390" s="130"/>
      <c r="G1390" s="130"/>
      <c r="H1390" s="130"/>
    </row>
    <row r="1391" spans="1:8" s="51" customFormat="1" ht="16.5" hidden="1" customHeight="1">
      <c r="A1391" s="92" t="s">
        <v>122</v>
      </c>
      <c r="B1391" s="95">
        <v>211052.64</v>
      </c>
      <c r="C1391" s="95"/>
      <c r="D1391" s="95">
        <v>182437.7</v>
      </c>
      <c r="E1391" s="130"/>
      <c r="F1391" s="130"/>
      <c r="G1391" s="130"/>
      <c r="H1391" s="130"/>
    </row>
    <row r="1392" spans="1:8" s="51" customFormat="1" ht="16.5" hidden="1" customHeight="1">
      <c r="A1392" s="92" t="s">
        <v>122</v>
      </c>
      <c r="B1392" s="95">
        <v>94723.199999999997</v>
      </c>
      <c r="C1392" s="95"/>
      <c r="D1392" s="95">
        <v>49015.56</v>
      </c>
      <c r="E1392" s="130"/>
      <c r="F1392" s="130"/>
      <c r="G1392" s="130"/>
      <c r="H1392" s="130"/>
    </row>
    <row r="1393" spans="1:8" s="51" customFormat="1" ht="16.5" hidden="1" customHeight="1">
      <c r="A1393" s="92" t="s">
        <v>122</v>
      </c>
      <c r="B1393" s="95">
        <v>78936</v>
      </c>
      <c r="C1393" s="95"/>
      <c r="D1393" s="95">
        <v>40846.29</v>
      </c>
      <c r="E1393" s="130"/>
      <c r="F1393" s="130"/>
      <c r="G1393" s="130"/>
      <c r="H1393" s="130"/>
    </row>
    <row r="1394" spans="1:8" s="51" customFormat="1" ht="16.5" hidden="1" customHeight="1">
      <c r="A1394" s="92" t="s">
        <v>122</v>
      </c>
      <c r="B1394" s="95">
        <v>13444.7</v>
      </c>
      <c r="C1394" s="95"/>
      <c r="D1394" s="95">
        <v>13444.7</v>
      </c>
      <c r="E1394" s="130"/>
      <c r="F1394" s="130"/>
      <c r="G1394" s="130"/>
      <c r="H1394" s="130"/>
    </row>
    <row r="1395" spans="1:8" s="51" customFormat="1" ht="16.5" hidden="1" customHeight="1">
      <c r="A1395" s="92" t="s">
        <v>122</v>
      </c>
      <c r="B1395" s="95">
        <v>73112</v>
      </c>
      <c r="C1395" s="95"/>
      <c r="D1395" s="95">
        <v>67628.600000000006</v>
      </c>
      <c r="E1395" s="130"/>
      <c r="F1395" s="130"/>
      <c r="G1395" s="130"/>
      <c r="H1395" s="130"/>
    </row>
    <row r="1396" spans="1:8" s="51" customFormat="1" ht="16.5" hidden="1" customHeight="1">
      <c r="A1396" s="92" t="s">
        <v>122</v>
      </c>
      <c r="B1396" s="95">
        <v>56950.400000000001</v>
      </c>
      <c r="C1396" s="95"/>
      <c r="D1396" s="95">
        <v>52679.12</v>
      </c>
      <c r="E1396" s="130"/>
      <c r="F1396" s="130"/>
      <c r="G1396" s="130"/>
      <c r="H1396" s="130"/>
    </row>
    <row r="1397" spans="1:8" s="51" customFormat="1" ht="16.5" hidden="1" customHeight="1">
      <c r="A1397" s="92" t="s">
        <v>122</v>
      </c>
      <c r="B1397" s="95">
        <v>91990.080000000002</v>
      </c>
      <c r="C1397" s="95"/>
      <c r="D1397" s="95">
        <v>88310.47</v>
      </c>
      <c r="E1397" s="130"/>
      <c r="F1397" s="130"/>
      <c r="G1397" s="130"/>
      <c r="H1397" s="130"/>
    </row>
    <row r="1398" spans="1:8" s="51" customFormat="1" ht="16.5" hidden="1" customHeight="1">
      <c r="A1398" s="92" t="s">
        <v>122</v>
      </c>
      <c r="B1398" s="95">
        <v>45007.040000000001</v>
      </c>
      <c r="C1398" s="95"/>
      <c r="D1398" s="95">
        <v>39762.370000000003</v>
      </c>
      <c r="E1398" s="130"/>
      <c r="F1398" s="130"/>
      <c r="G1398" s="130"/>
      <c r="H1398" s="130"/>
    </row>
    <row r="1399" spans="1:8" s="51" customFormat="1" ht="16.5" hidden="1" customHeight="1">
      <c r="A1399" s="92" t="s">
        <v>122</v>
      </c>
      <c r="B1399" s="95">
        <v>79270.460000000006</v>
      </c>
      <c r="C1399" s="95"/>
      <c r="D1399" s="95">
        <v>68637.919999999998</v>
      </c>
      <c r="E1399" s="130"/>
      <c r="F1399" s="130"/>
      <c r="G1399" s="130"/>
      <c r="H1399" s="130"/>
    </row>
    <row r="1400" spans="1:8" s="51" customFormat="1" ht="16.5" hidden="1" customHeight="1">
      <c r="A1400" s="92" t="s">
        <v>122</v>
      </c>
      <c r="B1400" s="95">
        <v>166848.24</v>
      </c>
      <c r="C1400" s="95"/>
      <c r="D1400" s="95">
        <v>121345.58</v>
      </c>
      <c r="E1400" s="130"/>
      <c r="F1400" s="130"/>
      <c r="G1400" s="130"/>
      <c r="H1400" s="130"/>
    </row>
    <row r="1401" spans="1:8" s="51" customFormat="1" ht="16.5" hidden="1" customHeight="1">
      <c r="A1401" s="92" t="s">
        <v>122</v>
      </c>
      <c r="B1401" s="95">
        <v>102946.19</v>
      </c>
      <c r="C1401" s="95"/>
      <c r="D1401" s="95">
        <v>87360</v>
      </c>
      <c r="E1401" s="130"/>
      <c r="F1401" s="130"/>
      <c r="G1401" s="130"/>
      <c r="H1401" s="130"/>
    </row>
    <row r="1402" spans="1:8" s="51" customFormat="1" ht="16.5" hidden="1" customHeight="1">
      <c r="A1402" s="92" t="s">
        <v>122</v>
      </c>
      <c r="B1402" s="95">
        <v>54196.480000000003</v>
      </c>
      <c r="C1402" s="95"/>
      <c r="D1402" s="95">
        <v>41866.239999999998</v>
      </c>
      <c r="E1402" s="130"/>
      <c r="F1402" s="130"/>
      <c r="G1402" s="130"/>
      <c r="H1402" s="130"/>
    </row>
    <row r="1403" spans="1:8" s="51" customFormat="1" ht="16.5" hidden="1" customHeight="1">
      <c r="A1403" s="92" t="s">
        <v>122</v>
      </c>
      <c r="B1403" s="95">
        <v>69841.2</v>
      </c>
      <c r="C1403" s="95"/>
      <c r="D1403" s="95">
        <v>53968.54</v>
      </c>
      <c r="E1403" s="130"/>
      <c r="F1403" s="130"/>
      <c r="G1403" s="130"/>
      <c r="H1403" s="130"/>
    </row>
    <row r="1404" spans="1:8" s="51" customFormat="1" ht="16.5" hidden="1" customHeight="1">
      <c r="A1404" s="92" t="s">
        <v>122</v>
      </c>
      <c r="B1404" s="95">
        <v>281249.45</v>
      </c>
      <c r="C1404" s="95"/>
      <c r="D1404" s="95">
        <v>201461.26</v>
      </c>
      <c r="E1404" s="130"/>
      <c r="F1404" s="130"/>
      <c r="G1404" s="130"/>
      <c r="H1404" s="130"/>
    </row>
    <row r="1405" spans="1:8" s="51" customFormat="1" ht="16.5" hidden="1" customHeight="1">
      <c r="A1405" s="92" t="s">
        <v>122</v>
      </c>
      <c r="B1405" s="95">
        <v>37159.199999999997</v>
      </c>
      <c r="C1405" s="95"/>
      <c r="D1405" s="95">
        <v>27235.45</v>
      </c>
      <c r="E1405" s="130"/>
      <c r="F1405" s="130"/>
      <c r="G1405" s="130"/>
      <c r="H1405" s="130"/>
    </row>
    <row r="1406" spans="1:8" s="51" customFormat="1" ht="16.5" hidden="1" customHeight="1">
      <c r="A1406" s="92" t="s">
        <v>122</v>
      </c>
      <c r="B1406" s="95">
        <v>87508.51</v>
      </c>
      <c r="C1406" s="95"/>
      <c r="D1406" s="95">
        <v>47992.09</v>
      </c>
      <c r="E1406" s="130"/>
      <c r="F1406" s="130"/>
      <c r="G1406" s="130"/>
      <c r="H1406" s="130"/>
    </row>
    <row r="1407" spans="1:8" s="51" customFormat="1" ht="16.5" hidden="1" customHeight="1">
      <c r="A1407" s="92" t="s">
        <v>122</v>
      </c>
      <c r="B1407" s="95">
        <v>32503.16</v>
      </c>
      <c r="C1407" s="95"/>
      <c r="D1407" s="95">
        <v>17825.63</v>
      </c>
      <c r="E1407" s="130"/>
      <c r="F1407" s="130"/>
      <c r="G1407" s="130"/>
      <c r="H1407" s="130"/>
    </row>
    <row r="1408" spans="1:8" s="51" customFormat="1" ht="16.5" hidden="1" customHeight="1">
      <c r="A1408" s="92" t="s">
        <v>122</v>
      </c>
      <c r="B1408" s="95">
        <v>529522.24</v>
      </c>
      <c r="C1408" s="95"/>
      <c r="D1408" s="95">
        <v>401593.92</v>
      </c>
      <c r="E1408" s="130"/>
      <c r="F1408" s="130"/>
      <c r="G1408" s="130"/>
      <c r="H1408" s="130"/>
    </row>
    <row r="1409" spans="1:8" s="51" customFormat="1" ht="16.5" hidden="1" customHeight="1">
      <c r="A1409" s="92" t="s">
        <v>122</v>
      </c>
      <c r="B1409" s="95">
        <v>23351.91</v>
      </c>
      <c r="C1409" s="95"/>
      <c r="D1409" s="95">
        <v>14774.33</v>
      </c>
      <c r="E1409" s="130"/>
      <c r="F1409" s="130"/>
      <c r="G1409" s="130"/>
      <c r="H1409" s="130"/>
    </row>
    <row r="1410" spans="1:8" s="51" customFormat="1" ht="16.5" hidden="1" customHeight="1">
      <c r="A1410" s="92" t="s">
        <v>122</v>
      </c>
      <c r="B1410" s="95">
        <v>14695.51</v>
      </c>
      <c r="C1410" s="95"/>
      <c r="D1410" s="95">
        <v>12465.48</v>
      </c>
      <c r="E1410" s="130"/>
      <c r="F1410" s="130"/>
      <c r="G1410" s="130"/>
      <c r="H1410" s="130"/>
    </row>
    <row r="1411" spans="1:8" s="51" customFormat="1" ht="16.5" hidden="1" customHeight="1">
      <c r="A1411" s="92" t="s">
        <v>122</v>
      </c>
      <c r="B1411" s="95">
        <v>19420.22</v>
      </c>
      <c r="C1411" s="95"/>
      <c r="D1411" s="95">
        <v>16731</v>
      </c>
      <c r="E1411" s="130"/>
      <c r="F1411" s="130"/>
      <c r="G1411" s="130"/>
      <c r="H1411" s="130"/>
    </row>
    <row r="1412" spans="1:8" s="51" customFormat="1" ht="16.5" hidden="1" customHeight="1">
      <c r="A1412" s="92" t="s">
        <v>122</v>
      </c>
      <c r="B1412" s="95">
        <v>34491.050000000003</v>
      </c>
      <c r="C1412" s="95"/>
      <c r="D1412" s="95">
        <v>28897</v>
      </c>
      <c r="E1412" s="130"/>
      <c r="F1412" s="130"/>
      <c r="G1412" s="130"/>
      <c r="H1412" s="130"/>
    </row>
    <row r="1413" spans="1:8" s="51" customFormat="1" ht="16.5" hidden="1" customHeight="1">
      <c r="A1413" s="92" t="s">
        <v>122</v>
      </c>
      <c r="B1413" s="95">
        <v>18836.62</v>
      </c>
      <c r="C1413" s="95"/>
      <c r="D1413" s="95">
        <v>16738.7</v>
      </c>
      <c r="E1413" s="130"/>
      <c r="F1413" s="130"/>
      <c r="G1413" s="130"/>
      <c r="H1413" s="130"/>
    </row>
    <row r="1414" spans="1:8" s="51" customFormat="1" ht="16.5" hidden="1" customHeight="1">
      <c r="A1414" s="92" t="s">
        <v>122</v>
      </c>
      <c r="B1414" s="95">
        <v>25264.799999999999</v>
      </c>
      <c r="C1414" s="95"/>
      <c r="D1414" s="95">
        <v>20412.7</v>
      </c>
      <c r="E1414" s="130"/>
      <c r="F1414" s="130"/>
      <c r="G1414" s="130"/>
      <c r="H1414" s="130"/>
    </row>
    <row r="1415" spans="1:8" s="51" customFormat="1" ht="16.5" hidden="1" customHeight="1">
      <c r="A1415" s="92" t="s">
        <v>122</v>
      </c>
      <c r="B1415" s="95">
        <v>10164</v>
      </c>
      <c r="C1415" s="95"/>
      <c r="D1415" s="95">
        <v>8215.9</v>
      </c>
      <c r="E1415" s="130"/>
      <c r="F1415" s="130"/>
      <c r="G1415" s="130"/>
      <c r="H1415" s="130"/>
    </row>
    <row r="1416" spans="1:8" s="51" customFormat="1" ht="16.5" hidden="1" customHeight="1">
      <c r="A1416" s="92" t="s">
        <v>122</v>
      </c>
      <c r="B1416" s="95">
        <v>47286.8</v>
      </c>
      <c r="C1416" s="95"/>
      <c r="D1416" s="95">
        <v>38199.699999999997</v>
      </c>
      <c r="E1416" s="130"/>
      <c r="F1416" s="130"/>
      <c r="G1416" s="130"/>
      <c r="H1416" s="130"/>
    </row>
    <row r="1417" spans="1:8" s="51" customFormat="1" ht="16.5" hidden="1" customHeight="1">
      <c r="A1417" s="92" t="s">
        <v>122</v>
      </c>
      <c r="B1417" s="95">
        <v>18972.8</v>
      </c>
      <c r="C1417" s="95"/>
      <c r="D1417" s="95">
        <v>15330.7</v>
      </c>
      <c r="E1417" s="130"/>
      <c r="F1417" s="130"/>
      <c r="G1417" s="130"/>
      <c r="H1417" s="130"/>
    </row>
    <row r="1418" spans="1:8" s="51" customFormat="1" ht="16.5" hidden="1" customHeight="1">
      <c r="A1418" s="92" t="s">
        <v>122</v>
      </c>
      <c r="B1418" s="95">
        <v>20000.009999999998</v>
      </c>
      <c r="C1418" s="95"/>
      <c r="D1418" s="95">
        <v>20000</v>
      </c>
      <c r="E1418" s="130"/>
      <c r="F1418" s="130"/>
      <c r="G1418" s="130"/>
      <c r="H1418" s="130"/>
    </row>
    <row r="1419" spans="1:8" s="51" customFormat="1" ht="16.5" hidden="1" customHeight="1">
      <c r="A1419" s="92" t="s">
        <v>122</v>
      </c>
      <c r="B1419" s="95">
        <v>2000</v>
      </c>
      <c r="C1419" s="95"/>
      <c r="D1419" s="95">
        <v>2000</v>
      </c>
      <c r="E1419" s="130"/>
      <c r="F1419" s="130"/>
      <c r="G1419" s="130"/>
      <c r="H1419" s="130"/>
    </row>
    <row r="1420" spans="1:8" s="51" customFormat="1" ht="16.5" hidden="1" customHeight="1">
      <c r="A1420" s="92" t="s">
        <v>122</v>
      </c>
      <c r="B1420" s="95">
        <v>11000</v>
      </c>
      <c r="C1420" s="95"/>
      <c r="D1420" s="95">
        <v>11000</v>
      </c>
      <c r="E1420" s="130"/>
      <c r="F1420" s="130"/>
      <c r="G1420" s="130"/>
      <c r="H1420" s="130"/>
    </row>
    <row r="1421" spans="1:8" s="51" customFormat="1" ht="16.5" hidden="1" customHeight="1">
      <c r="A1421" s="92" t="s">
        <v>122</v>
      </c>
      <c r="B1421" s="95">
        <v>54100</v>
      </c>
      <c r="C1421" s="95"/>
      <c r="D1421" s="95">
        <v>54100</v>
      </c>
      <c r="E1421" s="130"/>
      <c r="F1421" s="130"/>
      <c r="G1421" s="130"/>
      <c r="H1421" s="130"/>
    </row>
    <row r="1422" spans="1:8" s="51" customFormat="1" ht="16.5" hidden="1" customHeight="1">
      <c r="A1422" s="92" t="s">
        <v>122</v>
      </c>
      <c r="B1422" s="95">
        <v>136269.12</v>
      </c>
      <c r="C1422" s="95"/>
      <c r="D1422" s="95">
        <v>136269.12</v>
      </c>
      <c r="E1422" s="130"/>
      <c r="F1422" s="130"/>
      <c r="G1422" s="130"/>
      <c r="H1422" s="130"/>
    </row>
    <row r="1423" spans="1:8" s="51" customFormat="1" ht="16.5" hidden="1" customHeight="1">
      <c r="A1423" s="92" t="s">
        <v>122</v>
      </c>
      <c r="B1423" s="95">
        <v>283046.40000000002</v>
      </c>
      <c r="C1423" s="95"/>
      <c r="D1423" s="95">
        <v>265356</v>
      </c>
      <c r="E1423" s="130"/>
      <c r="F1423" s="130"/>
      <c r="G1423" s="130"/>
      <c r="H1423" s="130"/>
    </row>
    <row r="1424" spans="1:8" s="51" customFormat="1" ht="16.5" hidden="1" customHeight="1">
      <c r="A1424" s="92" t="s">
        <v>122</v>
      </c>
      <c r="B1424" s="95">
        <v>35051.519999999997</v>
      </c>
      <c r="C1424" s="95"/>
      <c r="D1424" s="95">
        <v>35051.519999999997</v>
      </c>
      <c r="E1424" s="130"/>
      <c r="F1424" s="130"/>
      <c r="G1424" s="130"/>
      <c r="H1424" s="130"/>
    </row>
    <row r="1425" spans="1:8" s="51" customFormat="1" ht="16.5" hidden="1" customHeight="1">
      <c r="A1425" s="92" t="s">
        <v>122</v>
      </c>
      <c r="B1425" s="95">
        <v>283296</v>
      </c>
      <c r="C1425" s="95"/>
      <c r="D1425" s="95">
        <v>283296</v>
      </c>
      <c r="E1425" s="130"/>
      <c r="F1425" s="130"/>
      <c r="G1425" s="130"/>
      <c r="H1425" s="130"/>
    </row>
    <row r="1426" spans="1:8" s="51" customFormat="1" ht="16.5" hidden="1" customHeight="1">
      <c r="A1426" s="92" t="s">
        <v>122</v>
      </c>
      <c r="B1426" s="95">
        <v>726718.72</v>
      </c>
      <c r="C1426" s="95"/>
      <c r="D1426" s="95">
        <v>726718.72</v>
      </c>
      <c r="E1426" s="130"/>
      <c r="F1426" s="130"/>
      <c r="G1426" s="130"/>
      <c r="H1426" s="130"/>
    </row>
    <row r="1427" spans="1:8" s="51" customFormat="1" ht="16.5" hidden="1" customHeight="1">
      <c r="A1427" s="92" t="s">
        <v>122</v>
      </c>
      <c r="B1427" s="95">
        <v>2040.54</v>
      </c>
      <c r="C1427" s="95"/>
      <c r="D1427" s="95">
        <v>2040.54</v>
      </c>
      <c r="E1427" s="130"/>
      <c r="F1427" s="130"/>
      <c r="G1427" s="130"/>
      <c r="H1427" s="130"/>
    </row>
    <row r="1428" spans="1:8" s="51" customFormat="1" ht="16.5" hidden="1" customHeight="1">
      <c r="A1428" s="92" t="s">
        <v>122</v>
      </c>
      <c r="B1428" s="95">
        <v>35000</v>
      </c>
      <c r="C1428" s="95"/>
      <c r="D1428" s="95">
        <v>35000</v>
      </c>
      <c r="E1428" s="130"/>
      <c r="F1428" s="130"/>
      <c r="G1428" s="130"/>
      <c r="H1428" s="130"/>
    </row>
    <row r="1429" spans="1:8" s="51" customFormat="1" ht="16.5" hidden="1" customHeight="1">
      <c r="A1429" s="92" t="s">
        <v>122</v>
      </c>
      <c r="B1429" s="95">
        <v>758.19</v>
      </c>
      <c r="C1429" s="95"/>
      <c r="D1429" s="95">
        <v>758.19</v>
      </c>
      <c r="E1429" s="130"/>
      <c r="F1429" s="130"/>
      <c r="G1429" s="130"/>
      <c r="H1429" s="130"/>
    </row>
    <row r="1430" spans="1:8" s="51" customFormat="1" ht="16.5" hidden="1" customHeight="1">
      <c r="A1430" s="92" t="s">
        <v>122</v>
      </c>
      <c r="B1430" s="95">
        <v>1837.14</v>
      </c>
      <c r="C1430" s="95"/>
      <c r="D1430" s="95">
        <v>1837.14</v>
      </c>
      <c r="E1430" s="130"/>
      <c r="F1430" s="130"/>
      <c r="G1430" s="130"/>
      <c r="H1430" s="130"/>
    </row>
    <row r="1431" spans="1:8" s="51" customFormat="1" ht="16.5" hidden="1" customHeight="1">
      <c r="A1431" s="92" t="s">
        <v>122</v>
      </c>
      <c r="B1431" s="95">
        <v>867.58</v>
      </c>
      <c r="C1431" s="95"/>
      <c r="D1431" s="95">
        <v>867.58</v>
      </c>
      <c r="E1431" s="130"/>
      <c r="F1431" s="130"/>
      <c r="G1431" s="130"/>
      <c r="H1431" s="130"/>
    </row>
    <row r="1432" spans="1:8" s="51" customFormat="1" ht="16.5" hidden="1" customHeight="1">
      <c r="A1432" s="92" t="s">
        <v>122</v>
      </c>
      <c r="B1432" s="95">
        <v>8892.59</v>
      </c>
      <c r="C1432" s="95"/>
      <c r="D1432" s="95">
        <v>8892.59</v>
      </c>
      <c r="E1432" s="130"/>
      <c r="F1432" s="130"/>
      <c r="G1432" s="130"/>
      <c r="H1432" s="130"/>
    </row>
    <row r="1433" spans="1:8" s="51" customFormat="1" ht="16.5" hidden="1" customHeight="1">
      <c r="A1433" s="92" t="s">
        <v>122</v>
      </c>
      <c r="B1433" s="95">
        <v>1000</v>
      </c>
      <c r="C1433" s="95"/>
      <c r="D1433" s="95">
        <v>1000</v>
      </c>
      <c r="E1433" s="130"/>
      <c r="F1433" s="130"/>
      <c r="G1433" s="130"/>
      <c r="H1433" s="130"/>
    </row>
    <row r="1434" spans="1:8" s="51" customFormat="1" ht="16.5" hidden="1" customHeight="1">
      <c r="A1434" s="92" t="s">
        <v>122</v>
      </c>
      <c r="B1434" s="95">
        <v>35833.760000000002</v>
      </c>
      <c r="C1434" s="95"/>
      <c r="D1434" s="95">
        <v>35823.14</v>
      </c>
      <c r="E1434" s="130"/>
      <c r="F1434" s="130"/>
      <c r="G1434" s="130"/>
      <c r="H1434" s="130"/>
    </row>
    <row r="1435" spans="1:8" s="51" customFormat="1" ht="16.5" hidden="1" customHeight="1">
      <c r="A1435" s="92" t="s">
        <v>122</v>
      </c>
      <c r="B1435" s="95">
        <v>75600</v>
      </c>
      <c r="C1435" s="95"/>
      <c r="D1435" s="95">
        <v>72600</v>
      </c>
      <c r="E1435" s="130"/>
      <c r="F1435" s="130"/>
      <c r="G1435" s="130"/>
      <c r="H1435" s="130"/>
    </row>
    <row r="1436" spans="1:8" s="51" customFormat="1" ht="16.5" hidden="1" customHeight="1">
      <c r="A1436" s="92" t="s">
        <v>122</v>
      </c>
      <c r="B1436" s="95">
        <v>12000.01</v>
      </c>
      <c r="C1436" s="95"/>
      <c r="D1436" s="95">
        <v>12000</v>
      </c>
      <c r="E1436" s="130"/>
      <c r="F1436" s="130"/>
      <c r="G1436" s="130"/>
      <c r="H1436" s="130"/>
    </row>
    <row r="1437" spans="1:8" s="51" customFormat="1" ht="16.5" hidden="1" customHeight="1">
      <c r="A1437" s="92" t="s">
        <v>122</v>
      </c>
      <c r="B1437" s="95">
        <v>30000</v>
      </c>
      <c r="C1437" s="95"/>
      <c r="D1437" s="95">
        <v>30000</v>
      </c>
      <c r="E1437" s="130"/>
      <c r="F1437" s="130"/>
      <c r="G1437" s="130"/>
      <c r="H1437" s="130"/>
    </row>
    <row r="1438" spans="1:8" s="51" customFormat="1" ht="16.5" hidden="1" customHeight="1">
      <c r="A1438" s="92" t="s">
        <v>122</v>
      </c>
      <c r="B1438" s="95">
        <v>5000</v>
      </c>
      <c r="C1438" s="95"/>
      <c r="D1438" s="95">
        <v>5000</v>
      </c>
      <c r="E1438" s="130"/>
      <c r="F1438" s="130"/>
      <c r="G1438" s="130"/>
      <c r="H1438" s="130"/>
    </row>
    <row r="1439" spans="1:8" s="51" customFormat="1" ht="16.5" hidden="1" customHeight="1">
      <c r="A1439" s="92" t="s">
        <v>122</v>
      </c>
      <c r="B1439" s="95">
        <v>43197</v>
      </c>
      <c r="C1439" s="95"/>
      <c r="D1439" s="95">
        <v>39270</v>
      </c>
      <c r="E1439" s="130"/>
      <c r="F1439" s="130"/>
      <c r="G1439" s="130"/>
      <c r="H1439" s="130"/>
    </row>
    <row r="1440" spans="1:8" s="51" customFormat="1" ht="16.5" hidden="1" customHeight="1">
      <c r="A1440" s="92" t="s">
        <v>122</v>
      </c>
      <c r="B1440" s="95">
        <v>1078.96</v>
      </c>
      <c r="C1440" s="95"/>
      <c r="D1440" s="95">
        <v>1078.96</v>
      </c>
      <c r="E1440" s="130"/>
      <c r="F1440" s="130"/>
      <c r="G1440" s="130"/>
      <c r="H1440" s="130"/>
    </row>
    <row r="1441" spans="1:8" s="51" customFormat="1" ht="16.5" hidden="1" customHeight="1">
      <c r="A1441" s="92" t="s">
        <v>122</v>
      </c>
      <c r="B1441" s="95">
        <v>289.19</v>
      </c>
      <c r="C1441" s="95"/>
      <c r="D1441" s="95">
        <v>289.19</v>
      </c>
      <c r="E1441" s="130"/>
      <c r="F1441" s="130"/>
      <c r="G1441" s="130"/>
      <c r="H1441" s="130"/>
    </row>
    <row r="1442" spans="1:8" s="51" customFormat="1" ht="16.5" hidden="1" customHeight="1">
      <c r="A1442" s="92" t="s">
        <v>122</v>
      </c>
      <c r="B1442" s="95">
        <v>751.89</v>
      </c>
      <c r="C1442" s="95"/>
      <c r="D1442" s="95">
        <v>751.89</v>
      </c>
      <c r="E1442" s="130"/>
      <c r="F1442" s="130"/>
      <c r="G1442" s="130"/>
      <c r="H1442" s="130"/>
    </row>
    <row r="1443" spans="1:8" s="51" customFormat="1" ht="16.5" hidden="1" customHeight="1">
      <c r="A1443" s="92" t="s">
        <v>122</v>
      </c>
      <c r="B1443" s="95">
        <v>291.61</v>
      </c>
      <c r="C1443" s="95"/>
      <c r="D1443" s="95">
        <v>291.61</v>
      </c>
      <c r="E1443" s="130"/>
      <c r="F1443" s="130"/>
      <c r="G1443" s="130"/>
      <c r="H1443" s="130"/>
    </row>
    <row r="1444" spans="1:8" s="51" customFormat="1" ht="16.5" hidden="1" customHeight="1">
      <c r="A1444" s="92" t="s">
        <v>122</v>
      </c>
      <c r="B1444" s="95">
        <v>14500</v>
      </c>
      <c r="C1444" s="95"/>
      <c r="D1444" s="95">
        <v>14500</v>
      </c>
      <c r="E1444" s="130"/>
      <c r="F1444" s="130"/>
      <c r="G1444" s="130"/>
      <c r="H1444" s="130"/>
    </row>
    <row r="1445" spans="1:8" s="51" customFormat="1" ht="16.5" hidden="1" customHeight="1">
      <c r="A1445" s="92" t="s">
        <v>122</v>
      </c>
      <c r="B1445" s="95">
        <v>57200</v>
      </c>
      <c r="C1445" s="95"/>
      <c r="D1445" s="95">
        <v>57200</v>
      </c>
      <c r="E1445" s="130"/>
      <c r="F1445" s="130"/>
      <c r="G1445" s="130"/>
      <c r="H1445" s="130"/>
    </row>
    <row r="1446" spans="1:8" s="51" customFormat="1" ht="16.5" hidden="1" customHeight="1">
      <c r="A1446" s="92" t="s">
        <v>122</v>
      </c>
      <c r="B1446" s="95">
        <v>249818.04</v>
      </c>
      <c r="C1446" s="95"/>
      <c r="D1446" s="95">
        <v>209572</v>
      </c>
      <c r="E1446" s="130"/>
      <c r="F1446" s="130"/>
      <c r="G1446" s="130"/>
      <c r="H1446" s="130"/>
    </row>
    <row r="1447" spans="1:8" s="51" customFormat="1" ht="16.5" hidden="1" customHeight="1">
      <c r="A1447" s="92" t="s">
        <v>122</v>
      </c>
      <c r="B1447" s="95">
        <v>1614.44</v>
      </c>
      <c r="C1447" s="95"/>
      <c r="D1447" s="95">
        <v>1614.44</v>
      </c>
      <c r="E1447" s="130"/>
      <c r="F1447" s="130"/>
      <c r="G1447" s="130"/>
      <c r="H1447" s="130"/>
    </row>
    <row r="1448" spans="1:8" s="51" customFormat="1" ht="16.5" hidden="1" customHeight="1">
      <c r="A1448" s="92" t="s">
        <v>122</v>
      </c>
      <c r="B1448" s="95">
        <v>71180</v>
      </c>
      <c r="C1448" s="95"/>
      <c r="D1448" s="95">
        <v>71148</v>
      </c>
      <c r="E1448" s="130"/>
      <c r="F1448" s="130"/>
      <c r="G1448" s="130"/>
      <c r="H1448" s="130"/>
    </row>
    <row r="1449" spans="1:8" s="51" customFormat="1" ht="16.5" hidden="1" customHeight="1">
      <c r="A1449" s="92" t="s">
        <v>122</v>
      </c>
      <c r="B1449" s="95">
        <v>11278.41</v>
      </c>
      <c r="C1449" s="95"/>
      <c r="D1449" s="95">
        <v>11278.41</v>
      </c>
      <c r="E1449" s="130"/>
      <c r="F1449" s="130"/>
      <c r="G1449" s="130"/>
      <c r="H1449" s="130"/>
    </row>
    <row r="1450" spans="1:8" s="51" customFormat="1" ht="16.5" hidden="1" customHeight="1">
      <c r="A1450" s="92" t="s">
        <v>122</v>
      </c>
      <c r="B1450" s="95">
        <v>36039.599999999999</v>
      </c>
      <c r="C1450" s="95"/>
      <c r="D1450" s="95">
        <v>36039.599999999999</v>
      </c>
      <c r="E1450" s="130"/>
      <c r="F1450" s="130"/>
      <c r="G1450" s="130"/>
      <c r="H1450" s="130"/>
    </row>
    <row r="1451" spans="1:8" s="51" customFormat="1" ht="16.5" hidden="1" customHeight="1">
      <c r="A1451" s="92" t="s">
        <v>122</v>
      </c>
      <c r="B1451" s="95">
        <v>15000</v>
      </c>
      <c r="C1451" s="95"/>
      <c r="D1451" s="95">
        <v>15000</v>
      </c>
      <c r="E1451" s="130"/>
      <c r="F1451" s="130"/>
      <c r="G1451" s="130"/>
      <c r="H1451" s="130"/>
    </row>
    <row r="1452" spans="1:8" s="51" customFormat="1" ht="16.5" hidden="1" customHeight="1">
      <c r="A1452" s="92" t="s">
        <v>122</v>
      </c>
      <c r="B1452" s="95">
        <v>80000</v>
      </c>
      <c r="C1452" s="95"/>
      <c r="D1452" s="95">
        <v>80000</v>
      </c>
      <c r="E1452" s="130"/>
      <c r="F1452" s="130"/>
      <c r="G1452" s="130"/>
      <c r="H1452" s="130"/>
    </row>
    <row r="1453" spans="1:8" s="51" customFormat="1" ht="16.5" hidden="1" customHeight="1">
      <c r="A1453" s="92" t="s">
        <v>122</v>
      </c>
      <c r="B1453" s="95">
        <v>62000</v>
      </c>
      <c r="C1453" s="95"/>
      <c r="D1453" s="95">
        <v>62000</v>
      </c>
      <c r="E1453" s="130"/>
      <c r="F1453" s="130"/>
      <c r="G1453" s="130"/>
      <c r="H1453" s="130"/>
    </row>
    <row r="1454" spans="1:8" s="51" customFormat="1" ht="16.5" hidden="1" customHeight="1">
      <c r="A1454" s="92" t="s">
        <v>122</v>
      </c>
      <c r="B1454" s="95">
        <v>535446.9</v>
      </c>
      <c r="C1454" s="95"/>
      <c r="D1454" s="95">
        <v>535446.9</v>
      </c>
      <c r="E1454" s="130"/>
      <c r="F1454" s="130"/>
      <c r="G1454" s="130"/>
      <c r="H1454" s="130"/>
    </row>
    <row r="1455" spans="1:8" s="51" customFormat="1" ht="16.5" hidden="1" customHeight="1">
      <c r="A1455" s="92" t="s">
        <v>122</v>
      </c>
      <c r="B1455" s="95">
        <v>12128.31</v>
      </c>
      <c r="C1455" s="95"/>
      <c r="D1455" s="95">
        <v>12128.31</v>
      </c>
      <c r="E1455" s="130"/>
      <c r="F1455" s="130"/>
      <c r="G1455" s="130"/>
      <c r="H1455" s="130"/>
    </row>
    <row r="1456" spans="1:8" s="51" customFormat="1" ht="16.5" hidden="1" customHeight="1">
      <c r="A1456" s="92" t="s">
        <v>122</v>
      </c>
      <c r="B1456" s="95">
        <v>15000</v>
      </c>
      <c r="C1456" s="95"/>
      <c r="D1456" s="95">
        <v>15000</v>
      </c>
      <c r="E1456" s="130"/>
      <c r="F1456" s="130"/>
      <c r="G1456" s="130"/>
      <c r="H1456" s="130"/>
    </row>
    <row r="1457" spans="1:8" s="51" customFormat="1" ht="16.5" hidden="1" customHeight="1">
      <c r="A1457" s="92" t="s">
        <v>122</v>
      </c>
      <c r="B1457" s="95">
        <v>5000</v>
      </c>
      <c r="C1457" s="95"/>
      <c r="D1457" s="95">
        <v>5000</v>
      </c>
      <c r="E1457" s="130"/>
      <c r="F1457" s="130"/>
      <c r="G1457" s="130"/>
      <c r="H1457" s="130"/>
    </row>
    <row r="1458" spans="1:8" s="51" customFormat="1" ht="16.5" hidden="1" customHeight="1">
      <c r="A1458" s="92" t="s">
        <v>122</v>
      </c>
      <c r="B1458" s="95">
        <v>30586.12</v>
      </c>
      <c r="C1458" s="95"/>
      <c r="D1458" s="95">
        <v>30586.11</v>
      </c>
      <c r="E1458" s="130"/>
      <c r="F1458" s="130"/>
      <c r="G1458" s="130"/>
      <c r="H1458" s="130"/>
    </row>
    <row r="1459" spans="1:8" s="51" customFormat="1" ht="16.5" hidden="1" customHeight="1">
      <c r="A1459" s="92" t="s">
        <v>122</v>
      </c>
      <c r="B1459" s="95">
        <v>80471.039999999994</v>
      </c>
      <c r="C1459" s="95"/>
      <c r="D1459" s="95">
        <v>77395.97</v>
      </c>
      <c r="E1459" s="130"/>
      <c r="F1459" s="130"/>
      <c r="G1459" s="130"/>
      <c r="H1459" s="130"/>
    </row>
    <row r="1460" spans="1:8" s="51" customFormat="1" ht="16.5" hidden="1" customHeight="1">
      <c r="A1460" s="92" t="s">
        <v>122</v>
      </c>
      <c r="B1460" s="95">
        <v>29447.66</v>
      </c>
      <c r="C1460" s="95"/>
      <c r="D1460" s="95">
        <v>29403</v>
      </c>
      <c r="E1460" s="130"/>
      <c r="F1460" s="130"/>
      <c r="G1460" s="130"/>
      <c r="H1460" s="130"/>
    </row>
    <row r="1461" spans="1:8" s="51" customFormat="1" ht="16.5" hidden="1" customHeight="1">
      <c r="A1461" s="92" t="s">
        <v>122</v>
      </c>
      <c r="B1461" s="95">
        <v>23597.9</v>
      </c>
      <c r="C1461" s="95"/>
      <c r="D1461" s="95">
        <v>23597.9</v>
      </c>
      <c r="E1461" s="130"/>
      <c r="F1461" s="130"/>
      <c r="G1461" s="130"/>
      <c r="H1461" s="130"/>
    </row>
    <row r="1462" spans="1:8" s="51" customFormat="1" ht="16.5" hidden="1" customHeight="1">
      <c r="A1462" s="92" t="s">
        <v>122</v>
      </c>
      <c r="B1462" s="95">
        <v>75988</v>
      </c>
      <c r="C1462" s="95"/>
      <c r="D1462" s="95">
        <v>63283</v>
      </c>
      <c r="E1462" s="130"/>
      <c r="F1462" s="130"/>
      <c r="G1462" s="130"/>
      <c r="H1462" s="130"/>
    </row>
    <row r="1463" spans="1:8" s="51" customFormat="1" ht="16.5" hidden="1" customHeight="1">
      <c r="A1463" s="92" t="s">
        <v>122</v>
      </c>
      <c r="B1463" s="95">
        <v>1387.87</v>
      </c>
      <c r="C1463" s="95"/>
      <c r="D1463" s="95">
        <v>1387.87</v>
      </c>
      <c r="E1463" s="130"/>
      <c r="F1463" s="130"/>
      <c r="G1463" s="130"/>
      <c r="H1463" s="130"/>
    </row>
    <row r="1464" spans="1:8" s="51" customFormat="1" ht="16.5" hidden="1" customHeight="1">
      <c r="A1464" s="92" t="s">
        <v>122</v>
      </c>
      <c r="B1464" s="95">
        <v>203243.62</v>
      </c>
      <c r="C1464" s="95"/>
      <c r="D1464" s="95">
        <v>203243.62</v>
      </c>
      <c r="E1464" s="130"/>
      <c r="F1464" s="130"/>
      <c r="G1464" s="130"/>
      <c r="H1464" s="130"/>
    </row>
    <row r="1465" spans="1:8" s="51" customFormat="1" ht="16.5" hidden="1" customHeight="1">
      <c r="A1465" s="92" t="s">
        <v>122</v>
      </c>
      <c r="B1465" s="95">
        <v>100115.4</v>
      </c>
      <c r="C1465" s="95"/>
      <c r="D1465" s="95">
        <v>99752.4</v>
      </c>
      <c r="E1465" s="130"/>
      <c r="F1465" s="130"/>
      <c r="G1465" s="130"/>
      <c r="H1465" s="130"/>
    </row>
    <row r="1466" spans="1:8" s="51" customFormat="1" ht="16.5" hidden="1" customHeight="1">
      <c r="A1466" s="92" t="s">
        <v>122</v>
      </c>
      <c r="B1466" s="95">
        <v>0</v>
      </c>
      <c r="C1466" s="95"/>
      <c r="D1466" s="95">
        <v>0</v>
      </c>
      <c r="E1466" s="130"/>
      <c r="F1466" s="130"/>
      <c r="G1466" s="130"/>
      <c r="H1466" s="130"/>
    </row>
    <row r="1467" spans="1:8" s="51" customFormat="1" ht="16.5" hidden="1" customHeight="1">
      <c r="A1467" s="92" t="s">
        <v>122</v>
      </c>
      <c r="B1467" s="95">
        <v>0</v>
      </c>
      <c r="C1467" s="95"/>
      <c r="D1467" s="95">
        <v>0</v>
      </c>
      <c r="E1467" s="130"/>
      <c r="F1467" s="130"/>
      <c r="G1467" s="130"/>
      <c r="H1467" s="130"/>
    </row>
    <row r="1468" spans="1:8" s="51" customFormat="1" ht="16.5" hidden="1" customHeight="1">
      <c r="A1468" s="92" t="s">
        <v>122</v>
      </c>
      <c r="B1468" s="95">
        <v>0</v>
      </c>
      <c r="C1468" s="95"/>
      <c r="D1468" s="95">
        <v>0</v>
      </c>
      <c r="E1468" s="130"/>
      <c r="F1468" s="130"/>
      <c r="G1468" s="130"/>
      <c r="H1468" s="130"/>
    </row>
    <row r="1469" spans="1:8" s="51" customFormat="1" ht="16.5" hidden="1" customHeight="1">
      <c r="A1469" s="92" t="s">
        <v>122</v>
      </c>
      <c r="B1469" s="95">
        <v>41239.14</v>
      </c>
      <c r="C1469" s="95"/>
      <c r="D1469" s="95">
        <v>41239.14</v>
      </c>
      <c r="E1469" s="130"/>
      <c r="F1469" s="130"/>
      <c r="G1469" s="130"/>
      <c r="H1469" s="130"/>
    </row>
    <row r="1470" spans="1:8" s="51" customFormat="1" ht="16.5" hidden="1" customHeight="1">
      <c r="A1470" s="92" t="s">
        <v>122</v>
      </c>
      <c r="B1470" s="95">
        <v>1790.32</v>
      </c>
      <c r="C1470" s="95"/>
      <c r="D1470" s="95">
        <v>988.57</v>
      </c>
      <c r="E1470" s="130"/>
      <c r="F1470" s="130"/>
      <c r="G1470" s="130"/>
      <c r="H1470" s="130"/>
    </row>
    <row r="1471" spans="1:8" s="51" customFormat="1" ht="16.5" hidden="1" customHeight="1">
      <c r="A1471" s="92" t="s">
        <v>122</v>
      </c>
      <c r="B1471" s="95">
        <v>5103.43</v>
      </c>
      <c r="C1471" s="95"/>
      <c r="D1471" s="95">
        <v>5103.43</v>
      </c>
      <c r="E1471" s="130"/>
      <c r="F1471" s="130"/>
      <c r="G1471" s="130"/>
      <c r="H1471" s="130"/>
    </row>
    <row r="1472" spans="1:8" s="51" customFormat="1" ht="16.5" hidden="1" customHeight="1">
      <c r="A1472" s="92" t="s">
        <v>122</v>
      </c>
      <c r="B1472" s="95">
        <v>5656.75</v>
      </c>
      <c r="C1472" s="95"/>
      <c r="D1472" s="95">
        <v>5656.75</v>
      </c>
      <c r="E1472" s="130"/>
      <c r="F1472" s="130"/>
      <c r="G1472" s="130"/>
      <c r="H1472" s="130"/>
    </row>
    <row r="1473" spans="1:8" s="51" customFormat="1" ht="16.5" hidden="1" customHeight="1">
      <c r="A1473" s="92" t="s">
        <v>122</v>
      </c>
      <c r="B1473" s="95">
        <v>26263.29</v>
      </c>
      <c r="C1473" s="95"/>
      <c r="D1473" s="95">
        <v>26263.29</v>
      </c>
      <c r="E1473" s="130"/>
      <c r="F1473" s="130"/>
      <c r="G1473" s="130"/>
      <c r="H1473" s="130"/>
    </row>
    <row r="1474" spans="1:8" s="51" customFormat="1" ht="16.5" hidden="1" customHeight="1">
      <c r="A1474" s="92" t="s">
        <v>122</v>
      </c>
      <c r="B1474" s="95">
        <v>7580.06</v>
      </c>
      <c r="C1474" s="95"/>
      <c r="D1474" s="95">
        <v>7542.87</v>
      </c>
      <c r="E1474" s="130"/>
      <c r="F1474" s="130"/>
      <c r="G1474" s="130"/>
      <c r="H1474" s="130"/>
    </row>
    <row r="1475" spans="1:8" s="51" customFormat="1" ht="16.5" hidden="1" customHeight="1">
      <c r="A1475" s="92" t="s">
        <v>122</v>
      </c>
      <c r="B1475" s="95">
        <v>8046.5</v>
      </c>
      <c r="C1475" s="95"/>
      <c r="D1475" s="95">
        <v>6482.09</v>
      </c>
      <c r="E1475" s="130"/>
      <c r="F1475" s="130"/>
      <c r="G1475" s="130"/>
      <c r="H1475" s="130"/>
    </row>
    <row r="1476" spans="1:8" s="51" customFormat="1" ht="16.5" hidden="1" customHeight="1">
      <c r="A1476" s="92" t="s">
        <v>122</v>
      </c>
      <c r="B1476" s="95">
        <v>3732</v>
      </c>
      <c r="C1476" s="95"/>
      <c r="D1476" s="95">
        <v>3732</v>
      </c>
      <c r="E1476" s="130"/>
      <c r="F1476" s="130"/>
      <c r="G1476" s="130"/>
      <c r="H1476" s="130"/>
    </row>
    <row r="1477" spans="1:8" s="51" customFormat="1" ht="16.5" hidden="1" customHeight="1">
      <c r="A1477" s="92" t="s">
        <v>122</v>
      </c>
      <c r="B1477" s="95">
        <v>69880.740000000005</v>
      </c>
      <c r="C1477" s="95"/>
      <c r="D1477" s="95">
        <v>59778.239999999998</v>
      </c>
      <c r="E1477" s="130"/>
      <c r="F1477" s="130"/>
      <c r="G1477" s="130"/>
      <c r="H1477" s="130"/>
    </row>
    <row r="1478" spans="1:8" s="51" customFormat="1" ht="16.5" hidden="1" customHeight="1">
      <c r="A1478" s="92" t="s">
        <v>122</v>
      </c>
      <c r="B1478" s="95">
        <v>39446</v>
      </c>
      <c r="C1478" s="95"/>
      <c r="D1478" s="95">
        <v>21538</v>
      </c>
      <c r="E1478" s="130"/>
      <c r="F1478" s="130"/>
      <c r="G1478" s="130"/>
      <c r="H1478" s="130"/>
    </row>
    <row r="1479" spans="1:8" s="51" customFormat="1" ht="16.5" hidden="1" customHeight="1">
      <c r="A1479" s="92" t="s">
        <v>122</v>
      </c>
      <c r="B1479" s="95">
        <v>26862</v>
      </c>
      <c r="C1479" s="95"/>
      <c r="D1479" s="95">
        <v>19602</v>
      </c>
      <c r="E1479" s="130"/>
      <c r="F1479" s="130"/>
      <c r="G1479" s="130"/>
      <c r="H1479" s="130"/>
    </row>
    <row r="1480" spans="1:8" s="51" customFormat="1" ht="16.5" hidden="1" customHeight="1">
      <c r="A1480" s="92" t="s">
        <v>122</v>
      </c>
      <c r="B1480" s="95">
        <v>24926</v>
      </c>
      <c r="C1480" s="95"/>
      <c r="D1480" s="95">
        <v>20086</v>
      </c>
      <c r="E1480" s="130"/>
      <c r="F1480" s="130"/>
      <c r="G1480" s="130"/>
      <c r="H1480" s="130"/>
    </row>
    <row r="1481" spans="1:8" s="51" customFormat="1" ht="16.5" hidden="1" customHeight="1">
      <c r="A1481" s="92" t="s">
        <v>122</v>
      </c>
      <c r="B1481" s="95">
        <v>25803.88</v>
      </c>
      <c r="C1481" s="95"/>
      <c r="D1481" s="95">
        <v>25803.88</v>
      </c>
      <c r="E1481" s="130"/>
      <c r="F1481" s="130"/>
      <c r="G1481" s="130"/>
      <c r="H1481" s="130"/>
    </row>
    <row r="1482" spans="1:8" s="51" customFormat="1" ht="16.5" hidden="1" customHeight="1">
      <c r="A1482" s="92" t="s">
        <v>122</v>
      </c>
      <c r="B1482" s="95">
        <v>25350000</v>
      </c>
      <c r="C1482" s="95"/>
      <c r="D1482" s="95">
        <v>24173000</v>
      </c>
      <c r="E1482" s="130"/>
      <c r="F1482" s="130"/>
      <c r="G1482" s="130"/>
      <c r="H1482" s="130"/>
    </row>
    <row r="1483" spans="1:8" s="51" customFormat="1" ht="16.5" hidden="1" customHeight="1">
      <c r="A1483" s="92" t="s">
        <v>122</v>
      </c>
      <c r="B1483" s="95">
        <v>0</v>
      </c>
      <c r="C1483" s="95"/>
      <c r="D1483" s="95">
        <v>0</v>
      </c>
      <c r="E1483" s="130"/>
      <c r="F1483" s="130"/>
      <c r="G1483" s="130"/>
      <c r="H1483" s="130"/>
    </row>
    <row r="1484" spans="1:8" s="51" customFormat="1" ht="16.5" hidden="1" customHeight="1">
      <c r="A1484" s="92" t="s">
        <v>122</v>
      </c>
      <c r="B1484" s="95">
        <v>0</v>
      </c>
      <c r="C1484" s="95"/>
      <c r="D1484" s="95">
        <v>0</v>
      </c>
      <c r="E1484" s="130"/>
      <c r="F1484" s="130"/>
      <c r="G1484" s="130"/>
      <c r="H1484" s="130"/>
    </row>
    <row r="1485" spans="1:8" s="51" customFormat="1" ht="16.5" hidden="1" customHeight="1">
      <c r="A1485" s="92" t="s">
        <v>122</v>
      </c>
      <c r="B1485" s="95">
        <v>0</v>
      </c>
      <c r="C1485" s="95"/>
      <c r="D1485" s="95">
        <v>0</v>
      </c>
      <c r="E1485" s="130"/>
      <c r="F1485" s="130"/>
      <c r="G1485" s="130"/>
      <c r="H1485" s="130"/>
    </row>
    <row r="1486" spans="1:8" s="51" customFormat="1" ht="16.5" hidden="1" customHeight="1">
      <c r="A1486" s="92" t="s">
        <v>122</v>
      </c>
      <c r="B1486" s="95">
        <v>0</v>
      </c>
      <c r="C1486" s="95"/>
      <c r="D1486" s="95">
        <v>0</v>
      </c>
      <c r="E1486" s="130"/>
      <c r="F1486" s="130"/>
      <c r="G1486" s="130"/>
      <c r="H1486" s="130"/>
    </row>
    <row r="1487" spans="1:8" s="51" customFormat="1" ht="16.5" hidden="1" customHeight="1">
      <c r="A1487" s="92" t="s">
        <v>122</v>
      </c>
      <c r="B1487" s="95">
        <v>0</v>
      </c>
      <c r="C1487" s="95"/>
      <c r="D1487" s="95">
        <v>0</v>
      </c>
      <c r="E1487" s="130"/>
      <c r="F1487" s="130"/>
      <c r="G1487" s="130"/>
      <c r="H1487" s="130"/>
    </row>
    <row r="1488" spans="1:8" s="51" customFormat="1" ht="16.5" hidden="1" customHeight="1">
      <c r="A1488" s="92" t="s">
        <v>122</v>
      </c>
      <c r="B1488" s="95">
        <v>0</v>
      </c>
      <c r="C1488" s="95"/>
      <c r="D1488" s="95">
        <v>0</v>
      </c>
      <c r="E1488" s="130"/>
      <c r="F1488" s="130"/>
      <c r="G1488" s="130"/>
      <c r="H1488" s="130"/>
    </row>
    <row r="1489" spans="1:8" s="51" customFormat="1" ht="16.5" hidden="1" customHeight="1">
      <c r="A1489" s="92" t="s">
        <v>122</v>
      </c>
      <c r="B1489" s="95">
        <v>0</v>
      </c>
      <c r="C1489" s="95"/>
      <c r="D1489" s="95">
        <v>0</v>
      </c>
      <c r="E1489" s="130"/>
      <c r="F1489" s="130"/>
      <c r="G1489" s="130"/>
      <c r="H1489" s="130"/>
    </row>
    <row r="1490" spans="1:8" s="51" customFormat="1" ht="16.5" hidden="1" customHeight="1">
      <c r="A1490" s="92" t="s">
        <v>122</v>
      </c>
      <c r="B1490" s="95">
        <v>0</v>
      </c>
      <c r="C1490" s="95"/>
      <c r="D1490" s="95">
        <v>0</v>
      </c>
      <c r="E1490" s="130"/>
      <c r="F1490" s="130"/>
      <c r="G1490" s="130"/>
      <c r="H1490" s="130"/>
    </row>
    <row r="1491" spans="1:8" s="51" customFormat="1" ht="16.5" hidden="1" customHeight="1">
      <c r="A1491" s="92" t="s">
        <v>122</v>
      </c>
      <c r="B1491" s="95">
        <v>0</v>
      </c>
      <c r="C1491" s="95"/>
      <c r="D1491" s="95">
        <v>0</v>
      </c>
      <c r="E1491" s="130"/>
      <c r="F1491" s="130"/>
      <c r="G1491" s="130"/>
      <c r="H1491" s="130"/>
    </row>
    <row r="1492" spans="1:8" s="51" customFormat="1" ht="16.5" hidden="1" customHeight="1">
      <c r="A1492" s="92" t="s">
        <v>122</v>
      </c>
      <c r="B1492" s="95">
        <v>0</v>
      </c>
      <c r="C1492" s="95"/>
      <c r="D1492" s="95">
        <v>0</v>
      </c>
      <c r="E1492" s="130"/>
      <c r="F1492" s="130"/>
      <c r="G1492" s="130"/>
      <c r="H1492" s="130"/>
    </row>
    <row r="1493" spans="1:8" s="51" customFormat="1" ht="16.5" hidden="1" customHeight="1">
      <c r="A1493" s="92" t="s">
        <v>122</v>
      </c>
      <c r="B1493" s="95">
        <v>0</v>
      </c>
      <c r="C1493" s="95"/>
      <c r="D1493" s="95">
        <v>0</v>
      </c>
      <c r="E1493" s="130"/>
      <c r="F1493" s="130"/>
      <c r="G1493" s="130"/>
      <c r="H1493" s="130"/>
    </row>
    <row r="1494" spans="1:8" s="51" customFormat="1" ht="16.5" hidden="1" customHeight="1">
      <c r="A1494" s="92" t="s">
        <v>122</v>
      </c>
      <c r="B1494" s="95">
        <v>0</v>
      </c>
      <c r="C1494" s="95"/>
      <c r="D1494" s="95">
        <v>0</v>
      </c>
      <c r="E1494" s="130"/>
      <c r="F1494" s="130"/>
      <c r="G1494" s="130"/>
      <c r="H1494" s="130"/>
    </row>
    <row r="1495" spans="1:8" s="51" customFormat="1" ht="16.5" hidden="1" customHeight="1">
      <c r="A1495" s="92" t="s">
        <v>122</v>
      </c>
      <c r="B1495" s="95">
        <v>0</v>
      </c>
      <c r="C1495" s="95"/>
      <c r="D1495" s="95">
        <v>0</v>
      </c>
      <c r="E1495" s="130"/>
      <c r="F1495" s="130"/>
      <c r="G1495" s="130"/>
      <c r="H1495" s="130"/>
    </row>
    <row r="1496" spans="1:8" s="51" customFormat="1" ht="16.5" hidden="1" customHeight="1">
      <c r="A1496" s="92" t="s">
        <v>122</v>
      </c>
      <c r="B1496" s="95">
        <v>0</v>
      </c>
      <c r="C1496" s="95"/>
      <c r="D1496" s="95">
        <v>0</v>
      </c>
      <c r="E1496" s="130"/>
      <c r="F1496" s="130"/>
      <c r="G1496" s="130"/>
      <c r="H1496" s="130"/>
    </row>
    <row r="1497" spans="1:8" s="51" customFormat="1" ht="16.5" hidden="1" customHeight="1">
      <c r="A1497" s="92" t="s">
        <v>122</v>
      </c>
      <c r="B1497" s="95">
        <v>0</v>
      </c>
      <c r="C1497" s="95"/>
      <c r="D1497" s="95">
        <v>0</v>
      </c>
      <c r="E1497" s="130"/>
      <c r="F1497" s="130"/>
      <c r="G1497" s="130"/>
      <c r="H1497" s="130"/>
    </row>
    <row r="1498" spans="1:8" s="51" customFormat="1" ht="16.5" hidden="1" customHeight="1">
      <c r="A1498" s="92" t="s">
        <v>122</v>
      </c>
      <c r="B1498" s="95">
        <v>0</v>
      </c>
      <c r="C1498" s="95"/>
      <c r="D1498" s="95">
        <v>0</v>
      </c>
      <c r="E1498" s="130"/>
      <c r="F1498" s="130"/>
      <c r="G1498" s="130"/>
      <c r="H1498" s="130"/>
    </row>
    <row r="1499" spans="1:8" s="51" customFormat="1" ht="16.5" hidden="1" customHeight="1">
      <c r="A1499" s="92" t="s">
        <v>122</v>
      </c>
      <c r="B1499" s="95">
        <v>0</v>
      </c>
      <c r="C1499" s="95"/>
      <c r="D1499" s="95">
        <v>0</v>
      </c>
      <c r="E1499" s="130"/>
      <c r="F1499" s="130"/>
      <c r="G1499" s="130"/>
      <c r="H1499" s="130"/>
    </row>
    <row r="1500" spans="1:8" s="51" customFormat="1" ht="16.5" hidden="1" customHeight="1">
      <c r="A1500" s="92" t="s">
        <v>122</v>
      </c>
      <c r="B1500" s="95">
        <v>0</v>
      </c>
      <c r="C1500" s="95"/>
      <c r="D1500" s="95">
        <v>0</v>
      </c>
      <c r="E1500" s="130"/>
      <c r="F1500" s="130"/>
      <c r="G1500" s="130"/>
      <c r="H1500" s="130"/>
    </row>
    <row r="1501" spans="1:8" s="51" customFormat="1" ht="16.5" hidden="1" customHeight="1">
      <c r="A1501" s="92" t="s">
        <v>122</v>
      </c>
      <c r="B1501" s="95">
        <v>0</v>
      </c>
      <c r="C1501" s="95"/>
      <c r="D1501" s="95">
        <v>0</v>
      </c>
      <c r="E1501" s="130"/>
      <c r="F1501" s="130"/>
      <c r="G1501" s="130"/>
      <c r="H1501" s="130"/>
    </row>
    <row r="1502" spans="1:8" s="51" customFormat="1" ht="16.5" hidden="1" customHeight="1">
      <c r="A1502" s="92" t="s">
        <v>122</v>
      </c>
      <c r="B1502" s="95">
        <v>0</v>
      </c>
      <c r="C1502" s="95"/>
      <c r="D1502" s="95">
        <v>0</v>
      </c>
      <c r="E1502" s="130"/>
      <c r="F1502" s="130"/>
      <c r="G1502" s="130"/>
      <c r="H1502" s="130"/>
    </row>
    <row r="1503" spans="1:8" s="51" customFormat="1" ht="16.5" hidden="1" customHeight="1">
      <c r="A1503" s="92" t="s">
        <v>122</v>
      </c>
      <c r="B1503" s="95">
        <v>0</v>
      </c>
      <c r="C1503" s="95"/>
      <c r="D1503" s="95">
        <v>0</v>
      </c>
      <c r="E1503" s="130"/>
      <c r="F1503" s="130"/>
      <c r="G1503" s="130"/>
      <c r="H1503" s="130"/>
    </row>
    <row r="1504" spans="1:8" s="51" customFormat="1" ht="16.5" hidden="1" customHeight="1">
      <c r="A1504" s="92" t="s">
        <v>122</v>
      </c>
      <c r="B1504" s="95">
        <v>0</v>
      </c>
      <c r="C1504" s="95"/>
      <c r="D1504" s="95">
        <v>0</v>
      </c>
      <c r="E1504" s="130"/>
      <c r="F1504" s="130"/>
      <c r="G1504" s="130"/>
      <c r="H1504" s="130"/>
    </row>
    <row r="1505" spans="1:8" s="51" customFormat="1" ht="16.5" hidden="1" customHeight="1">
      <c r="A1505" s="92" t="s">
        <v>122</v>
      </c>
      <c r="B1505" s="95">
        <v>0</v>
      </c>
      <c r="C1505" s="95"/>
      <c r="D1505" s="95">
        <v>0</v>
      </c>
      <c r="E1505" s="130"/>
      <c r="F1505" s="130"/>
      <c r="G1505" s="130"/>
      <c r="H1505" s="130"/>
    </row>
    <row r="1506" spans="1:8" s="51" customFormat="1" ht="16.5" hidden="1" customHeight="1">
      <c r="A1506" s="92" t="s">
        <v>122</v>
      </c>
      <c r="B1506" s="95">
        <v>0</v>
      </c>
      <c r="C1506" s="95"/>
      <c r="D1506" s="95">
        <v>0</v>
      </c>
      <c r="E1506" s="130"/>
      <c r="F1506" s="130"/>
      <c r="G1506" s="130"/>
      <c r="H1506" s="130"/>
    </row>
    <row r="1507" spans="1:8" s="51" customFormat="1" ht="16.5" hidden="1" customHeight="1">
      <c r="A1507" s="92" t="s">
        <v>122</v>
      </c>
      <c r="B1507" s="95">
        <v>0</v>
      </c>
      <c r="C1507" s="95"/>
      <c r="D1507" s="95">
        <v>0</v>
      </c>
      <c r="E1507" s="130"/>
      <c r="F1507" s="130"/>
      <c r="G1507" s="130"/>
      <c r="H1507" s="130"/>
    </row>
    <row r="1508" spans="1:8" s="51" customFormat="1" ht="16.5" hidden="1" customHeight="1">
      <c r="A1508" s="92" t="s">
        <v>122</v>
      </c>
      <c r="B1508" s="95">
        <v>0</v>
      </c>
      <c r="C1508" s="95"/>
      <c r="D1508" s="95">
        <v>0</v>
      </c>
      <c r="E1508" s="130"/>
      <c r="F1508" s="130"/>
      <c r="G1508" s="130"/>
      <c r="H1508" s="130"/>
    </row>
    <row r="1509" spans="1:8" s="51" customFormat="1" ht="16.5" hidden="1" customHeight="1">
      <c r="A1509" s="92" t="s">
        <v>122</v>
      </c>
      <c r="B1509" s="95">
        <v>0</v>
      </c>
      <c r="C1509" s="95"/>
      <c r="D1509" s="95">
        <v>0</v>
      </c>
      <c r="E1509" s="130"/>
      <c r="F1509" s="130"/>
      <c r="G1509" s="130"/>
      <c r="H1509" s="130"/>
    </row>
    <row r="1510" spans="1:8" s="51" customFormat="1" ht="16.5" hidden="1" customHeight="1">
      <c r="A1510" s="92" t="s">
        <v>122</v>
      </c>
      <c r="B1510" s="95">
        <v>0</v>
      </c>
      <c r="C1510" s="95"/>
      <c r="D1510" s="95">
        <v>0</v>
      </c>
      <c r="E1510" s="130"/>
      <c r="F1510" s="130"/>
      <c r="G1510" s="130"/>
      <c r="H1510" s="130"/>
    </row>
    <row r="1511" spans="1:8" s="51" customFormat="1" ht="16.5" hidden="1" customHeight="1">
      <c r="A1511" s="92" t="s">
        <v>122</v>
      </c>
      <c r="B1511" s="95">
        <v>0</v>
      </c>
      <c r="C1511" s="95"/>
      <c r="D1511" s="95">
        <v>0</v>
      </c>
      <c r="E1511" s="130"/>
      <c r="F1511" s="130"/>
      <c r="G1511" s="130"/>
      <c r="H1511" s="130"/>
    </row>
    <row r="1512" spans="1:8" s="51" customFormat="1" ht="16.5" hidden="1" customHeight="1">
      <c r="A1512" s="92" t="s">
        <v>122</v>
      </c>
      <c r="B1512" s="95">
        <v>0</v>
      </c>
      <c r="C1512" s="95"/>
      <c r="D1512" s="95">
        <v>0</v>
      </c>
      <c r="E1512" s="130"/>
      <c r="F1512" s="130"/>
      <c r="G1512" s="130"/>
      <c r="H1512" s="130"/>
    </row>
    <row r="1513" spans="1:8" s="51" customFormat="1" ht="16.5" hidden="1" customHeight="1">
      <c r="A1513" s="92" t="s">
        <v>122</v>
      </c>
      <c r="B1513" s="95">
        <v>0</v>
      </c>
      <c r="C1513" s="95"/>
      <c r="D1513" s="95">
        <v>0</v>
      </c>
      <c r="E1513" s="130"/>
      <c r="F1513" s="130"/>
      <c r="G1513" s="130"/>
      <c r="H1513" s="130"/>
    </row>
    <row r="1514" spans="1:8" s="51" customFormat="1" ht="16.5" hidden="1" customHeight="1">
      <c r="A1514" s="92" t="s">
        <v>122</v>
      </c>
      <c r="B1514" s="95">
        <v>0</v>
      </c>
      <c r="C1514" s="95"/>
      <c r="D1514" s="95">
        <v>0</v>
      </c>
      <c r="E1514" s="130"/>
      <c r="F1514" s="130"/>
      <c r="G1514" s="130"/>
      <c r="H1514" s="130"/>
    </row>
    <row r="1515" spans="1:8" s="51" customFormat="1" ht="16.5" hidden="1" customHeight="1">
      <c r="A1515" s="92" t="s">
        <v>122</v>
      </c>
      <c r="B1515" s="95">
        <v>0</v>
      </c>
      <c r="C1515" s="95"/>
      <c r="D1515" s="95">
        <v>0</v>
      </c>
      <c r="E1515" s="130"/>
      <c r="F1515" s="130"/>
      <c r="G1515" s="130"/>
      <c r="H1515" s="130"/>
    </row>
    <row r="1516" spans="1:8" s="51" customFormat="1" ht="16.5" hidden="1" customHeight="1">
      <c r="A1516" s="92" t="s">
        <v>122</v>
      </c>
      <c r="B1516" s="95">
        <v>0</v>
      </c>
      <c r="C1516" s="95"/>
      <c r="D1516" s="95">
        <v>0</v>
      </c>
      <c r="E1516" s="130"/>
      <c r="F1516" s="130"/>
      <c r="G1516" s="130"/>
      <c r="H1516" s="130"/>
    </row>
    <row r="1517" spans="1:8" s="51" customFormat="1" ht="16.5" hidden="1" customHeight="1">
      <c r="A1517" s="92" t="s">
        <v>122</v>
      </c>
      <c r="B1517" s="95">
        <v>0</v>
      </c>
      <c r="C1517" s="95"/>
      <c r="D1517" s="95">
        <v>0</v>
      </c>
      <c r="E1517" s="130"/>
      <c r="F1517" s="130"/>
      <c r="G1517" s="130"/>
      <c r="H1517" s="130"/>
    </row>
    <row r="1518" spans="1:8" s="51" customFormat="1" ht="16.5" hidden="1" customHeight="1">
      <c r="A1518" s="92" t="s">
        <v>122</v>
      </c>
      <c r="B1518" s="95">
        <v>0</v>
      </c>
      <c r="C1518" s="95"/>
      <c r="D1518" s="95">
        <v>0</v>
      </c>
      <c r="E1518" s="130"/>
      <c r="F1518" s="130"/>
      <c r="G1518" s="130"/>
      <c r="H1518" s="130"/>
    </row>
    <row r="1519" spans="1:8" s="51" customFormat="1" ht="16.5" hidden="1" customHeight="1">
      <c r="A1519" s="92" t="s">
        <v>122</v>
      </c>
      <c r="B1519" s="95">
        <v>0</v>
      </c>
      <c r="C1519" s="95"/>
      <c r="D1519" s="95">
        <v>0</v>
      </c>
      <c r="E1519" s="130"/>
      <c r="F1519" s="130"/>
      <c r="G1519" s="130"/>
      <c r="H1519" s="130"/>
    </row>
    <row r="1520" spans="1:8" s="51" customFormat="1" ht="16.5" hidden="1" customHeight="1">
      <c r="A1520" s="92" t="s">
        <v>122</v>
      </c>
      <c r="B1520" s="95">
        <v>149284.54</v>
      </c>
      <c r="C1520" s="95"/>
      <c r="D1520" s="95">
        <v>149031.65</v>
      </c>
      <c r="E1520" s="130"/>
      <c r="F1520" s="130"/>
      <c r="G1520" s="130"/>
      <c r="H1520" s="130"/>
    </row>
    <row r="1521" spans="1:8" s="51" customFormat="1" ht="16.5" hidden="1" customHeight="1">
      <c r="A1521" s="92" t="s">
        <v>122</v>
      </c>
      <c r="B1521" s="95">
        <v>314084.73</v>
      </c>
      <c r="C1521" s="95"/>
      <c r="D1521" s="95">
        <v>314084.73</v>
      </c>
      <c r="E1521" s="130"/>
      <c r="F1521" s="130"/>
      <c r="G1521" s="130"/>
      <c r="H1521" s="130"/>
    </row>
    <row r="1522" spans="1:8" s="51" customFormat="1" ht="16.5" hidden="1" customHeight="1">
      <c r="A1522" s="92" t="s">
        <v>122</v>
      </c>
      <c r="B1522" s="95">
        <v>181690.05</v>
      </c>
      <c r="C1522" s="95"/>
      <c r="D1522" s="95">
        <v>181690.08</v>
      </c>
      <c r="E1522" s="130"/>
      <c r="F1522" s="130"/>
      <c r="G1522" s="130"/>
      <c r="H1522" s="130"/>
    </row>
    <row r="1523" spans="1:8" s="51" customFormat="1" ht="16.5" hidden="1" customHeight="1">
      <c r="A1523" s="92" t="s">
        <v>122</v>
      </c>
      <c r="B1523" s="95">
        <v>24838.880000000001</v>
      </c>
      <c r="C1523" s="95"/>
      <c r="D1523" s="95">
        <v>12881.1</v>
      </c>
      <c r="E1523" s="130"/>
      <c r="F1523" s="130"/>
      <c r="G1523" s="130"/>
      <c r="H1523" s="130"/>
    </row>
    <row r="1524" spans="1:8" s="51" customFormat="1" ht="16.5" hidden="1" customHeight="1">
      <c r="A1524" s="92" t="s">
        <v>122</v>
      </c>
      <c r="B1524" s="95">
        <v>79945.91</v>
      </c>
      <c r="C1524" s="95"/>
      <c r="D1524" s="95">
        <v>79944.7</v>
      </c>
      <c r="E1524" s="130"/>
      <c r="F1524" s="130"/>
      <c r="G1524" s="130"/>
      <c r="H1524" s="130"/>
    </row>
    <row r="1525" spans="1:8" s="51" customFormat="1" ht="16.5" hidden="1" customHeight="1">
      <c r="A1525" s="92" t="s">
        <v>122</v>
      </c>
      <c r="B1525" s="95">
        <v>57999.99</v>
      </c>
      <c r="C1525" s="95"/>
      <c r="D1525" s="95">
        <v>57999.99</v>
      </c>
      <c r="E1525" s="130"/>
      <c r="F1525" s="130"/>
      <c r="G1525" s="130"/>
      <c r="H1525" s="130"/>
    </row>
    <row r="1526" spans="1:8" s="51" customFormat="1" ht="16.5" hidden="1" customHeight="1">
      <c r="A1526" s="92" t="s">
        <v>122</v>
      </c>
      <c r="B1526" s="95">
        <v>10032</v>
      </c>
      <c r="C1526" s="95"/>
      <c r="D1526" s="95">
        <v>9537</v>
      </c>
      <c r="E1526" s="130"/>
      <c r="F1526" s="130"/>
      <c r="G1526" s="130"/>
      <c r="H1526" s="130"/>
    </row>
    <row r="1527" spans="1:8" s="51" customFormat="1" ht="16.5" hidden="1" customHeight="1">
      <c r="A1527" s="92" t="s">
        <v>122</v>
      </c>
      <c r="B1527" s="95">
        <v>30000</v>
      </c>
      <c r="C1527" s="95"/>
      <c r="D1527" s="95">
        <v>30000</v>
      </c>
      <c r="E1527" s="130"/>
      <c r="F1527" s="130"/>
      <c r="G1527" s="130"/>
      <c r="H1527" s="130"/>
    </row>
    <row r="1528" spans="1:8" s="51" customFormat="1" ht="16.5" hidden="1" customHeight="1">
      <c r="A1528" s="92" t="s">
        <v>122</v>
      </c>
      <c r="B1528" s="95">
        <v>5000</v>
      </c>
      <c r="C1528" s="95"/>
      <c r="D1528" s="95">
        <v>5000</v>
      </c>
      <c r="E1528" s="130"/>
      <c r="F1528" s="130"/>
      <c r="G1528" s="130"/>
      <c r="H1528" s="130"/>
    </row>
    <row r="1529" spans="1:8" s="51" customFormat="1" ht="16.5" hidden="1" customHeight="1">
      <c r="A1529" s="92" t="s">
        <v>122</v>
      </c>
      <c r="B1529" s="95">
        <v>9000</v>
      </c>
      <c r="C1529" s="95"/>
      <c r="D1529" s="95">
        <v>9000</v>
      </c>
      <c r="E1529" s="130"/>
      <c r="F1529" s="130"/>
      <c r="G1529" s="130"/>
      <c r="H1529" s="130"/>
    </row>
    <row r="1530" spans="1:8" s="51" customFormat="1" ht="16.5" hidden="1" customHeight="1">
      <c r="A1530" s="92" t="s">
        <v>122</v>
      </c>
      <c r="B1530" s="95">
        <v>3000.8</v>
      </c>
      <c r="C1530" s="95"/>
      <c r="D1530" s="95">
        <v>3000.8</v>
      </c>
      <c r="E1530" s="130"/>
      <c r="F1530" s="130"/>
      <c r="G1530" s="130"/>
      <c r="H1530" s="130"/>
    </row>
    <row r="1531" spans="1:8" s="51" customFormat="1" ht="16.5" hidden="1" customHeight="1">
      <c r="A1531" s="92" t="s">
        <v>122</v>
      </c>
      <c r="B1531" s="95">
        <v>1337.05</v>
      </c>
      <c r="C1531" s="95"/>
      <c r="D1531" s="95">
        <v>1122</v>
      </c>
      <c r="E1531" s="130"/>
      <c r="F1531" s="130"/>
      <c r="G1531" s="130"/>
      <c r="H1531" s="130"/>
    </row>
    <row r="1532" spans="1:8" s="51" customFormat="1" ht="16.5" hidden="1" customHeight="1">
      <c r="A1532" s="92" t="s">
        <v>122</v>
      </c>
      <c r="B1532" s="95">
        <v>1277.76</v>
      </c>
      <c r="C1532" s="95"/>
      <c r="D1532" s="95">
        <v>1089</v>
      </c>
      <c r="E1532" s="130"/>
      <c r="F1532" s="130"/>
      <c r="G1532" s="130"/>
      <c r="H1532" s="130"/>
    </row>
    <row r="1533" spans="1:8" s="51" customFormat="1" ht="16.5" hidden="1" customHeight="1">
      <c r="A1533" s="92" t="s">
        <v>122</v>
      </c>
      <c r="B1533" s="95">
        <v>5379.66</v>
      </c>
      <c r="C1533" s="95"/>
      <c r="D1533" s="95">
        <v>4389</v>
      </c>
      <c r="E1533" s="130"/>
      <c r="F1533" s="130"/>
      <c r="G1533" s="130"/>
      <c r="H1533" s="130"/>
    </row>
    <row r="1534" spans="1:8" s="51" customFormat="1" ht="16.5" hidden="1" customHeight="1">
      <c r="A1534" s="92" t="s">
        <v>122</v>
      </c>
      <c r="B1534" s="95">
        <v>402688</v>
      </c>
      <c r="C1534" s="95"/>
      <c r="D1534" s="95">
        <v>400994</v>
      </c>
      <c r="E1534" s="130"/>
      <c r="F1534" s="130"/>
      <c r="G1534" s="130"/>
      <c r="H1534" s="130"/>
    </row>
    <row r="1535" spans="1:8" s="51" customFormat="1" ht="16.5" hidden="1" customHeight="1">
      <c r="A1535" s="92" t="s">
        <v>122</v>
      </c>
      <c r="B1535" s="95">
        <v>5378.93</v>
      </c>
      <c r="C1535" s="95"/>
      <c r="D1535" s="95">
        <v>5378.93</v>
      </c>
      <c r="E1535" s="130"/>
      <c r="F1535" s="130"/>
      <c r="G1535" s="130"/>
      <c r="H1535" s="130"/>
    </row>
    <row r="1536" spans="1:8" s="51" customFormat="1" ht="16.5" hidden="1" customHeight="1">
      <c r="A1536" s="92" t="s">
        <v>122</v>
      </c>
      <c r="B1536" s="95">
        <v>25000</v>
      </c>
      <c r="C1536" s="95"/>
      <c r="D1536" s="95">
        <v>25000</v>
      </c>
      <c r="E1536" s="130"/>
      <c r="F1536" s="130"/>
      <c r="G1536" s="130"/>
      <c r="H1536" s="130"/>
    </row>
    <row r="1537" spans="1:8" s="51" customFormat="1" ht="16.5" hidden="1" customHeight="1">
      <c r="A1537" s="92" t="s">
        <v>122</v>
      </c>
      <c r="B1537" s="95">
        <v>40000</v>
      </c>
      <c r="C1537" s="95"/>
      <c r="D1537" s="95">
        <v>40000</v>
      </c>
      <c r="E1537" s="130"/>
      <c r="F1537" s="130"/>
      <c r="G1537" s="130"/>
      <c r="H1537" s="130"/>
    </row>
    <row r="1538" spans="1:8" s="51" customFormat="1" ht="16.5" hidden="1" customHeight="1">
      <c r="A1538" s="92" t="s">
        <v>122</v>
      </c>
      <c r="B1538" s="95">
        <v>11801.84</v>
      </c>
      <c r="C1538" s="95"/>
      <c r="D1538" s="95">
        <v>11801.84</v>
      </c>
      <c r="E1538" s="130"/>
      <c r="F1538" s="130"/>
      <c r="G1538" s="130"/>
      <c r="H1538" s="130"/>
    </row>
    <row r="1539" spans="1:8" s="51" customFormat="1" ht="16.5" hidden="1" customHeight="1">
      <c r="A1539" s="92" t="s">
        <v>122</v>
      </c>
      <c r="B1539" s="95">
        <v>180592.5</v>
      </c>
      <c r="C1539" s="95"/>
      <c r="D1539" s="95">
        <v>180012.91</v>
      </c>
      <c r="E1539" s="130"/>
      <c r="F1539" s="130"/>
      <c r="G1539" s="130"/>
      <c r="H1539" s="130"/>
    </row>
    <row r="1540" spans="1:8" s="51" customFormat="1" ht="16.5" hidden="1" customHeight="1">
      <c r="A1540" s="92" t="s">
        <v>122</v>
      </c>
      <c r="B1540" s="95">
        <v>3860.69</v>
      </c>
      <c r="C1540" s="95"/>
      <c r="D1540" s="95">
        <v>3860.69</v>
      </c>
      <c r="E1540" s="130"/>
      <c r="F1540" s="130"/>
      <c r="G1540" s="130"/>
      <c r="H1540" s="130"/>
    </row>
    <row r="1541" spans="1:8" s="51" customFormat="1" ht="16.5" hidden="1" customHeight="1">
      <c r="A1541" s="92" t="s">
        <v>122</v>
      </c>
      <c r="B1541" s="95">
        <v>48026.55</v>
      </c>
      <c r="C1541" s="95"/>
      <c r="D1541" s="95">
        <v>48026.55</v>
      </c>
      <c r="E1541" s="130"/>
      <c r="F1541" s="130"/>
      <c r="G1541" s="130"/>
      <c r="H1541" s="130"/>
    </row>
    <row r="1542" spans="1:8" s="51" customFormat="1" ht="16.5" hidden="1" customHeight="1">
      <c r="A1542" s="92" t="s">
        <v>122</v>
      </c>
      <c r="B1542" s="95">
        <v>22000</v>
      </c>
      <c r="C1542" s="95"/>
      <c r="D1542" s="95">
        <v>22000</v>
      </c>
      <c r="E1542" s="130"/>
      <c r="F1542" s="130"/>
      <c r="G1542" s="130"/>
      <c r="H1542" s="130"/>
    </row>
    <row r="1543" spans="1:8" s="51" customFormat="1" ht="16.5" hidden="1" customHeight="1">
      <c r="A1543" s="92" t="s">
        <v>122</v>
      </c>
      <c r="B1543" s="95">
        <v>135000</v>
      </c>
      <c r="C1543" s="95"/>
      <c r="D1543" s="95">
        <v>135000</v>
      </c>
      <c r="E1543" s="130"/>
      <c r="F1543" s="130"/>
      <c r="G1543" s="130"/>
      <c r="H1543" s="130"/>
    </row>
    <row r="1544" spans="1:8" s="51" customFormat="1" ht="16.5" hidden="1" customHeight="1">
      <c r="A1544" s="92" t="s">
        <v>122</v>
      </c>
      <c r="B1544" s="95">
        <v>33000</v>
      </c>
      <c r="C1544" s="95"/>
      <c r="D1544" s="95">
        <v>33000</v>
      </c>
      <c r="E1544" s="130"/>
      <c r="F1544" s="130"/>
      <c r="G1544" s="130"/>
      <c r="H1544" s="130"/>
    </row>
    <row r="1545" spans="1:8" s="51" customFormat="1" ht="16.5" hidden="1" customHeight="1">
      <c r="A1545" s="92" t="s">
        <v>122</v>
      </c>
      <c r="B1545" s="95">
        <v>1173824.6100000001</v>
      </c>
      <c r="C1545" s="95"/>
      <c r="D1545" s="95">
        <v>881969</v>
      </c>
      <c r="E1545" s="130"/>
      <c r="F1545" s="130"/>
      <c r="G1545" s="130"/>
      <c r="H1545" s="130"/>
    </row>
    <row r="1546" spans="1:8" s="51" customFormat="1" ht="16.5" hidden="1" customHeight="1">
      <c r="A1546" s="92" t="s">
        <v>122</v>
      </c>
      <c r="B1546" s="95">
        <v>9000</v>
      </c>
      <c r="C1546" s="95"/>
      <c r="D1546" s="95">
        <v>9000</v>
      </c>
      <c r="E1546" s="130"/>
      <c r="F1546" s="130"/>
      <c r="G1546" s="130"/>
      <c r="H1546" s="130"/>
    </row>
    <row r="1547" spans="1:8" s="51" customFormat="1" ht="16.5" hidden="1" customHeight="1">
      <c r="A1547" s="92" t="s">
        <v>122</v>
      </c>
      <c r="B1547" s="95">
        <v>27816.240000000002</v>
      </c>
      <c r="C1547" s="95"/>
      <c r="D1547" s="95">
        <v>27816.240000000002</v>
      </c>
      <c r="E1547" s="130"/>
      <c r="F1547" s="130"/>
      <c r="G1547" s="130"/>
      <c r="H1547" s="130"/>
    </row>
    <row r="1548" spans="1:8" s="51" customFormat="1" ht="16.5" hidden="1" customHeight="1">
      <c r="A1548" s="92" t="s">
        <v>122</v>
      </c>
      <c r="B1548" s="95">
        <v>2232.44</v>
      </c>
      <c r="C1548" s="95"/>
      <c r="D1548" s="95">
        <v>2072.73</v>
      </c>
      <c r="E1548" s="130"/>
      <c r="F1548" s="130"/>
      <c r="G1548" s="130"/>
      <c r="H1548" s="130"/>
    </row>
    <row r="1549" spans="1:8" s="51" customFormat="1" ht="16.5" hidden="1" customHeight="1">
      <c r="A1549" s="92" t="s">
        <v>122</v>
      </c>
      <c r="B1549" s="95">
        <v>9316.99</v>
      </c>
      <c r="C1549" s="95"/>
      <c r="D1549" s="95">
        <v>7877.1</v>
      </c>
      <c r="E1549" s="130"/>
      <c r="F1549" s="130"/>
      <c r="G1549" s="130"/>
      <c r="H1549" s="130"/>
    </row>
    <row r="1550" spans="1:8" s="51" customFormat="1" ht="16.5" hidden="1" customHeight="1">
      <c r="A1550" s="92" t="s">
        <v>122</v>
      </c>
      <c r="B1550" s="95">
        <v>16637.5</v>
      </c>
      <c r="C1550" s="95"/>
      <c r="D1550" s="95">
        <v>14907.2</v>
      </c>
      <c r="E1550" s="130"/>
      <c r="F1550" s="130"/>
      <c r="G1550" s="130"/>
      <c r="H1550" s="130"/>
    </row>
    <row r="1551" spans="1:8" s="51" customFormat="1" ht="16.5" hidden="1" customHeight="1">
      <c r="A1551" s="92" t="s">
        <v>122</v>
      </c>
      <c r="B1551" s="95">
        <v>50311.31</v>
      </c>
      <c r="C1551" s="95"/>
      <c r="D1551" s="95">
        <v>47819.199999999997</v>
      </c>
      <c r="E1551" s="130"/>
      <c r="F1551" s="130"/>
      <c r="G1551" s="130"/>
      <c r="H1551" s="130"/>
    </row>
    <row r="1552" spans="1:8" s="51" customFormat="1" ht="16.5" hidden="1" customHeight="1">
      <c r="A1552" s="92" t="s">
        <v>122</v>
      </c>
      <c r="B1552" s="95">
        <v>9543.27</v>
      </c>
      <c r="C1552" s="95"/>
      <c r="D1552" s="95">
        <v>9543.27</v>
      </c>
      <c r="E1552" s="130"/>
      <c r="F1552" s="130"/>
      <c r="G1552" s="130"/>
      <c r="H1552" s="130"/>
    </row>
    <row r="1553" spans="1:8" s="51" customFormat="1" ht="16.5" hidden="1" customHeight="1">
      <c r="A1553" s="92" t="s">
        <v>122</v>
      </c>
      <c r="B1553" s="95">
        <v>38000</v>
      </c>
      <c r="C1553" s="95"/>
      <c r="D1553" s="95">
        <v>34206.699999999997</v>
      </c>
      <c r="E1553" s="130"/>
      <c r="F1553" s="130"/>
      <c r="G1553" s="130"/>
      <c r="H1553" s="130"/>
    </row>
    <row r="1554" spans="1:8" s="51" customFormat="1" ht="16.5" hidden="1" customHeight="1">
      <c r="A1554" s="92" t="s">
        <v>122</v>
      </c>
      <c r="B1554" s="95">
        <v>241407.1</v>
      </c>
      <c r="C1554" s="95"/>
      <c r="D1554" s="95">
        <v>127707.72</v>
      </c>
      <c r="E1554" s="130"/>
      <c r="F1554" s="130"/>
      <c r="G1554" s="130"/>
      <c r="H1554" s="130"/>
    </row>
    <row r="1555" spans="1:8" s="51" customFormat="1" ht="16.5" hidden="1" customHeight="1">
      <c r="A1555" s="92" t="s">
        <v>122</v>
      </c>
      <c r="B1555" s="95">
        <v>38720</v>
      </c>
      <c r="C1555" s="95"/>
      <c r="D1555" s="95">
        <v>13953.51</v>
      </c>
      <c r="E1555" s="130"/>
      <c r="F1555" s="130"/>
      <c r="G1555" s="130"/>
      <c r="H1555" s="130"/>
    </row>
    <row r="1556" spans="1:8" s="51" customFormat="1" ht="16.5" hidden="1" customHeight="1">
      <c r="A1556" s="92" t="s">
        <v>122</v>
      </c>
      <c r="B1556" s="95">
        <v>102027.2</v>
      </c>
      <c r="C1556" s="95"/>
      <c r="D1556" s="95">
        <v>87628.2</v>
      </c>
      <c r="E1556" s="130"/>
      <c r="F1556" s="130"/>
      <c r="G1556" s="130"/>
      <c r="H1556" s="130"/>
    </row>
    <row r="1557" spans="1:8" s="51" customFormat="1" ht="16.5" hidden="1" customHeight="1">
      <c r="A1557" s="92" t="s">
        <v>122</v>
      </c>
      <c r="B1557" s="95">
        <v>1596.41</v>
      </c>
      <c r="C1557" s="95"/>
      <c r="D1557" s="95">
        <v>1206.76</v>
      </c>
      <c r="E1557" s="130"/>
      <c r="F1557" s="130"/>
      <c r="G1557" s="130"/>
      <c r="H1557" s="130"/>
    </row>
    <row r="1558" spans="1:8" s="51" customFormat="1" ht="16.5" hidden="1" customHeight="1">
      <c r="A1558" s="92" t="s">
        <v>122</v>
      </c>
      <c r="B1558" s="95">
        <v>4052.48</v>
      </c>
      <c r="C1558" s="95"/>
      <c r="D1558" s="95">
        <v>3870.91</v>
      </c>
      <c r="E1558" s="130"/>
      <c r="F1558" s="130"/>
      <c r="G1558" s="130"/>
      <c r="H1558" s="130"/>
    </row>
    <row r="1559" spans="1:8" s="51" customFormat="1" ht="16.5" hidden="1" customHeight="1">
      <c r="A1559" s="92" t="s">
        <v>122</v>
      </c>
      <c r="B1559" s="95">
        <v>2622.2</v>
      </c>
      <c r="C1559" s="95"/>
      <c r="D1559" s="95">
        <v>2444.1999999999998</v>
      </c>
      <c r="E1559" s="130"/>
      <c r="F1559" s="130"/>
      <c r="G1559" s="130"/>
      <c r="H1559" s="130"/>
    </row>
    <row r="1560" spans="1:8" s="51" customFormat="1" ht="16.5" hidden="1" customHeight="1">
      <c r="A1560" s="92" t="s">
        <v>122</v>
      </c>
      <c r="B1560" s="95">
        <v>10302.16</v>
      </c>
      <c r="C1560" s="95"/>
      <c r="D1560" s="95">
        <v>10208</v>
      </c>
      <c r="E1560" s="130"/>
      <c r="F1560" s="130"/>
      <c r="G1560" s="130"/>
      <c r="H1560" s="130"/>
    </row>
    <row r="1561" spans="1:8" s="51" customFormat="1" ht="16.5" hidden="1" customHeight="1">
      <c r="A1561" s="92" t="s">
        <v>122</v>
      </c>
      <c r="B1561" s="95">
        <v>8541.0300000000007</v>
      </c>
      <c r="C1561" s="95"/>
      <c r="D1561" s="95">
        <v>8222.5</v>
      </c>
      <c r="E1561" s="130"/>
      <c r="F1561" s="130"/>
      <c r="G1561" s="130"/>
      <c r="H1561" s="130"/>
    </row>
    <row r="1562" spans="1:8" s="51" customFormat="1" ht="16.5" hidden="1" customHeight="1">
      <c r="A1562" s="92" t="s">
        <v>122</v>
      </c>
      <c r="B1562" s="95">
        <v>5390</v>
      </c>
      <c r="C1562" s="95"/>
      <c r="D1562" s="95">
        <v>4730</v>
      </c>
      <c r="E1562" s="130"/>
      <c r="F1562" s="130"/>
      <c r="G1562" s="130"/>
      <c r="H1562" s="130"/>
    </row>
    <row r="1563" spans="1:8" s="51" customFormat="1" ht="16.5" hidden="1" customHeight="1">
      <c r="A1563" s="92" t="s">
        <v>122</v>
      </c>
      <c r="B1563" s="95">
        <v>1660.55</v>
      </c>
      <c r="C1563" s="95"/>
      <c r="D1563" s="95">
        <v>1532.52</v>
      </c>
      <c r="E1563" s="130"/>
      <c r="F1563" s="130"/>
      <c r="G1563" s="130"/>
      <c r="H1563" s="130"/>
    </row>
    <row r="1564" spans="1:8" s="51" customFormat="1" ht="16.5" hidden="1" customHeight="1">
      <c r="A1564" s="92" t="s">
        <v>122</v>
      </c>
      <c r="B1564" s="95">
        <v>9559</v>
      </c>
      <c r="C1564" s="95"/>
      <c r="D1564" s="95">
        <v>8784.6</v>
      </c>
      <c r="E1564" s="130"/>
      <c r="F1564" s="130"/>
      <c r="G1564" s="130"/>
      <c r="H1564" s="130"/>
    </row>
    <row r="1565" spans="1:8" s="51" customFormat="1" ht="16.5" hidden="1" customHeight="1">
      <c r="A1565" s="92" t="s">
        <v>122</v>
      </c>
      <c r="B1565" s="95">
        <v>156520</v>
      </c>
      <c r="C1565" s="95"/>
      <c r="D1565" s="95">
        <v>156520</v>
      </c>
      <c r="E1565" s="130"/>
      <c r="F1565" s="130"/>
      <c r="G1565" s="130"/>
      <c r="H1565" s="130"/>
    </row>
    <row r="1566" spans="1:8" s="51" customFormat="1" ht="16.5" hidden="1" customHeight="1">
      <c r="A1566" s="92" t="s">
        <v>122</v>
      </c>
      <c r="B1566" s="95">
        <v>5532.8</v>
      </c>
      <c r="C1566" s="95"/>
      <c r="D1566" s="95">
        <v>5532.8</v>
      </c>
      <c r="E1566" s="130"/>
      <c r="F1566" s="130"/>
      <c r="G1566" s="130"/>
      <c r="H1566" s="130"/>
    </row>
    <row r="1567" spans="1:8" s="51" customFormat="1" ht="16.5" hidden="1" customHeight="1">
      <c r="A1567" s="92" t="s">
        <v>122</v>
      </c>
      <c r="B1567" s="95">
        <v>91718</v>
      </c>
      <c r="C1567" s="95"/>
      <c r="D1567" s="95">
        <v>50578</v>
      </c>
      <c r="E1567" s="130"/>
      <c r="F1567" s="130"/>
      <c r="G1567" s="130"/>
      <c r="H1567" s="130"/>
    </row>
    <row r="1568" spans="1:8" s="51" customFormat="1" ht="16.5" hidden="1" customHeight="1">
      <c r="A1568" s="92" t="s">
        <v>122</v>
      </c>
      <c r="B1568" s="95">
        <v>3022.04</v>
      </c>
      <c r="C1568" s="95"/>
      <c r="D1568" s="95">
        <v>3022.04</v>
      </c>
      <c r="E1568" s="130"/>
      <c r="F1568" s="130"/>
      <c r="G1568" s="130"/>
      <c r="H1568" s="130"/>
    </row>
    <row r="1569" spans="1:8" s="51" customFormat="1" ht="16.5" hidden="1" customHeight="1">
      <c r="A1569" s="92" t="s">
        <v>122</v>
      </c>
      <c r="B1569" s="95">
        <v>48400</v>
      </c>
      <c r="C1569" s="95"/>
      <c r="D1569" s="95">
        <v>27146.43</v>
      </c>
      <c r="E1569" s="130"/>
      <c r="F1569" s="130"/>
      <c r="G1569" s="130"/>
      <c r="H1569" s="130"/>
    </row>
    <row r="1570" spans="1:8" s="51" customFormat="1" ht="16.5" hidden="1" customHeight="1">
      <c r="A1570" s="92" t="s">
        <v>122</v>
      </c>
      <c r="B1570" s="95">
        <v>97953.82</v>
      </c>
      <c r="C1570" s="95"/>
      <c r="D1570" s="95">
        <v>97953.82</v>
      </c>
      <c r="E1570" s="130"/>
      <c r="F1570" s="130"/>
      <c r="G1570" s="130"/>
      <c r="H1570" s="130"/>
    </row>
    <row r="1571" spans="1:8" s="51" customFormat="1" ht="16.5" hidden="1" customHeight="1">
      <c r="A1571" s="92" t="s">
        <v>122</v>
      </c>
      <c r="B1571" s="95">
        <v>102511.25</v>
      </c>
      <c r="C1571" s="95"/>
      <c r="D1571" s="95">
        <v>99784.47</v>
      </c>
      <c r="E1571" s="130"/>
      <c r="F1571" s="130"/>
      <c r="G1571" s="130"/>
      <c r="H1571" s="130"/>
    </row>
    <row r="1572" spans="1:8" s="51" customFormat="1" ht="16.5" hidden="1" customHeight="1">
      <c r="A1572" s="92" t="s">
        <v>122</v>
      </c>
      <c r="B1572" s="95">
        <v>117975</v>
      </c>
      <c r="C1572" s="95"/>
      <c r="D1572" s="95">
        <v>117975</v>
      </c>
      <c r="E1572" s="130"/>
      <c r="F1572" s="130"/>
      <c r="G1572" s="130"/>
      <c r="H1572" s="130"/>
    </row>
    <row r="1573" spans="1:8" s="51" customFormat="1" ht="16.5" hidden="1" customHeight="1">
      <c r="A1573" s="92" t="s">
        <v>122</v>
      </c>
      <c r="B1573" s="95">
        <v>1601.33</v>
      </c>
      <c r="C1573" s="95"/>
      <c r="D1573" s="95">
        <v>1372.24</v>
      </c>
      <c r="E1573" s="130"/>
      <c r="F1573" s="130"/>
      <c r="G1573" s="130"/>
      <c r="H1573" s="130"/>
    </row>
    <row r="1574" spans="1:8" s="51" customFormat="1" ht="16.5" hidden="1" customHeight="1">
      <c r="A1574" s="92" t="s">
        <v>122</v>
      </c>
      <c r="B1574" s="95">
        <v>11084.92</v>
      </c>
      <c r="C1574" s="95"/>
      <c r="D1574" s="95">
        <v>10703</v>
      </c>
      <c r="E1574" s="130"/>
      <c r="F1574" s="130"/>
      <c r="G1574" s="130"/>
      <c r="H1574" s="130"/>
    </row>
    <row r="1575" spans="1:8" s="51" customFormat="1" ht="16.5" hidden="1" customHeight="1">
      <c r="A1575" s="92" t="s">
        <v>122</v>
      </c>
      <c r="B1575" s="95">
        <v>11277.2</v>
      </c>
      <c r="C1575" s="95"/>
      <c r="D1575" s="95">
        <v>9394</v>
      </c>
      <c r="E1575" s="130"/>
      <c r="F1575" s="130"/>
      <c r="G1575" s="130"/>
      <c r="H1575" s="130"/>
    </row>
    <row r="1576" spans="1:8" s="51" customFormat="1" ht="16.5" hidden="1" customHeight="1">
      <c r="A1576" s="92" t="s">
        <v>122</v>
      </c>
      <c r="B1576" s="95">
        <v>296.45</v>
      </c>
      <c r="C1576" s="95"/>
      <c r="D1576" s="95">
        <v>231</v>
      </c>
      <c r="E1576" s="130"/>
      <c r="F1576" s="130"/>
      <c r="G1576" s="130"/>
      <c r="H1576" s="130"/>
    </row>
    <row r="1577" spans="1:8" s="51" customFormat="1" ht="16.5" hidden="1" customHeight="1">
      <c r="A1577" s="92" t="s">
        <v>122</v>
      </c>
      <c r="B1577" s="95">
        <v>3291.2</v>
      </c>
      <c r="C1577" s="95"/>
      <c r="D1577" s="95">
        <v>2992</v>
      </c>
      <c r="E1577" s="130"/>
      <c r="F1577" s="130"/>
      <c r="G1577" s="130"/>
      <c r="H1577" s="130"/>
    </row>
    <row r="1578" spans="1:8" s="51" customFormat="1" ht="16.5" hidden="1" customHeight="1">
      <c r="A1578" s="92" t="s">
        <v>122</v>
      </c>
      <c r="B1578" s="95">
        <v>8725.31</v>
      </c>
      <c r="C1578" s="95"/>
      <c r="D1578" s="95">
        <v>7078.51</v>
      </c>
      <c r="E1578" s="130"/>
      <c r="F1578" s="130"/>
      <c r="G1578" s="130"/>
      <c r="H1578" s="130"/>
    </row>
    <row r="1579" spans="1:8" s="51" customFormat="1" ht="16.5" hidden="1" customHeight="1">
      <c r="A1579" s="92" t="s">
        <v>122</v>
      </c>
      <c r="B1579" s="95">
        <v>33275</v>
      </c>
      <c r="C1579" s="95"/>
      <c r="D1579" s="95">
        <v>32670</v>
      </c>
      <c r="E1579" s="130"/>
      <c r="F1579" s="130"/>
      <c r="G1579" s="130"/>
      <c r="H1579" s="130"/>
    </row>
    <row r="1580" spans="1:8" s="51" customFormat="1" ht="16.5" hidden="1" customHeight="1">
      <c r="A1580" s="92" t="s">
        <v>122</v>
      </c>
      <c r="B1580" s="95">
        <v>6385.18</v>
      </c>
      <c r="C1580" s="95"/>
      <c r="D1580" s="95">
        <v>3742.92</v>
      </c>
      <c r="E1580" s="130"/>
      <c r="F1580" s="130"/>
      <c r="G1580" s="130"/>
      <c r="H1580" s="130"/>
    </row>
    <row r="1581" spans="1:8" s="51" customFormat="1" ht="16.5" hidden="1" customHeight="1">
      <c r="A1581" s="92" t="s">
        <v>122</v>
      </c>
      <c r="B1581" s="95">
        <v>7256.86</v>
      </c>
      <c r="C1581" s="95"/>
      <c r="D1581" s="95">
        <v>5181</v>
      </c>
      <c r="E1581" s="130"/>
      <c r="F1581" s="130"/>
      <c r="G1581" s="130"/>
      <c r="H1581" s="130"/>
    </row>
    <row r="1582" spans="1:8" s="51" customFormat="1" ht="16.5" hidden="1" customHeight="1">
      <c r="A1582" s="92" t="s">
        <v>122</v>
      </c>
      <c r="B1582" s="95">
        <v>1516881.6</v>
      </c>
      <c r="C1582" s="95"/>
      <c r="D1582" s="95">
        <v>1516881.6</v>
      </c>
      <c r="E1582" s="130"/>
      <c r="F1582" s="130"/>
      <c r="G1582" s="130"/>
      <c r="H1582" s="130"/>
    </row>
    <row r="1583" spans="1:8" s="51" customFormat="1" ht="16.5" hidden="1" customHeight="1">
      <c r="A1583" s="92" t="s">
        <v>122</v>
      </c>
      <c r="B1583" s="95">
        <v>247811.20000000001</v>
      </c>
      <c r="C1583" s="95"/>
      <c r="D1583" s="95">
        <v>247811.20000000001</v>
      </c>
      <c r="E1583" s="130"/>
      <c r="F1583" s="130"/>
      <c r="G1583" s="130"/>
      <c r="H1583" s="130"/>
    </row>
    <row r="1584" spans="1:8" s="51" customFormat="1" ht="16.5" hidden="1" customHeight="1">
      <c r="A1584" s="92" t="s">
        <v>122</v>
      </c>
      <c r="B1584" s="95">
        <v>172131.82</v>
      </c>
      <c r="C1584" s="95"/>
      <c r="D1584" s="95">
        <v>172131.74</v>
      </c>
      <c r="E1584" s="130"/>
      <c r="F1584" s="130"/>
      <c r="G1584" s="130"/>
      <c r="H1584" s="130"/>
    </row>
    <row r="1585" spans="1:8" s="51" customFormat="1" ht="16.5" hidden="1" customHeight="1">
      <c r="A1585" s="92" t="s">
        <v>122</v>
      </c>
      <c r="B1585" s="95">
        <v>188756.16</v>
      </c>
      <c r="C1585" s="95"/>
      <c r="D1585" s="95">
        <v>188756.16</v>
      </c>
      <c r="E1585" s="130"/>
      <c r="F1585" s="130"/>
      <c r="G1585" s="130"/>
      <c r="H1585" s="130"/>
    </row>
    <row r="1586" spans="1:8" s="51" customFormat="1" ht="16.5" hidden="1" customHeight="1">
      <c r="A1586" s="92" t="s">
        <v>122</v>
      </c>
      <c r="B1586" s="95">
        <v>55508.15</v>
      </c>
      <c r="C1586" s="95"/>
      <c r="D1586" s="95">
        <v>55348.43</v>
      </c>
      <c r="E1586" s="130"/>
      <c r="F1586" s="130"/>
      <c r="G1586" s="130"/>
      <c r="H1586" s="130"/>
    </row>
    <row r="1587" spans="1:8" s="51" customFormat="1" ht="16.5" hidden="1" customHeight="1">
      <c r="A1587" s="92" t="s">
        <v>122</v>
      </c>
      <c r="B1587" s="95">
        <v>10113.709999999999</v>
      </c>
      <c r="C1587" s="95"/>
      <c r="D1587" s="95">
        <v>6330.48</v>
      </c>
      <c r="E1587" s="130"/>
      <c r="F1587" s="130"/>
      <c r="G1587" s="130"/>
      <c r="H1587" s="130"/>
    </row>
    <row r="1588" spans="1:8" s="51" customFormat="1" ht="16.5" hidden="1" customHeight="1">
      <c r="A1588" s="92" t="s">
        <v>122</v>
      </c>
      <c r="B1588" s="95">
        <v>4681.8500000000004</v>
      </c>
      <c r="C1588" s="95"/>
      <c r="D1588" s="95">
        <v>4074.61</v>
      </c>
      <c r="E1588" s="130"/>
      <c r="F1588" s="130"/>
      <c r="G1588" s="130"/>
      <c r="H1588" s="130"/>
    </row>
    <row r="1589" spans="1:8" s="51" customFormat="1" ht="16.5" hidden="1" customHeight="1">
      <c r="A1589" s="92" t="s">
        <v>122</v>
      </c>
      <c r="B1589" s="95">
        <v>8029.2</v>
      </c>
      <c r="C1589" s="95"/>
      <c r="D1589" s="95">
        <v>3372.45</v>
      </c>
      <c r="E1589" s="130"/>
      <c r="F1589" s="130"/>
      <c r="G1589" s="130"/>
      <c r="H1589" s="130"/>
    </row>
    <row r="1590" spans="1:8" s="51" customFormat="1" ht="16.5" hidden="1" customHeight="1">
      <c r="A1590" s="92" t="s">
        <v>122</v>
      </c>
      <c r="B1590" s="95">
        <v>7620.1</v>
      </c>
      <c r="C1590" s="95"/>
      <c r="D1590" s="95">
        <v>3887.97</v>
      </c>
      <c r="E1590" s="130"/>
      <c r="F1590" s="130"/>
      <c r="G1590" s="130"/>
      <c r="H1590" s="130"/>
    </row>
    <row r="1591" spans="1:8" s="51" customFormat="1" ht="16.5" hidden="1" customHeight="1">
      <c r="A1591" s="92" t="s">
        <v>122</v>
      </c>
      <c r="B1591" s="95">
        <v>23714.799999999999</v>
      </c>
      <c r="C1591" s="95"/>
      <c r="D1591" s="95">
        <v>13300.59</v>
      </c>
      <c r="E1591" s="130"/>
      <c r="F1591" s="130"/>
      <c r="G1591" s="130"/>
      <c r="H1591" s="130"/>
    </row>
    <row r="1592" spans="1:8" s="51" customFormat="1" ht="16.5" hidden="1" customHeight="1">
      <c r="A1592" s="92" t="s">
        <v>122</v>
      </c>
      <c r="B1592" s="95">
        <v>22914</v>
      </c>
      <c r="C1592" s="95"/>
      <c r="D1592" s="95">
        <v>22913.95</v>
      </c>
      <c r="E1592" s="130"/>
      <c r="F1592" s="130"/>
      <c r="G1592" s="130"/>
      <c r="H1592" s="130"/>
    </row>
    <row r="1593" spans="1:8" s="51" customFormat="1" ht="16.5" hidden="1" customHeight="1">
      <c r="A1593" s="92" t="s">
        <v>122</v>
      </c>
      <c r="B1593" s="95">
        <v>148056.01</v>
      </c>
      <c r="C1593" s="95"/>
      <c r="D1593" s="95">
        <v>145524.5</v>
      </c>
      <c r="E1593" s="130"/>
      <c r="F1593" s="130"/>
      <c r="G1593" s="130"/>
      <c r="H1593" s="130"/>
    </row>
    <row r="1594" spans="1:8" s="51" customFormat="1" ht="16.5" hidden="1" customHeight="1">
      <c r="A1594" s="92" t="s">
        <v>122</v>
      </c>
      <c r="B1594" s="95">
        <v>52105.89</v>
      </c>
      <c r="C1594" s="95"/>
      <c r="D1594" s="95">
        <v>52105.78</v>
      </c>
      <c r="E1594" s="130"/>
      <c r="F1594" s="130"/>
      <c r="G1594" s="130"/>
      <c r="H1594" s="130"/>
    </row>
    <row r="1595" spans="1:8" s="51" customFormat="1" ht="16.5" hidden="1" customHeight="1">
      <c r="A1595" s="92" t="s">
        <v>122</v>
      </c>
      <c r="B1595" s="95">
        <v>13710.89</v>
      </c>
      <c r="C1595" s="95"/>
      <c r="D1595" s="95">
        <v>13574.11</v>
      </c>
      <c r="E1595" s="130"/>
      <c r="F1595" s="130"/>
      <c r="G1595" s="130"/>
      <c r="H1595" s="130"/>
    </row>
    <row r="1596" spans="1:8" s="51" customFormat="1" ht="16.5" hidden="1" customHeight="1">
      <c r="A1596" s="92" t="s">
        <v>122</v>
      </c>
      <c r="B1596" s="95">
        <v>37371.4</v>
      </c>
      <c r="C1596" s="95"/>
      <c r="D1596" s="95">
        <v>37172.300000000003</v>
      </c>
      <c r="E1596" s="130"/>
      <c r="F1596" s="130"/>
      <c r="G1596" s="130"/>
      <c r="H1596" s="130"/>
    </row>
    <row r="1597" spans="1:8" s="51" customFormat="1" ht="16.5" hidden="1" customHeight="1">
      <c r="A1597" s="92" t="s">
        <v>122</v>
      </c>
      <c r="B1597" s="95">
        <v>28441.71</v>
      </c>
      <c r="C1597" s="95"/>
      <c r="D1597" s="95">
        <v>28095.65</v>
      </c>
      <c r="E1597" s="130"/>
      <c r="F1597" s="130"/>
      <c r="G1597" s="130"/>
      <c r="H1597" s="130"/>
    </row>
    <row r="1598" spans="1:8" s="51" customFormat="1" ht="16.5" hidden="1" customHeight="1">
      <c r="A1598" s="92" t="s">
        <v>122</v>
      </c>
      <c r="B1598" s="95">
        <v>11137.36</v>
      </c>
      <c r="C1598" s="95"/>
      <c r="D1598" s="95">
        <v>11137.36</v>
      </c>
      <c r="E1598" s="130"/>
      <c r="F1598" s="130"/>
      <c r="G1598" s="130"/>
      <c r="H1598" s="130"/>
    </row>
    <row r="1599" spans="1:8" s="51" customFormat="1" ht="16.5" hidden="1" customHeight="1">
      <c r="A1599" s="92" t="s">
        <v>122</v>
      </c>
      <c r="B1599" s="95">
        <v>9159.68</v>
      </c>
      <c r="C1599" s="95"/>
      <c r="D1599" s="95">
        <v>6940.98</v>
      </c>
      <c r="E1599" s="130"/>
      <c r="F1599" s="130"/>
      <c r="G1599" s="130"/>
      <c r="H1599" s="130"/>
    </row>
    <row r="1600" spans="1:8" s="51" customFormat="1" ht="16.5" hidden="1" customHeight="1">
      <c r="A1600" s="92" t="s">
        <v>122</v>
      </c>
      <c r="B1600" s="95">
        <v>31000.02</v>
      </c>
      <c r="C1600" s="95"/>
      <c r="D1600" s="95">
        <v>31000.01</v>
      </c>
      <c r="E1600" s="130"/>
      <c r="F1600" s="130"/>
      <c r="G1600" s="130"/>
      <c r="H1600" s="130"/>
    </row>
    <row r="1601" spans="1:8" s="51" customFormat="1" ht="16.5" hidden="1" customHeight="1">
      <c r="A1601" s="92" t="s">
        <v>122</v>
      </c>
      <c r="B1601" s="95">
        <v>237972</v>
      </c>
      <c r="C1601" s="95"/>
      <c r="D1601" s="95">
        <v>190008</v>
      </c>
      <c r="E1601" s="130"/>
      <c r="F1601" s="130"/>
      <c r="G1601" s="130"/>
      <c r="H1601" s="130"/>
    </row>
    <row r="1602" spans="1:8" s="51" customFormat="1" ht="16.5" hidden="1" customHeight="1">
      <c r="A1602" s="92" t="s">
        <v>122</v>
      </c>
      <c r="B1602" s="95">
        <v>17991.68</v>
      </c>
      <c r="C1602" s="95"/>
      <c r="D1602" s="95">
        <v>17316.009999999998</v>
      </c>
      <c r="E1602" s="130"/>
      <c r="F1602" s="130"/>
      <c r="G1602" s="130"/>
      <c r="H1602" s="130"/>
    </row>
    <row r="1603" spans="1:8" s="51" customFormat="1" ht="16.5" hidden="1" customHeight="1">
      <c r="A1603" s="92" t="s">
        <v>122</v>
      </c>
      <c r="B1603" s="95">
        <v>39528</v>
      </c>
      <c r="C1603" s="95"/>
      <c r="D1603" s="95">
        <v>38025.94</v>
      </c>
      <c r="E1603" s="130"/>
      <c r="F1603" s="130"/>
      <c r="G1603" s="130"/>
      <c r="H1603" s="130"/>
    </row>
    <row r="1604" spans="1:8" s="51" customFormat="1" ht="16.5" hidden="1" customHeight="1">
      <c r="A1604" s="92" t="s">
        <v>122</v>
      </c>
      <c r="B1604" s="95">
        <v>44469</v>
      </c>
      <c r="C1604" s="95"/>
      <c r="D1604" s="95">
        <v>42779.19</v>
      </c>
      <c r="E1604" s="130"/>
      <c r="F1604" s="130"/>
      <c r="G1604" s="130"/>
      <c r="H1604" s="130"/>
    </row>
    <row r="1605" spans="1:8" s="51" customFormat="1" ht="16.5" hidden="1" customHeight="1">
      <c r="A1605" s="92" t="s">
        <v>122</v>
      </c>
      <c r="B1605" s="95">
        <v>101952.4</v>
      </c>
      <c r="C1605" s="95"/>
      <c r="D1605" s="95">
        <v>98078.04</v>
      </c>
      <c r="E1605" s="130"/>
      <c r="F1605" s="130"/>
      <c r="G1605" s="130"/>
      <c r="H1605" s="130"/>
    </row>
    <row r="1606" spans="1:8" s="51" customFormat="1" ht="16.5" hidden="1" customHeight="1">
      <c r="A1606" s="92" t="s">
        <v>122</v>
      </c>
      <c r="B1606" s="95">
        <v>192386.04</v>
      </c>
      <c r="C1606" s="95"/>
      <c r="D1606" s="95">
        <v>192085.21</v>
      </c>
      <c r="E1606" s="130"/>
      <c r="F1606" s="130"/>
      <c r="G1606" s="130"/>
      <c r="H1606" s="130"/>
    </row>
    <row r="1607" spans="1:8" s="51" customFormat="1" ht="16.5" hidden="1" customHeight="1">
      <c r="A1607" s="92" t="s">
        <v>122</v>
      </c>
      <c r="B1607" s="95">
        <v>67034.52</v>
      </c>
      <c r="C1607" s="95"/>
      <c r="D1607" s="95">
        <v>66877.570000000007</v>
      </c>
      <c r="E1607" s="130"/>
      <c r="F1607" s="130"/>
      <c r="G1607" s="130"/>
      <c r="H1607" s="130"/>
    </row>
    <row r="1608" spans="1:8" s="51" customFormat="1" ht="16.5" hidden="1" customHeight="1">
      <c r="A1608" s="92" t="s">
        <v>122</v>
      </c>
      <c r="B1608" s="95">
        <v>195051.15</v>
      </c>
      <c r="C1608" s="95"/>
      <c r="D1608" s="95">
        <v>194749.03</v>
      </c>
      <c r="E1608" s="130"/>
      <c r="F1608" s="130"/>
      <c r="G1608" s="130"/>
      <c r="H1608" s="130"/>
    </row>
    <row r="1609" spans="1:8" s="51" customFormat="1" ht="16.5" hidden="1" customHeight="1">
      <c r="A1609" s="92" t="s">
        <v>122</v>
      </c>
      <c r="B1609" s="95">
        <v>46051.39</v>
      </c>
      <c r="C1609" s="95"/>
      <c r="D1609" s="95">
        <v>25388.98</v>
      </c>
      <c r="E1609" s="130"/>
      <c r="F1609" s="130"/>
      <c r="G1609" s="130"/>
      <c r="H1609" s="130"/>
    </row>
    <row r="1610" spans="1:8" s="51" customFormat="1" ht="16.5" hidden="1" customHeight="1">
      <c r="A1610" s="92" t="s">
        <v>122</v>
      </c>
      <c r="B1610" s="95">
        <v>4341.84</v>
      </c>
      <c r="C1610" s="95"/>
      <c r="D1610" s="95">
        <v>2297.08</v>
      </c>
      <c r="E1610" s="130"/>
      <c r="F1610" s="130"/>
      <c r="G1610" s="130"/>
      <c r="H1610" s="130"/>
    </row>
    <row r="1611" spans="1:8" s="51" customFormat="1" ht="16.5" hidden="1" customHeight="1">
      <c r="A1611" s="92" t="s">
        <v>122</v>
      </c>
      <c r="B1611" s="95">
        <v>120761.34</v>
      </c>
      <c r="C1611" s="95"/>
      <c r="D1611" s="95">
        <v>120573.62</v>
      </c>
      <c r="E1611" s="130"/>
      <c r="F1611" s="130"/>
      <c r="G1611" s="130"/>
      <c r="H1611" s="130"/>
    </row>
    <row r="1612" spans="1:8" s="51" customFormat="1" ht="16.5" hidden="1" customHeight="1">
      <c r="A1612" s="92" t="s">
        <v>122</v>
      </c>
      <c r="B1612" s="95">
        <v>69504.399999999994</v>
      </c>
      <c r="C1612" s="95"/>
      <c r="D1612" s="95">
        <v>66885.72</v>
      </c>
      <c r="E1612" s="130"/>
      <c r="F1612" s="130"/>
      <c r="G1612" s="130"/>
      <c r="H1612" s="130"/>
    </row>
    <row r="1613" spans="1:8" s="51" customFormat="1" ht="16.5" hidden="1" customHeight="1">
      <c r="A1613" s="92" t="s">
        <v>122</v>
      </c>
      <c r="B1613" s="95">
        <v>25907.919999999998</v>
      </c>
      <c r="C1613" s="95"/>
      <c r="D1613" s="95">
        <v>22673.02</v>
      </c>
      <c r="E1613" s="130"/>
      <c r="F1613" s="130"/>
      <c r="G1613" s="130"/>
      <c r="H1613" s="130"/>
    </row>
    <row r="1614" spans="1:8" s="51" customFormat="1" ht="16.5" hidden="1" customHeight="1">
      <c r="A1614" s="92" t="s">
        <v>122</v>
      </c>
      <c r="B1614" s="95">
        <v>211590</v>
      </c>
      <c r="C1614" s="95"/>
      <c r="D1614" s="95">
        <v>203571.23</v>
      </c>
      <c r="E1614" s="130"/>
      <c r="F1614" s="130"/>
      <c r="G1614" s="130"/>
      <c r="H1614" s="130"/>
    </row>
    <row r="1615" spans="1:8" s="51" customFormat="1" ht="16.5" hidden="1" customHeight="1">
      <c r="A1615" s="92" t="s">
        <v>122</v>
      </c>
      <c r="B1615" s="95">
        <v>20126.7</v>
      </c>
      <c r="C1615" s="95"/>
      <c r="D1615" s="95">
        <v>19365.060000000001</v>
      </c>
      <c r="E1615" s="130"/>
      <c r="F1615" s="130"/>
      <c r="G1615" s="130"/>
      <c r="H1615" s="130"/>
    </row>
    <row r="1616" spans="1:8" s="51" customFormat="1" ht="16.5" hidden="1" customHeight="1">
      <c r="A1616" s="92" t="s">
        <v>122</v>
      </c>
      <c r="B1616" s="95">
        <v>30825.360000000001</v>
      </c>
      <c r="C1616" s="95"/>
      <c r="D1616" s="95">
        <v>29654</v>
      </c>
      <c r="E1616" s="130"/>
      <c r="F1616" s="130"/>
      <c r="G1616" s="130"/>
      <c r="H1616" s="130"/>
    </row>
    <row r="1617" spans="1:8" s="51" customFormat="1" ht="16.5" hidden="1" customHeight="1">
      <c r="A1617" s="92" t="s">
        <v>122</v>
      </c>
      <c r="B1617" s="95">
        <v>20126.900000000001</v>
      </c>
      <c r="C1617" s="95"/>
      <c r="D1617" s="95">
        <v>12372.52</v>
      </c>
      <c r="E1617" s="130"/>
      <c r="F1617" s="130"/>
      <c r="G1617" s="130"/>
      <c r="H1617" s="130"/>
    </row>
    <row r="1618" spans="1:8" s="51" customFormat="1" ht="16.5" hidden="1" customHeight="1">
      <c r="A1618" s="92" t="s">
        <v>122</v>
      </c>
      <c r="B1618" s="95">
        <v>251740.43</v>
      </c>
      <c r="C1618" s="95"/>
      <c r="D1618" s="95">
        <v>242174.31</v>
      </c>
      <c r="E1618" s="130"/>
      <c r="F1618" s="130"/>
      <c r="G1618" s="130"/>
      <c r="H1618" s="130"/>
    </row>
    <row r="1619" spans="1:8" s="51" customFormat="1" ht="16.5" hidden="1" customHeight="1">
      <c r="A1619" s="92" t="s">
        <v>122</v>
      </c>
      <c r="B1619" s="95">
        <v>7709.1</v>
      </c>
      <c r="C1619" s="95"/>
      <c r="D1619" s="95">
        <v>4439.21</v>
      </c>
      <c r="E1619" s="130"/>
      <c r="F1619" s="130"/>
      <c r="G1619" s="130"/>
      <c r="H1619" s="130"/>
    </row>
    <row r="1620" spans="1:8" s="51" customFormat="1" ht="16.5" hidden="1" customHeight="1">
      <c r="A1620" s="92" t="s">
        <v>122</v>
      </c>
      <c r="B1620" s="95">
        <v>205502.4</v>
      </c>
      <c r="C1620" s="95"/>
      <c r="D1620" s="95">
        <v>197693.3</v>
      </c>
      <c r="E1620" s="130"/>
      <c r="F1620" s="130"/>
      <c r="G1620" s="130"/>
      <c r="H1620" s="130"/>
    </row>
    <row r="1621" spans="1:8" s="51" customFormat="1" ht="16.5" hidden="1" customHeight="1">
      <c r="A1621" s="92" t="s">
        <v>122</v>
      </c>
      <c r="B1621" s="95">
        <v>95468.99</v>
      </c>
      <c r="C1621" s="95"/>
      <c r="D1621" s="95">
        <v>91906.97</v>
      </c>
      <c r="E1621" s="130"/>
      <c r="F1621" s="130"/>
      <c r="G1621" s="130"/>
      <c r="H1621" s="130"/>
    </row>
    <row r="1622" spans="1:8" s="51" customFormat="1" ht="16.5" hidden="1" customHeight="1">
      <c r="A1622" s="92" t="s">
        <v>122</v>
      </c>
      <c r="B1622" s="95">
        <v>305760</v>
      </c>
      <c r="C1622" s="95"/>
      <c r="D1622" s="95">
        <v>305270.78000000003</v>
      </c>
      <c r="E1622" s="130"/>
      <c r="F1622" s="130"/>
      <c r="G1622" s="130"/>
      <c r="H1622" s="130"/>
    </row>
    <row r="1623" spans="1:8" s="51" customFormat="1" ht="16.5" hidden="1" customHeight="1">
      <c r="A1623" s="92" t="s">
        <v>122</v>
      </c>
      <c r="B1623" s="95">
        <v>15095.1</v>
      </c>
      <c r="C1623" s="95"/>
      <c r="D1623" s="95">
        <v>14522.77</v>
      </c>
      <c r="E1623" s="130"/>
      <c r="F1623" s="130"/>
      <c r="G1623" s="130"/>
      <c r="H1623" s="130"/>
    </row>
    <row r="1624" spans="1:8" s="51" customFormat="1" ht="16.5" hidden="1" customHeight="1">
      <c r="A1624" s="92" t="s">
        <v>122</v>
      </c>
      <c r="B1624" s="95">
        <v>47775</v>
      </c>
      <c r="C1624" s="95"/>
      <c r="D1624" s="95">
        <v>43405.82</v>
      </c>
      <c r="E1624" s="130"/>
      <c r="F1624" s="130"/>
      <c r="G1624" s="130"/>
      <c r="H1624" s="130"/>
    </row>
    <row r="1625" spans="1:8" s="51" customFormat="1" ht="16.5" hidden="1" customHeight="1">
      <c r="A1625" s="92" t="s">
        <v>122</v>
      </c>
      <c r="B1625" s="95">
        <v>79995.600000000006</v>
      </c>
      <c r="C1625" s="95"/>
      <c r="D1625" s="95">
        <v>79867.61</v>
      </c>
      <c r="E1625" s="130"/>
      <c r="F1625" s="130"/>
      <c r="G1625" s="130"/>
      <c r="H1625" s="130"/>
    </row>
    <row r="1626" spans="1:8" s="51" customFormat="1" ht="16.5" hidden="1" customHeight="1">
      <c r="A1626" s="92" t="s">
        <v>122</v>
      </c>
      <c r="B1626" s="95">
        <v>52647.18</v>
      </c>
      <c r="C1626" s="95"/>
      <c r="D1626" s="95">
        <v>6686.18</v>
      </c>
      <c r="E1626" s="130"/>
      <c r="F1626" s="130"/>
      <c r="G1626" s="130"/>
      <c r="H1626" s="130"/>
    </row>
    <row r="1627" spans="1:8" s="51" customFormat="1" ht="16.5" hidden="1" customHeight="1">
      <c r="A1627" s="92" t="s">
        <v>122</v>
      </c>
      <c r="B1627" s="95">
        <v>48397.8</v>
      </c>
      <c r="C1627" s="95"/>
      <c r="D1627" s="95">
        <v>46560.81</v>
      </c>
      <c r="E1627" s="130"/>
      <c r="F1627" s="130"/>
      <c r="G1627" s="130"/>
      <c r="H1627" s="130"/>
    </row>
    <row r="1628" spans="1:8" s="51" customFormat="1" ht="16.5" hidden="1" customHeight="1">
      <c r="A1628" s="92" t="s">
        <v>122</v>
      </c>
      <c r="B1628" s="95">
        <v>125000.42</v>
      </c>
      <c r="C1628" s="95"/>
      <c r="D1628" s="95">
        <v>102104.28</v>
      </c>
      <c r="E1628" s="130"/>
      <c r="F1628" s="130"/>
      <c r="G1628" s="130"/>
      <c r="H1628" s="130"/>
    </row>
    <row r="1629" spans="1:8" s="51" customFormat="1" ht="16.5" hidden="1" customHeight="1">
      <c r="A1629" s="92" t="s">
        <v>122</v>
      </c>
      <c r="B1629" s="95">
        <v>14040</v>
      </c>
      <c r="C1629" s="95"/>
      <c r="D1629" s="95">
        <v>13506.48</v>
      </c>
      <c r="E1629" s="130"/>
      <c r="F1629" s="130"/>
      <c r="G1629" s="130"/>
      <c r="H1629" s="130"/>
    </row>
    <row r="1630" spans="1:8" s="51" customFormat="1" ht="16.5" hidden="1" customHeight="1">
      <c r="A1630" s="92" t="s">
        <v>122</v>
      </c>
      <c r="B1630" s="95">
        <v>56160</v>
      </c>
      <c r="C1630" s="95"/>
      <c r="D1630" s="95">
        <v>54025.919999999998</v>
      </c>
      <c r="E1630" s="130"/>
      <c r="F1630" s="130"/>
      <c r="G1630" s="130"/>
      <c r="H1630" s="130"/>
    </row>
    <row r="1631" spans="1:8" s="51" customFormat="1" ht="16.5" hidden="1" customHeight="1">
      <c r="A1631" s="92" t="s">
        <v>122</v>
      </c>
      <c r="B1631" s="95">
        <v>26880</v>
      </c>
      <c r="C1631" s="95"/>
      <c r="D1631" s="95">
        <v>25858.560000000001</v>
      </c>
      <c r="E1631" s="130"/>
      <c r="F1631" s="130"/>
      <c r="G1631" s="130"/>
      <c r="H1631" s="130"/>
    </row>
    <row r="1632" spans="1:8" s="51" customFormat="1" ht="16.5" hidden="1" customHeight="1">
      <c r="A1632" s="92" t="s">
        <v>122</v>
      </c>
      <c r="B1632" s="95">
        <v>30240</v>
      </c>
      <c r="C1632" s="95"/>
      <c r="D1632" s="95">
        <v>29090.880000000001</v>
      </c>
      <c r="E1632" s="130"/>
      <c r="F1632" s="130"/>
      <c r="G1632" s="130"/>
      <c r="H1632" s="130"/>
    </row>
    <row r="1633" spans="1:8" s="51" customFormat="1" ht="16.5" hidden="1" customHeight="1">
      <c r="A1633" s="92" t="s">
        <v>122</v>
      </c>
      <c r="B1633" s="95">
        <v>37631.99</v>
      </c>
      <c r="C1633" s="95"/>
      <c r="D1633" s="95">
        <v>36201.980000000003</v>
      </c>
      <c r="E1633" s="130"/>
      <c r="F1633" s="130"/>
      <c r="G1633" s="130"/>
      <c r="H1633" s="130"/>
    </row>
    <row r="1634" spans="1:8" s="51" customFormat="1" ht="16.5" hidden="1" customHeight="1">
      <c r="A1634" s="92" t="s">
        <v>122</v>
      </c>
      <c r="B1634" s="95">
        <v>44042.58</v>
      </c>
      <c r="C1634" s="95"/>
      <c r="D1634" s="95">
        <v>42368.89</v>
      </c>
      <c r="E1634" s="130"/>
      <c r="F1634" s="130"/>
      <c r="G1634" s="130"/>
      <c r="H1634" s="130"/>
    </row>
    <row r="1635" spans="1:8" s="51" customFormat="1" ht="16.5" hidden="1" customHeight="1">
      <c r="A1635" s="92" t="s">
        <v>122</v>
      </c>
      <c r="B1635" s="95">
        <v>2912</v>
      </c>
      <c r="C1635" s="95"/>
      <c r="D1635" s="95">
        <v>2801.35</v>
      </c>
      <c r="E1635" s="130"/>
      <c r="F1635" s="130"/>
      <c r="G1635" s="130"/>
      <c r="H1635" s="130"/>
    </row>
    <row r="1636" spans="1:8" s="51" customFormat="1" ht="16.5" hidden="1" customHeight="1">
      <c r="A1636" s="92" t="s">
        <v>122</v>
      </c>
      <c r="B1636" s="95">
        <v>47138</v>
      </c>
      <c r="C1636" s="95"/>
      <c r="D1636" s="95">
        <v>41945.61</v>
      </c>
      <c r="E1636" s="130"/>
      <c r="F1636" s="130"/>
      <c r="G1636" s="130"/>
      <c r="H1636" s="130"/>
    </row>
    <row r="1637" spans="1:8" s="51" customFormat="1" ht="16.5" hidden="1" customHeight="1">
      <c r="A1637" s="92" t="s">
        <v>122</v>
      </c>
      <c r="B1637" s="95">
        <v>128799.99</v>
      </c>
      <c r="C1637" s="95"/>
      <c r="D1637" s="95">
        <v>123905.60000000001</v>
      </c>
      <c r="E1637" s="130"/>
      <c r="F1637" s="130"/>
      <c r="G1637" s="130"/>
      <c r="H1637" s="130"/>
    </row>
    <row r="1638" spans="1:8" s="51" customFormat="1" ht="16.5" hidden="1" customHeight="1">
      <c r="A1638" s="92" t="s">
        <v>122</v>
      </c>
      <c r="B1638" s="95">
        <v>31740</v>
      </c>
      <c r="C1638" s="95"/>
      <c r="D1638" s="95">
        <v>30533.88</v>
      </c>
      <c r="E1638" s="130"/>
      <c r="F1638" s="130"/>
      <c r="G1638" s="130"/>
      <c r="H1638" s="130"/>
    </row>
    <row r="1639" spans="1:8" s="51" customFormat="1" ht="16.5" hidden="1" customHeight="1">
      <c r="A1639" s="92" t="s">
        <v>122</v>
      </c>
      <c r="B1639" s="95">
        <v>265200</v>
      </c>
      <c r="C1639" s="95"/>
      <c r="D1639" s="95">
        <v>255122.4</v>
      </c>
      <c r="E1639" s="130"/>
      <c r="F1639" s="130"/>
      <c r="G1639" s="130"/>
      <c r="H1639" s="130"/>
    </row>
    <row r="1640" spans="1:8" s="51" customFormat="1" ht="16.5" hidden="1" customHeight="1">
      <c r="A1640" s="92" t="s">
        <v>122</v>
      </c>
      <c r="B1640" s="95">
        <v>6036.55</v>
      </c>
      <c r="C1640" s="95"/>
      <c r="D1640" s="95">
        <v>2861.6</v>
      </c>
      <c r="E1640" s="130"/>
      <c r="F1640" s="130"/>
      <c r="G1640" s="130"/>
      <c r="H1640" s="130"/>
    </row>
    <row r="1641" spans="1:8" s="51" customFormat="1" ht="16.5" hidden="1" customHeight="1">
      <c r="A1641" s="92" t="s">
        <v>122</v>
      </c>
      <c r="B1641" s="95">
        <v>52030</v>
      </c>
      <c r="C1641" s="95"/>
      <c r="D1641" s="95">
        <v>29563.93</v>
      </c>
      <c r="E1641" s="130"/>
      <c r="F1641" s="130"/>
      <c r="G1641" s="130"/>
      <c r="H1641" s="130"/>
    </row>
    <row r="1642" spans="1:8" s="51" customFormat="1" ht="16.5" hidden="1" customHeight="1">
      <c r="A1642" s="92" t="s">
        <v>122</v>
      </c>
      <c r="B1642" s="95">
        <v>25951.599999999999</v>
      </c>
      <c r="C1642" s="95"/>
      <c r="D1642" s="95">
        <v>10101.56</v>
      </c>
      <c r="E1642" s="130"/>
      <c r="F1642" s="130"/>
      <c r="G1642" s="130"/>
      <c r="H1642" s="130"/>
    </row>
    <row r="1643" spans="1:8" s="51" customFormat="1" ht="16.5" hidden="1" customHeight="1">
      <c r="A1643" s="92" t="s">
        <v>122</v>
      </c>
      <c r="B1643" s="95">
        <v>26643.83</v>
      </c>
      <c r="C1643" s="95"/>
      <c r="D1643" s="95">
        <v>19407.2</v>
      </c>
      <c r="E1643" s="130"/>
      <c r="F1643" s="130"/>
      <c r="G1643" s="130"/>
      <c r="H1643" s="130"/>
    </row>
    <row r="1644" spans="1:8" s="51" customFormat="1" ht="16.5" hidden="1" customHeight="1">
      <c r="A1644" s="92" t="s">
        <v>122</v>
      </c>
      <c r="B1644" s="95">
        <v>23382.06</v>
      </c>
      <c r="C1644" s="95"/>
      <c r="D1644" s="95">
        <v>17842.88</v>
      </c>
      <c r="E1644" s="130"/>
      <c r="F1644" s="130"/>
      <c r="G1644" s="130"/>
      <c r="H1644" s="130"/>
    </row>
    <row r="1645" spans="1:8" s="51" customFormat="1" ht="16.5" hidden="1" customHeight="1">
      <c r="A1645" s="92" t="s">
        <v>122</v>
      </c>
      <c r="B1645" s="95">
        <v>115027.61</v>
      </c>
      <c r="C1645" s="95"/>
      <c r="D1645" s="95">
        <v>79622.16</v>
      </c>
      <c r="E1645" s="130"/>
      <c r="F1645" s="130"/>
      <c r="G1645" s="130"/>
      <c r="H1645" s="130"/>
    </row>
    <row r="1646" spans="1:8" s="51" customFormat="1" ht="16.5" hidden="1" customHeight="1">
      <c r="A1646" s="92" t="s">
        <v>122</v>
      </c>
      <c r="B1646" s="95">
        <v>33549.230000000003</v>
      </c>
      <c r="C1646" s="95"/>
      <c r="D1646" s="95">
        <v>27603.67</v>
      </c>
      <c r="E1646" s="130"/>
      <c r="F1646" s="130"/>
      <c r="G1646" s="130"/>
      <c r="H1646" s="130"/>
    </row>
    <row r="1647" spans="1:8" s="51" customFormat="1" ht="16.5" hidden="1" customHeight="1">
      <c r="A1647" s="92" t="s">
        <v>122</v>
      </c>
      <c r="B1647" s="95">
        <v>532896</v>
      </c>
      <c r="C1647" s="95"/>
      <c r="D1647" s="95">
        <v>532896</v>
      </c>
      <c r="E1647" s="130"/>
      <c r="F1647" s="130"/>
      <c r="G1647" s="130"/>
      <c r="H1647" s="130"/>
    </row>
    <row r="1648" spans="1:8" s="51" customFormat="1" ht="16.5" hidden="1" customHeight="1">
      <c r="A1648" s="92" t="s">
        <v>122</v>
      </c>
      <c r="B1648" s="95">
        <v>709737.6</v>
      </c>
      <c r="C1648" s="95"/>
      <c r="D1648" s="95">
        <v>709737.6</v>
      </c>
      <c r="E1648" s="130"/>
      <c r="F1648" s="130"/>
      <c r="G1648" s="130"/>
      <c r="H1648" s="130"/>
    </row>
    <row r="1649" spans="1:8" s="51" customFormat="1" ht="16.5" hidden="1" customHeight="1">
      <c r="A1649" s="92" t="s">
        <v>122</v>
      </c>
      <c r="B1649" s="95">
        <v>13717.19</v>
      </c>
      <c r="C1649" s="95"/>
      <c r="D1649" s="95">
        <v>12126</v>
      </c>
      <c r="E1649" s="130"/>
      <c r="F1649" s="130"/>
      <c r="G1649" s="130"/>
      <c r="H1649" s="130"/>
    </row>
    <row r="1650" spans="1:8" s="51" customFormat="1" ht="16.5" hidden="1" customHeight="1">
      <c r="A1650" s="92" t="s">
        <v>122</v>
      </c>
      <c r="B1650" s="95">
        <v>151340.1</v>
      </c>
      <c r="C1650" s="95"/>
      <c r="D1650" s="95">
        <v>125923.15</v>
      </c>
      <c r="E1650" s="130"/>
      <c r="F1650" s="130"/>
      <c r="G1650" s="130"/>
      <c r="H1650" s="130"/>
    </row>
    <row r="1651" spans="1:8" s="51" customFormat="1" ht="16.5" hidden="1" customHeight="1">
      <c r="A1651" s="92" t="s">
        <v>122</v>
      </c>
      <c r="B1651" s="95">
        <v>4668.96</v>
      </c>
      <c r="C1651" s="95"/>
      <c r="D1651" s="95">
        <v>3524.1</v>
      </c>
      <c r="E1651" s="130"/>
      <c r="F1651" s="130"/>
      <c r="G1651" s="130"/>
      <c r="H1651" s="130"/>
    </row>
    <row r="1652" spans="1:8" s="51" customFormat="1" ht="16.5" hidden="1" customHeight="1">
      <c r="A1652" s="92" t="s">
        <v>122</v>
      </c>
      <c r="B1652" s="95">
        <v>160945.41</v>
      </c>
      <c r="C1652" s="95"/>
      <c r="D1652" s="95">
        <v>160945.41</v>
      </c>
      <c r="E1652" s="130"/>
      <c r="F1652" s="130"/>
      <c r="G1652" s="130"/>
      <c r="H1652" s="130"/>
    </row>
    <row r="1653" spans="1:8" s="51" customFormat="1" ht="16.5" hidden="1" customHeight="1">
      <c r="A1653" s="92" t="s">
        <v>122</v>
      </c>
      <c r="B1653" s="95">
        <v>71358.91</v>
      </c>
      <c r="C1653" s="95"/>
      <c r="D1653" s="95">
        <v>63268.06</v>
      </c>
      <c r="E1653" s="130"/>
      <c r="F1653" s="130"/>
      <c r="G1653" s="130"/>
      <c r="H1653" s="130"/>
    </row>
    <row r="1654" spans="1:8" s="51" customFormat="1" ht="16.5" hidden="1" customHeight="1">
      <c r="A1654" s="92" t="s">
        <v>122</v>
      </c>
      <c r="B1654" s="95">
        <v>25854.42</v>
      </c>
      <c r="C1654" s="95"/>
      <c r="D1654" s="95">
        <v>23132.26</v>
      </c>
      <c r="E1654" s="130"/>
      <c r="F1654" s="130"/>
      <c r="G1654" s="130"/>
      <c r="H1654" s="130"/>
    </row>
    <row r="1655" spans="1:8" s="51" customFormat="1" ht="16.5" hidden="1" customHeight="1">
      <c r="A1655" s="92" t="s">
        <v>122</v>
      </c>
      <c r="B1655" s="95">
        <v>66241.11</v>
      </c>
      <c r="C1655" s="95"/>
      <c r="D1655" s="95">
        <v>57219</v>
      </c>
      <c r="E1655" s="130"/>
      <c r="F1655" s="130"/>
      <c r="G1655" s="130"/>
      <c r="H1655" s="130"/>
    </row>
    <row r="1656" spans="1:8" s="51" customFormat="1" ht="16.5" hidden="1" customHeight="1">
      <c r="A1656" s="92" t="s">
        <v>122</v>
      </c>
      <c r="B1656" s="95">
        <v>34372.31</v>
      </c>
      <c r="C1656" s="95"/>
      <c r="D1656" s="95">
        <v>30569.54</v>
      </c>
      <c r="E1656" s="130"/>
      <c r="F1656" s="130"/>
      <c r="G1656" s="130"/>
      <c r="H1656" s="130"/>
    </row>
    <row r="1657" spans="1:8" s="51" customFormat="1" ht="16.5" hidden="1" customHeight="1">
      <c r="A1657" s="92" t="s">
        <v>122</v>
      </c>
      <c r="B1657" s="95">
        <v>108900</v>
      </c>
      <c r="C1657" s="95"/>
      <c r="D1657" s="95">
        <v>101035</v>
      </c>
      <c r="E1657" s="130"/>
      <c r="F1657" s="130"/>
      <c r="G1657" s="130"/>
      <c r="H1657" s="130"/>
    </row>
    <row r="1658" spans="1:8" s="51" customFormat="1" ht="16.5" hidden="1" customHeight="1">
      <c r="A1658" s="92" t="s">
        <v>122</v>
      </c>
      <c r="B1658" s="95">
        <v>8000</v>
      </c>
      <c r="C1658" s="95"/>
      <c r="D1658" s="95">
        <v>8000</v>
      </c>
      <c r="E1658" s="130"/>
      <c r="F1658" s="130"/>
      <c r="G1658" s="130"/>
      <c r="H1658" s="130"/>
    </row>
    <row r="1659" spans="1:8" s="51" customFormat="1" ht="16.5" hidden="1" customHeight="1">
      <c r="A1659" s="92" t="s">
        <v>122</v>
      </c>
      <c r="B1659" s="95">
        <v>952000</v>
      </c>
      <c r="C1659" s="95"/>
      <c r="D1659" s="95">
        <v>928070</v>
      </c>
      <c r="E1659" s="130"/>
      <c r="F1659" s="130"/>
      <c r="G1659" s="130"/>
      <c r="H1659" s="130"/>
    </row>
    <row r="1660" spans="1:8" s="51" customFormat="1" ht="16.5" hidden="1" customHeight="1">
      <c r="A1660" s="92" t="s">
        <v>122</v>
      </c>
      <c r="B1660" s="95">
        <v>38465.519999999997</v>
      </c>
      <c r="C1660" s="95"/>
      <c r="D1660" s="95">
        <v>27818.75</v>
      </c>
      <c r="E1660" s="130"/>
      <c r="F1660" s="130"/>
      <c r="G1660" s="130"/>
      <c r="H1660" s="130"/>
    </row>
    <row r="1661" spans="1:8" s="51" customFormat="1" ht="16.5" hidden="1" customHeight="1">
      <c r="A1661" s="92" t="s">
        <v>122</v>
      </c>
      <c r="B1661" s="95">
        <v>45011.78</v>
      </c>
      <c r="C1661" s="95"/>
      <c r="D1661" s="95">
        <v>32520.54</v>
      </c>
      <c r="E1661" s="130"/>
      <c r="F1661" s="130"/>
      <c r="G1661" s="130"/>
      <c r="H1661" s="130"/>
    </row>
    <row r="1662" spans="1:8" s="51" customFormat="1" ht="16.5" hidden="1" customHeight="1">
      <c r="A1662" s="92" t="s">
        <v>122</v>
      </c>
      <c r="B1662" s="95">
        <v>86664.37</v>
      </c>
      <c r="C1662" s="95"/>
      <c r="D1662" s="95">
        <v>62628.05</v>
      </c>
      <c r="E1662" s="130"/>
      <c r="F1662" s="130"/>
      <c r="G1662" s="130"/>
      <c r="H1662" s="130"/>
    </row>
    <row r="1663" spans="1:8" s="51" customFormat="1" ht="16.5" hidden="1" customHeight="1">
      <c r="A1663" s="92" t="s">
        <v>122</v>
      </c>
      <c r="B1663" s="95">
        <v>58319.97</v>
      </c>
      <c r="C1663" s="95"/>
      <c r="D1663" s="95">
        <v>41527.93</v>
      </c>
      <c r="E1663" s="130"/>
      <c r="F1663" s="130"/>
      <c r="G1663" s="130"/>
      <c r="H1663" s="130"/>
    </row>
    <row r="1664" spans="1:8" s="51" customFormat="1" ht="16.5" hidden="1" customHeight="1">
      <c r="A1664" s="92" t="s">
        <v>122</v>
      </c>
      <c r="B1664" s="95">
        <v>12199.99</v>
      </c>
      <c r="C1664" s="95"/>
      <c r="D1664" s="95">
        <v>12199.99</v>
      </c>
      <c r="E1664" s="130"/>
      <c r="F1664" s="130"/>
      <c r="G1664" s="130"/>
      <c r="H1664" s="130"/>
    </row>
    <row r="1665" spans="1:8" s="51" customFormat="1" ht="16.5" hidden="1" customHeight="1">
      <c r="A1665" s="92" t="s">
        <v>122</v>
      </c>
      <c r="B1665" s="95">
        <v>25780.26</v>
      </c>
      <c r="C1665" s="95"/>
      <c r="D1665" s="95">
        <v>20036.86</v>
      </c>
      <c r="E1665" s="130"/>
      <c r="F1665" s="130"/>
      <c r="G1665" s="130"/>
      <c r="H1665" s="130"/>
    </row>
    <row r="1666" spans="1:8" s="51" customFormat="1" ht="16.5" hidden="1" customHeight="1">
      <c r="A1666" s="92" t="s">
        <v>122</v>
      </c>
      <c r="B1666" s="95">
        <v>16756.080000000002</v>
      </c>
      <c r="C1666" s="95"/>
      <c r="D1666" s="95">
        <v>13375.38</v>
      </c>
      <c r="E1666" s="130"/>
      <c r="F1666" s="130"/>
      <c r="G1666" s="130"/>
      <c r="H1666" s="130"/>
    </row>
    <row r="1667" spans="1:8" s="51" customFormat="1" ht="16.5" hidden="1" customHeight="1">
      <c r="A1667" s="92" t="s">
        <v>122</v>
      </c>
      <c r="B1667" s="95">
        <v>19147.97</v>
      </c>
      <c r="C1667" s="95"/>
      <c r="D1667" s="95">
        <v>15605.79</v>
      </c>
      <c r="E1667" s="130"/>
      <c r="F1667" s="130"/>
      <c r="G1667" s="130"/>
      <c r="H1667" s="130"/>
    </row>
    <row r="1668" spans="1:8" s="51" customFormat="1" ht="16.5" hidden="1" customHeight="1">
      <c r="A1668" s="92" t="s">
        <v>122</v>
      </c>
      <c r="B1668" s="95">
        <v>17569.05</v>
      </c>
      <c r="C1668" s="95"/>
      <c r="D1668" s="95">
        <v>14992.48</v>
      </c>
      <c r="E1668" s="130"/>
      <c r="F1668" s="130"/>
      <c r="G1668" s="130"/>
      <c r="H1668" s="130"/>
    </row>
    <row r="1669" spans="1:8" s="51" customFormat="1" ht="16.5" hidden="1" customHeight="1">
      <c r="A1669" s="92" t="s">
        <v>122</v>
      </c>
      <c r="B1669" s="95">
        <v>64281.64</v>
      </c>
      <c r="C1669" s="95"/>
      <c r="D1669" s="95">
        <v>52650.61</v>
      </c>
      <c r="E1669" s="130"/>
      <c r="F1669" s="130"/>
      <c r="G1669" s="130"/>
      <c r="H1669" s="130"/>
    </row>
    <row r="1670" spans="1:8" s="51" customFormat="1" ht="16.5" hidden="1" customHeight="1">
      <c r="A1670" s="92" t="s">
        <v>122</v>
      </c>
      <c r="B1670" s="95">
        <v>27304.14</v>
      </c>
      <c r="C1670" s="95"/>
      <c r="D1670" s="95">
        <v>22190.82</v>
      </c>
      <c r="E1670" s="130"/>
      <c r="F1670" s="130"/>
      <c r="G1670" s="130"/>
      <c r="H1670" s="130"/>
    </row>
    <row r="1671" spans="1:8" s="51" customFormat="1" ht="16.5" hidden="1" customHeight="1">
      <c r="A1671" s="92" t="s">
        <v>122</v>
      </c>
      <c r="B1671" s="95">
        <v>21798.1</v>
      </c>
      <c r="C1671" s="95"/>
      <c r="D1671" s="95">
        <v>19634.77</v>
      </c>
      <c r="E1671" s="130"/>
      <c r="F1671" s="130"/>
      <c r="G1671" s="130"/>
      <c r="H1671" s="130"/>
    </row>
    <row r="1672" spans="1:8" s="51" customFormat="1" ht="16.5" hidden="1" customHeight="1">
      <c r="A1672" s="92" t="s">
        <v>122</v>
      </c>
      <c r="B1672" s="95">
        <v>30718.71</v>
      </c>
      <c r="C1672" s="95"/>
      <c r="D1672" s="95">
        <v>28465.25</v>
      </c>
      <c r="E1672" s="130"/>
      <c r="F1672" s="130"/>
      <c r="G1672" s="130"/>
      <c r="H1672" s="130"/>
    </row>
    <row r="1673" spans="1:8" s="51" customFormat="1" ht="16.5" hidden="1" customHeight="1">
      <c r="A1673" s="92" t="s">
        <v>122</v>
      </c>
      <c r="B1673" s="95">
        <v>35088.800000000003</v>
      </c>
      <c r="C1673" s="95"/>
      <c r="D1673" s="95">
        <v>31872.29</v>
      </c>
      <c r="E1673" s="130"/>
      <c r="F1673" s="130"/>
      <c r="G1673" s="130"/>
      <c r="H1673" s="130"/>
    </row>
    <row r="1674" spans="1:8" s="51" customFormat="1" ht="16.5" hidden="1" customHeight="1">
      <c r="A1674" s="92" t="s">
        <v>122</v>
      </c>
      <c r="B1674" s="95">
        <v>111137.9</v>
      </c>
      <c r="C1674" s="95"/>
      <c r="D1674" s="95">
        <v>74726.27</v>
      </c>
      <c r="E1674" s="130"/>
      <c r="F1674" s="130"/>
      <c r="G1674" s="130"/>
      <c r="H1674" s="130"/>
    </row>
    <row r="1675" spans="1:8" s="51" customFormat="1" ht="16.5" hidden="1" customHeight="1">
      <c r="A1675" s="92" t="s">
        <v>122</v>
      </c>
      <c r="B1675" s="95">
        <v>35032.83</v>
      </c>
      <c r="C1675" s="95"/>
      <c r="D1675" s="95">
        <v>32597.4</v>
      </c>
      <c r="E1675" s="130"/>
      <c r="F1675" s="130"/>
      <c r="G1675" s="130"/>
      <c r="H1675" s="130"/>
    </row>
    <row r="1676" spans="1:8" s="51" customFormat="1" ht="16.5" hidden="1" customHeight="1">
      <c r="A1676" s="92" t="s">
        <v>122</v>
      </c>
      <c r="B1676" s="95">
        <v>6776</v>
      </c>
      <c r="C1676" s="95"/>
      <c r="D1676" s="95">
        <v>5706.36</v>
      </c>
      <c r="E1676" s="130"/>
      <c r="F1676" s="130"/>
      <c r="G1676" s="130"/>
      <c r="H1676" s="130"/>
    </row>
    <row r="1677" spans="1:8" s="51" customFormat="1" ht="16.5" hidden="1" customHeight="1">
      <c r="A1677" s="92" t="s">
        <v>122</v>
      </c>
      <c r="B1677" s="95">
        <v>12523.5</v>
      </c>
      <c r="C1677" s="95"/>
      <c r="D1677" s="95">
        <v>9849.4</v>
      </c>
      <c r="E1677" s="130"/>
      <c r="F1677" s="130"/>
      <c r="G1677" s="130"/>
      <c r="H1677" s="130"/>
    </row>
    <row r="1678" spans="1:8" s="51" customFormat="1" ht="16.5" hidden="1" customHeight="1">
      <c r="A1678" s="92" t="s">
        <v>122</v>
      </c>
      <c r="B1678" s="95">
        <v>3638.71</v>
      </c>
      <c r="C1678" s="95"/>
      <c r="D1678" s="95">
        <v>3116.96</v>
      </c>
      <c r="E1678" s="130"/>
      <c r="F1678" s="130"/>
      <c r="G1678" s="130"/>
      <c r="H1678" s="130"/>
    </row>
    <row r="1679" spans="1:8" s="51" customFormat="1" ht="16.5" hidden="1" customHeight="1">
      <c r="A1679" s="92" t="s">
        <v>122</v>
      </c>
      <c r="B1679" s="95">
        <v>3230.7</v>
      </c>
      <c r="C1679" s="95"/>
      <c r="D1679" s="95">
        <v>2905.69</v>
      </c>
      <c r="E1679" s="130"/>
      <c r="F1679" s="130"/>
      <c r="G1679" s="130"/>
      <c r="H1679" s="130"/>
    </row>
    <row r="1680" spans="1:8" s="51" customFormat="1" ht="16.5" hidden="1" customHeight="1">
      <c r="A1680" s="92" t="s">
        <v>122</v>
      </c>
      <c r="B1680" s="95">
        <v>4619.54</v>
      </c>
      <c r="C1680" s="95"/>
      <c r="D1680" s="95">
        <v>4282.67</v>
      </c>
      <c r="E1680" s="130"/>
      <c r="F1680" s="130"/>
      <c r="G1680" s="130"/>
      <c r="H1680" s="130"/>
    </row>
    <row r="1681" spans="1:8" s="51" customFormat="1" ht="16.5" hidden="1" customHeight="1">
      <c r="A1681" s="92" t="s">
        <v>122</v>
      </c>
      <c r="B1681" s="95">
        <v>960.26</v>
      </c>
      <c r="C1681" s="95"/>
      <c r="D1681" s="95">
        <v>909.92</v>
      </c>
      <c r="E1681" s="130"/>
      <c r="F1681" s="130"/>
      <c r="G1681" s="130"/>
      <c r="H1681" s="130"/>
    </row>
    <row r="1682" spans="1:8" s="51" customFormat="1" ht="16.5" hidden="1" customHeight="1">
      <c r="A1682" s="92" t="s">
        <v>122</v>
      </c>
      <c r="B1682" s="95">
        <v>3456.92</v>
      </c>
      <c r="C1682" s="95"/>
      <c r="D1682" s="95">
        <v>3132.84</v>
      </c>
      <c r="E1682" s="130"/>
      <c r="F1682" s="130"/>
      <c r="G1682" s="130"/>
      <c r="H1682" s="130"/>
    </row>
    <row r="1683" spans="1:8" s="51" customFormat="1" ht="16.5" hidden="1" customHeight="1">
      <c r="A1683" s="92" t="s">
        <v>122</v>
      </c>
      <c r="B1683" s="95">
        <v>3288.68</v>
      </c>
      <c r="C1683" s="95"/>
      <c r="D1683" s="95">
        <v>2788.81</v>
      </c>
      <c r="E1683" s="130"/>
      <c r="F1683" s="130"/>
      <c r="G1683" s="130"/>
      <c r="H1683" s="130"/>
    </row>
    <row r="1684" spans="1:8" s="51" customFormat="1" ht="16.5" hidden="1" customHeight="1">
      <c r="A1684" s="92" t="s">
        <v>122</v>
      </c>
      <c r="B1684" s="95">
        <v>3135.93</v>
      </c>
      <c r="C1684" s="95"/>
      <c r="D1684" s="95">
        <v>2520.67</v>
      </c>
      <c r="E1684" s="130"/>
      <c r="F1684" s="130"/>
      <c r="G1684" s="130"/>
      <c r="H1684" s="130"/>
    </row>
    <row r="1685" spans="1:8" s="51" customFormat="1" ht="16.5" hidden="1" customHeight="1">
      <c r="A1685" s="92" t="s">
        <v>122</v>
      </c>
      <c r="B1685" s="95">
        <v>960.26</v>
      </c>
      <c r="C1685" s="95"/>
      <c r="D1685" s="95">
        <v>867.33</v>
      </c>
      <c r="E1685" s="130"/>
      <c r="F1685" s="130"/>
      <c r="G1685" s="130"/>
      <c r="H1685" s="130"/>
    </row>
    <row r="1686" spans="1:8" s="51" customFormat="1" ht="16.5" hidden="1" customHeight="1">
      <c r="A1686" s="92" t="s">
        <v>122</v>
      </c>
      <c r="B1686" s="95">
        <v>768.2</v>
      </c>
      <c r="C1686" s="95"/>
      <c r="D1686" s="95">
        <v>708.58</v>
      </c>
      <c r="E1686" s="130"/>
      <c r="F1686" s="130"/>
      <c r="G1686" s="130"/>
      <c r="H1686" s="130"/>
    </row>
    <row r="1687" spans="1:8" s="51" customFormat="1" ht="16.5" hidden="1" customHeight="1">
      <c r="A1687" s="92" t="s">
        <v>122</v>
      </c>
      <c r="B1687" s="95">
        <v>107690</v>
      </c>
      <c r="C1687" s="95"/>
      <c r="D1687" s="95">
        <v>107690</v>
      </c>
      <c r="E1687" s="130"/>
      <c r="F1687" s="130"/>
      <c r="G1687" s="130"/>
      <c r="H1687" s="130"/>
    </row>
    <row r="1688" spans="1:8" s="51" customFormat="1" ht="16.5" hidden="1" customHeight="1">
      <c r="A1688" s="92" t="s">
        <v>122</v>
      </c>
      <c r="B1688" s="95">
        <v>18400</v>
      </c>
      <c r="C1688" s="95"/>
      <c r="D1688" s="95">
        <v>18400</v>
      </c>
      <c r="E1688" s="130"/>
      <c r="F1688" s="130"/>
      <c r="G1688" s="130"/>
      <c r="H1688" s="130"/>
    </row>
    <row r="1689" spans="1:8" s="51" customFormat="1" ht="16.5" hidden="1" customHeight="1">
      <c r="A1689" s="92" t="s">
        <v>122</v>
      </c>
      <c r="B1689" s="95">
        <v>840000</v>
      </c>
      <c r="C1689" s="95"/>
      <c r="D1689" s="95">
        <v>840000</v>
      </c>
      <c r="E1689" s="130"/>
      <c r="F1689" s="130"/>
      <c r="G1689" s="130"/>
      <c r="H1689" s="130"/>
    </row>
    <row r="1690" spans="1:8" s="51" customFormat="1" ht="16.5" hidden="1" customHeight="1">
      <c r="A1690" s="92" t="s">
        <v>122</v>
      </c>
      <c r="B1690" s="95">
        <v>2104.58</v>
      </c>
      <c r="C1690" s="95"/>
      <c r="D1690" s="95">
        <v>1945.68</v>
      </c>
      <c r="E1690" s="130"/>
      <c r="F1690" s="130"/>
      <c r="G1690" s="130"/>
      <c r="H1690" s="130"/>
    </row>
    <row r="1691" spans="1:8" s="51" customFormat="1" ht="16.5" hidden="1" customHeight="1">
      <c r="A1691" s="92" t="s">
        <v>122</v>
      </c>
      <c r="B1691" s="95">
        <v>805.72</v>
      </c>
      <c r="C1691" s="95"/>
      <c r="D1691" s="95">
        <v>731.72</v>
      </c>
      <c r="E1691" s="130"/>
      <c r="F1691" s="130"/>
      <c r="G1691" s="130"/>
      <c r="H1691" s="130"/>
    </row>
    <row r="1692" spans="1:8" s="51" customFormat="1" ht="16.5" hidden="1" customHeight="1">
      <c r="A1692" s="92" t="s">
        <v>122</v>
      </c>
      <c r="B1692" s="95">
        <v>32665.02</v>
      </c>
      <c r="C1692" s="95"/>
      <c r="D1692" s="95">
        <v>28617.89</v>
      </c>
      <c r="E1692" s="130"/>
      <c r="F1692" s="130"/>
      <c r="G1692" s="130"/>
      <c r="H1692" s="130"/>
    </row>
    <row r="1693" spans="1:8" s="51" customFormat="1" ht="16.5" hidden="1" customHeight="1">
      <c r="A1693" s="92" t="s">
        <v>122</v>
      </c>
      <c r="B1693" s="95">
        <v>8324.7999999999993</v>
      </c>
      <c r="C1693" s="95"/>
      <c r="D1693" s="95">
        <v>8324.7999999999993</v>
      </c>
      <c r="E1693" s="130"/>
      <c r="F1693" s="130"/>
      <c r="G1693" s="130"/>
      <c r="H1693" s="130"/>
    </row>
    <row r="1694" spans="1:8" s="51" customFormat="1" ht="16.5" hidden="1" customHeight="1">
      <c r="A1694" s="92" t="s">
        <v>122</v>
      </c>
      <c r="B1694" s="95">
        <v>24750</v>
      </c>
      <c r="C1694" s="95"/>
      <c r="D1694" s="95">
        <v>24750</v>
      </c>
      <c r="E1694" s="130"/>
      <c r="F1694" s="130"/>
      <c r="G1694" s="130"/>
      <c r="H1694" s="130"/>
    </row>
    <row r="1695" spans="1:8" s="51" customFormat="1" ht="16.5" hidden="1" customHeight="1">
      <c r="A1695" s="92" t="s">
        <v>122</v>
      </c>
      <c r="B1695" s="95">
        <v>15730</v>
      </c>
      <c r="C1695" s="95"/>
      <c r="D1695" s="95">
        <v>15730</v>
      </c>
      <c r="E1695" s="130"/>
      <c r="F1695" s="130"/>
      <c r="G1695" s="130"/>
      <c r="H1695" s="130"/>
    </row>
    <row r="1696" spans="1:8" s="51" customFormat="1" ht="16.5" hidden="1" customHeight="1">
      <c r="A1696" s="92" t="s">
        <v>122</v>
      </c>
      <c r="B1696" s="95">
        <v>3109.7</v>
      </c>
      <c r="C1696" s="95"/>
      <c r="D1696" s="95">
        <v>3109.7</v>
      </c>
      <c r="E1696" s="130"/>
      <c r="F1696" s="130"/>
      <c r="G1696" s="130"/>
      <c r="H1696" s="130"/>
    </row>
    <row r="1697" spans="1:8" s="51" customFormat="1" ht="16.5" hidden="1" customHeight="1">
      <c r="A1697" s="92" t="s">
        <v>122</v>
      </c>
      <c r="B1697" s="95">
        <v>13479.4</v>
      </c>
      <c r="C1697" s="95"/>
      <c r="D1697" s="95">
        <v>13479.4</v>
      </c>
      <c r="E1697" s="130"/>
      <c r="F1697" s="130"/>
      <c r="G1697" s="130"/>
      <c r="H1697" s="130"/>
    </row>
    <row r="1698" spans="1:8" s="51" customFormat="1" ht="16.5" hidden="1" customHeight="1">
      <c r="A1698" s="92" t="s">
        <v>122</v>
      </c>
      <c r="B1698" s="95">
        <v>22048</v>
      </c>
      <c r="C1698" s="95"/>
      <c r="D1698" s="95">
        <v>22048</v>
      </c>
      <c r="E1698" s="130"/>
      <c r="F1698" s="130"/>
      <c r="G1698" s="130"/>
      <c r="H1698" s="130"/>
    </row>
    <row r="1699" spans="1:8" s="51" customFormat="1" ht="16.5" hidden="1" customHeight="1">
      <c r="A1699" s="92" t="s">
        <v>122</v>
      </c>
      <c r="B1699" s="95">
        <v>2026.75</v>
      </c>
      <c r="C1699" s="95"/>
      <c r="D1699" s="95">
        <v>2026.75</v>
      </c>
      <c r="E1699" s="130"/>
      <c r="F1699" s="130"/>
      <c r="G1699" s="130"/>
      <c r="H1699" s="130"/>
    </row>
    <row r="1700" spans="1:8" s="51" customFormat="1" ht="16.5" hidden="1" customHeight="1">
      <c r="A1700" s="92" t="s">
        <v>122</v>
      </c>
      <c r="B1700" s="95">
        <v>7036.15</v>
      </c>
      <c r="C1700" s="95"/>
      <c r="D1700" s="95">
        <v>7036.15</v>
      </c>
      <c r="E1700" s="130"/>
      <c r="F1700" s="130"/>
      <c r="G1700" s="130"/>
      <c r="H1700" s="130"/>
    </row>
    <row r="1701" spans="1:8" s="51" customFormat="1" ht="16.5" hidden="1" customHeight="1">
      <c r="A1701" s="92" t="s">
        <v>122</v>
      </c>
      <c r="B1701" s="95">
        <v>8895.92</v>
      </c>
      <c r="C1701" s="95"/>
      <c r="D1701" s="95">
        <v>8895.92</v>
      </c>
      <c r="E1701" s="130"/>
      <c r="F1701" s="130"/>
      <c r="G1701" s="130"/>
      <c r="H1701" s="130"/>
    </row>
    <row r="1702" spans="1:8" s="51" customFormat="1" ht="16.5" hidden="1" customHeight="1">
      <c r="A1702" s="92" t="s">
        <v>122</v>
      </c>
      <c r="B1702" s="95">
        <v>2716.45</v>
      </c>
      <c r="C1702" s="95"/>
      <c r="D1702" s="95">
        <v>2716.45</v>
      </c>
      <c r="E1702" s="130"/>
      <c r="F1702" s="130"/>
      <c r="G1702" s="130"/>
      <c r="H1702" s="130"/>
    </row>
    <row r="1703" spans="1:8" s="51" customFormat="1" ht="16.5" hidden="1" customHeight="1">
      <c r="A1703" s="92" t="s">
        <v>122</v>
      </c>
      <c r="B1703" s="95">
        <v>11325.6</v>
      </c>
      <c r="C1703" s="95"/>
      <c r="D1703" s="95">
        <v>11325.6</v>
      </c>
      <c r="E1703" s="130"/>
      <c r="F1703" s="130"/>
      <c r="G1703" s="130"/>
      <c r="H1703" s="130"/>
    </row>
    <row r="1704" spans="1:8" s="51" customFormat="1" ht="16.5" hidden="1" customHeight="1">
      <c r="A1704" s="92" t="s">
        <v>122</v>
      </c>
      <c r="B1704" s="95">
        <v>6215</v>
      </c>
      <c r="C1704" s="95"/>
      <c r="D1704" s="95">
        <v>6215</v>
      </c>
      <c r="E1704" s="130"/>
      <c r="F1704" s="130"/>
      <c r="G1704" s="130"/>
      <c r="H1704" s="130"/>
    </row>
    <row r="1705" spans="1:8" s="51" customFormat="1" ht="16.5" hidden="1" customHeight="1">
      <c r="A1705" s="92" t="s">
        <v>122</v>
      </c>
      <c r="B1705" s="95">
        <v>12376</v>
      </c>
      <c r="C1705" s="95"/>
      <c r="D1705" s="95">
        <v>12376</v>
      </c>
      <c r="E1705" s="130"/>
      <c r="F1705" s="130"/>
      <c r="G1705" s="130"/>
      <c r="H1705" s="130"/>
    </row>
    <row r="1706" spans="1:8" s="51" customFormat="1" ht="16.5" hidden="1" customHeight="1">
      <c r="A1706" s="92" t="s">
        <v>122</v>
      </c>
      <c r="B1706" s="95">
        <v>12219</v>
      </c>
      <c r="C1706" s="95"/>
      <c r="D1706" s="95">
        <v>12219</v>
      </c>
      <c r="E1706" s="130"/>
      <c r="F1706" s="130"/>
      <c r="G1706" s="130"/>
      <c r="H1706" s="130"/>
    </row>
    <row r="1707" spans="1:8" s="51" customFormat="1" ht="16.5" hidden="1" customHeight="1">
      <c r="A1707" s="92" t="s">
        <v>122</v>
      </c>
      <c r="B1707" s="95">
        <v>4992</v>
      </c>
      <c r="C1707" s="95"/>
      <c r="D1707" s="95">
        <v>4992</v>
      </c>
      <c r="E1707" s="130"/>
      <c r="F1707" s="130"/>
      <c r="G1707" s="130"/>
      <c r="H1707" s="130"/>
    </row>
    <row r="1708" spans="1:8" s="51" customFormat="1" ht="16.5" hidden="1" customHeight="1">
      <c r="A1708" s="92" t="s">
        <v>122</v>
      </c>
      <c r="B1708" s="95">
        <v>6050</v>
      </c>
      <c r="C1708" s="95"/>
      <c r="D1708" s="95">
        <v>6050</v>
      </c>
      <c r="E1708" s="130"/>
      <c r="F1708" s="130"/>
      <c r="G1708" s="130"/>
      <c r="H1708" s="130"/>
    </row>
    <row r="1709" spans="1:8" s="51" customFormat="1" ht="16.5" hidden="1" customHeight="1">
      <c r="A1709" s="92" t="s">
        <v>122</v>
      </c>
      <c r="B1709" s="95">
        <v>9240</v>
      </c>
      <c r="C1709" s="95"/>
      <c r="D1709" s="95">
        <v>9240</v>
      </c>
      <c r="E1709" s="130"/>
      <c r="F1709" s="130"/>
      <c r="G1709" s="130"/>
      <c r="H1709" s="130"/>
    </row>
    <row r="1710" spans="1:8" s="51" customFormat="1" ht="16.5" hidden="1" customHeight="1">
      <c r="A1710" s="92" t="s">
        <v>122</v>
      </c>
      <c r="B1710" s="95">
        <v>9680</v>
      </c>
      <c r="C1710" s="95"/>
      <c r="D1710" s="95">
        <v>9680</v>
      </c>
      <c r="E1710" s="130"/>
      <c r="F1710" s="130"/>
      <c r="G1710" s="130"/>
      <c r="H1710" s="130"/>
    </row>
    <row r="1711" spans="1:8" s="51" customFormat="1" ht="16.5" hidden="1" customHeight="1">
      <c r="A1711" s="92" t="s">
        <v>122</v>
      </c>
      <c r="B1711" s="95">
        <v>27863</v>
      </c>
      <c r="C1711" s="95"/>
      <c r="D1711" s="95">
        <v>27863</v>
      </c>
      <c r="E1711" s="130"/>
      <c r="F1711" s="130"/>
      <c r="G1711" s="130"/>
      <c r="H1711" s="130"/>
    </row>
    <row r="1712" spans="1:8" s="51" customFormat="1" ht="16.5" hidden="1" customHeight="1">
      <c r="A1712" s="92" t="s">
        <v>122</v>
      </c>
      <c r="B1712" s="95">
        <v>2652</v>
      </c>
      <c r="C1712" s="95"/>
      <c r="D1712" s="95">
        <v>2652</v>
      </c>
      <c r="E1712" s="130"/>
      <c r="F1712" s="130"/>
      <c r="G1712" s="130"/>
      <c r="H1712" s="130"/>
    </row>
    <row r="1713" spans="1:8" s="51" customFormat="1" ht="16.5" hidden="1" customHeight="1">
      <c r="A1713" s="92" t="s">
        <v>122</v>
      </c>
      <c r="B1713" s="95">
        <v>16280</v>
      </c>
      <c r="C1713" s="95"/>
      <c r="D1713" s="95">
        <v>16280</v>
      </c>
      <c r="E1713" s="130"/>
      <c r="F1713" s="130"/>
      <c r="G1713" s="130"/>
      <c r="H1713" s="130"/>
    </row>
    <row r="1714" spans="1:8" s="51" customFormat="1" ht="16.5" hidden="1" customHeight="1">
      <c r="A1714" s="92" t="s">
        <v>122</v>
      </c>
      <c r="B1714" s="95">
        <v>7488</v>
      </c>
      <c r="C1714" s="95"/>
      <c r="D1714" s="95">
        <v>7488</v>
      </c>
      <c r="E1714" s="130"/>
      <c r="F1714" s="130"/>
      <c r="G1714" s="130"/>
      <c r="H1714" s="130"/>
    </row>
    <row r="1715" spans="1:8" s="51" customFormat="1" ht="16.5" hidden="1" customHeight="1">
      <c r="A1715" s="92" t="s">
        <v>122</v>
      </c>
      <c r="B1715" s="95">
        <v>19580</v>
      </c>
      <c r="C1715" s="95"/>
      <c r="D1715" s="95">
        <v>19580</v>
      </c>
      <c r="E1715" s="130"/>
      <c r="F1715" s="130"/>
      <c r="G1715" s="130"/>
      <c r="H1715" s="130"/>
    </row>
    <row r="1716" spans="1:8" s="51" customFormat="1" ht="16.5" hidden="1" customHeight="1">
      <c r="A1716" s="92" t="s">
        <v>122</v>
      </c>
      <c r="B1716" s="95">
        <v>41990.39</v>
      </c>
      <c r="C1716" s="95"/>
      <c r="D1716" s="95">
        <v>41990.39</v>
      </c>
      <c r="E1716" s="130"/>
      <c r="F1716" s="130"/>
      <c r="G1716" s="130"/>
      <c r="H1716" s="130"/>
    </row>
    <row r="1717" spans="1:8" s="51" customFormat="1" ht="16.5" hidden="1" customHeight="1">
      <c r="A1717" s="92" t="s">
        <v>122</v>
      </c>
      <c r="B1717" s="95">
        <v>894102.05</v>
      </c>
      <c r="C1717" s="95"/>
      <c r="D1717" s="95">
        <v>894102.05</v>
      </c>
      <c r="E1717" s="130"/>
      <c r="F1717" s="130"/>
      <c r="G1717" s="130"/>
      <c r="H1717" s="130"/>
    </row>
    <row r="1718" spans="1:8" s="51" customFormat="1" ht="16.5" hidden="1" customHeight="1">
      <c r="A1718" s="92" t="s">
        <v>122</v>
      </c>
      <c r="B1718" s="95">
        <v>40204.080000000002</v>
      </c>
      <c r="C1718" s="95"/>
      <c r="D1718" s="95">
        <v>40204.080000000002</v>
      </c>
      <c r="E1718" s="130"/>
      <c r="F1718" s="130"/>
      <c r="G1718" s="130"/>
      <c r="H1718" s="130"/>
    </row>
    <row r="1719" spans="1:8" s="51" customFormat="1" ht="16.5" hidden="1" customHeight="1">
      <c r="A1719" s="92" t="s">
        <v>122</v>
      </c>
      <c r="B1719" s="95">
        <v>29672.5</v>
      </c>
      <c r="C1719" s="95"/>
      <c r="D1719" s="95">
        <v>25108.33</v>
      </c>
      <c r="E1719" s="130"/>
      <c r="F1719" s="130"/>
      <c r="G1719" s="130"/>
      <c r="H1719" s="130"/>
    </row>
    <row r="1720" spans="1:8" s="51" customFormat="1" ht="16.5" hidden="1" customHeight="1">
      <c r="A1720" s="92" t="s">
        <v>122</v>
      </c>
      <c r="B1720" s="95">
        <v>13008.32</v>
      </c>
      <c r="C1720" s="95"/>
      <c r="D1720" s="95">
        <v>11167.52</v>
      </c>
      <c r="E1720" s="130"/>
      <c r="F1720" s="130"/>
      <c r="G1720" s="130"/>
      <c r="H1720" s="130"/>
    </row>
    <row r="1721" spans="1:8" s="51" customFormat="1" ht="16.5" hidden="1" customHeight="1">
      <c r="A1721" s="92" t="s">
        <v>122</v>
      </c>
      <c r="B1721" s="95">
        <v>73846.86</v>
      </c>
      <c r="C1721" s="95"/>
      <c r="D1721" s="95">
        <v>59514.32</v>
      </c>
      <c r="E1721" s="130"/>
      <c r="F1721" s="130"/>
      <c r="G1721" s="130"/>
      <c r="H1721" s="130"/>
    </row>
    <row r="1722" spans="1:8" s="51" customFormat="1" ht="16.5" hidden="1" customHeight="1">
      <c r="A1722" s="92" t="s">
        <v>122</v>
      </c>
      <c r="B1722" s="95">
        <v>1166.2</v>
      </c>
      <c r="C1722" s="95"/>
      <c r="D1722" s="95">
        <v>1166.2</v>
      </c>
      <c r="E1722" s="130"/>
      <c r="F1722" s="130"/>
      <c r="G1722" s="130"/>
      <c r="H1722" s="130"/>
    </row>
    <row r="1723" spans="1:8" s="51" customFormat="1" ht="16.5" hidden="1" customHeight="1">
      <c r="A1723" s="92" t="s">
        <v>122</v>
      </c>
      <c r="B1723" s="95">
        <v>53441.3</v>
      </c>
      <c r="C1723" s="95"/>
      <c r="D1723" s="95">
        <v>38600.519999999997</v>
      </c>
      <c r="E1723" s="130"/>
      <c r="F1723" s="130"/>
      <c r="G1723" s="130"/>
      <c r="H1723" s="130"/>
    </row>
    <row r="1724" spans="1:8" s="51" customFormat="1" ht="16.5" hidden="1" customHeight="1">
      <c r="A1724" s="92" t="s">
        <v>122</v>
      </c>
      <c r="B1724" s="102">
        <v>244280.21</v>
      </c>
      <c r="C1724" s="102"/>
      <c r="D1724" s="102">
        <v>210565.75</v>
      </c>
      <c r="E1724" s="130"/>
      <c r="F1724" s="130"/>
      <c r="G1724" s="130"/>
      <c r="H1724" s="130"/>
    </row>
    <row r="1725" spans="1:8" s="51" customFormat="1" ht="16.5" hidden="1" customHeight="1">
      <c r="A1725" s="92" t="s">
        <v>122</v>
      </c>
      <c r="B1725" s="102">
        <v>95282.559999999998</v>
      </c>
      <c r="C1725" s="102"/>
      <c r="D1725" s="102">
        <v>84506.4</v>
      </c>
      <c r="E1725" s="130"/>
      <c r="F1725" s="130"/>
      <c r="G1725" s="130"/>
      <c r="H1725" s="130"/>
    </row>
    <row r="1726" spans="1:8" s="51" customFormat="1" ht="16.5" hidden="1" customHeight="1">
      <c r="A1726" s="92" t="s">
        <v>122</v>
      </c>
      <c r="B1726" s="102">
        <v>51032.160000000003</v>
      </c>
      <c r="C1726" s="102"/>
      <c r="D1726" s="102">
        <v>49741.55</v>
      </c>
      <c r="E1726" s="130"/>
      <c r="F1726" s="130"/>
      <c r="G1726" s="130"/>
      <c r="H1726" s="130"/>
    </row>
    <row r="1727" spans="1:8" s="51" customFormat="1" ht="16.5" hidden="1" customHeight="1">
      <c r="A1727" s="92" t="s">
        <v>122</v>
      </c>
      <c r="B1727" s="102">
        <v>440</v>
      </c>
      <c r="C1727" s="102"/>
      <c r="D1727" s="102">
        <v>430.76</v>
      </c>
      <c r="E1727" s="130"/>
      <c r="F1727" s="130"/>
      <c r="G1727" s="130"/>
      <c r="H1727" s="130"/>
    </row>
    <row r="1728" spans="1:8" s="51" customFormat="1" ht="16.5" hidden="1" customHeight="1">
      <c r="A1728" s="92" t="s">
        <v>122</v>
      </c>
      <c r="B1728" s="102">
        <v>80750</v>
      </c>
      <c r="C1728" s="102"/>
      <c r="D1728" s="102">
        <v>76114.14</v>
      </c>
      <c r="E1728" s="130"/>
      <c r="F1728" s="130"/>
      <c r="G1728" s="130"/>
      <c r="H1728" s="130"/>
    </row>
    <row r="1729" spans="1:8" s="51" customFormat="1" ht="16.5" hidden="1" customHeight="1">
      <c r="A1729" s="92" t="s">
        <v>122</v>
      </c>
      <c r="B1729" s="102">
        <v>63360</v>
      </c>
      <c r="C1729" s="102"/>
      <c r="D1729" s="102">
        <v>37626.04</v>
      </c>
      <c r="E1729" s="130"/>
      <c r="F1729" s="130"/>
      <c r="G1729" s="130"/>
      <c r="H1729" s="130"/>
    </row>
    <row r="1730" spans="1:8" s="51" customFormat="1" ht="16.5" hidden="1" customHeight="1">
      <c r="A1730" s="92" t="s">
        <v>122</v>
      </c>
      <c r="B1730" s="102">
        <v>60300</v>
      </c>
      <c r="C1730" s="102"/>
      <c r="D1730" s="102">
        <v>59203.7</v>
      </c>
      <c r="E1730" s="130"/>
      <c r="F1730" s="130"/>
      <c r="G1730" s="130"/>
      <c r="H1730" s="130"/>
    </row>
    <row r="1731" spans="1:8" s="51" customFormat="1" ht="16.5" hidden="1" customHeight="1">
      <c r="A1731" s="92" t="s">
        <v>122</v>
      </c>
      <c r="B1731" s="102">
        <v>76500</v>
      </c>
      <c r="C1731" s="102"/>
      <c r="D1731" s="102">
        <v>69706.89</v>
      </c>
      <c r="E1731" s="130"/>
      <c r="F1731" s="130"/>
      <c r="G1731" s="130"/>
      <c r="H1731" s="130"/>
    </row>
    <row r="1732" spans="1:8" s="51" customFormat="1" ht="16.5" hidden="1" customHeight="1">
      <c r="A1732" s="92" t="s">
        <v>122</v>
      </c>
      <c r="B1732" s="102">
        <v>30420.01</v>
      </c>
      <c r="C1732" s="102"/>
      <c r="D1732" s="102">
        <v>30206.68</v>
      </c>
      <c r="E1732" s="130"/>
      <c r="F1732" s="130"/>
      <c r="G1732" s="130"/>
      <c r="H1732" s="130"/>
    </row>
    <row r="1733" spans="1:8" s="51" customFormat="1" ht="16.5" hidden="1" customHeight="1">
      <c r="A1733" s="92" t="s">
        <v>122</v>
      </c>
      <c r="B1733" s="102">
        <v>50400</v>
      </c>
      <c r="C1733" s="102"/>
      <c r="D1733" s="102">
        <v>33871.53</v>
      </c>
      <c r="E1733" s="130"/>
      <c r="F1733" s="130"/>
      <c r="G1733" s="130"/>
      <c r="H1733" s="130"/>
    </row>
    <row r="1734" spans="1:8" s="51" customFormat="1" ht="16.5" hidden="1" customHeight="1">
      <c r="A1734" s="92" t="s">
        <v>122</v>
      </c>
      <c r="B1734" s="102">
        <v>7117.5</v>
      </c>
      <c r="C1734" s="102"/>
      <c r="D1734" s="102">
        <v>6426.01</v>
      </c>
      <c r="E1734" s="130"/>
      <c r="F1734" s="130"/>
      <c r="G1734" s="130"/>
      <c r="H1734" s="130"/>
    </row>
    <row r="1735" spans="1:8" s="51" customFormat="1" ht="16.5" hidden="1" customHeight="1">
      <c r="A1735" s="92" t="s">
        <v>122</v>
      </c>
      <c r="B1735" s="102">
        <v>57172.5</v>
      </c>
      <c r="C1735" s="102"/>
      <c r="D1735" s="102">
        <v>52484.36</v>
      </c>
      <c r="E1735" s="130"/>
      <c r="F1735" s="130"/>
      <c r="G1735" s="130"/>
      <c r="H1735" s="130"/>
    </row>
    <row r="1736" spans="1:8" s="51" customFormat="1" ht="16.5" hidden="1" customHeight="1">
      <c r="A1736" s="92" t="s">
        <v>122</v>
      </c>
      <c r="B1736" s="102">
        <v>29525</v>
      </c>
      <c r="C1736" s="102"/>
      <c r="D1736" s="102">
        <v>24793.32</v>
      </c>
      <c r="E1736" s="130"/>
      <c r="F1736" s="130"/>
      <c r="G1736" s="130"/>
      <c r="H1736" s="130"/>
    </row>
    <row r="1737" spans="1:8" s="51" customFormat="1" ht="16.5" hidden="1" customHeight="1">
      <c r="A1737" s="92" t="s">
        <v>122</v>
      </c>
      <c r="B1737" s="102">
        <v>11000</v>
      </c>
      <c r="C1737" s="102"/>
      <c r="D1737" s="102">
        <v>9580.5400000000009</v>
      </c>
      <c r="E1737" s="130"/>
      <c r="F1737" s="130"/>
      <c r="G1737" s="130"/>
      <c r="H1737" s="130"/>
    </row>
    <row r="1738" spans="1:8" s="51" customFormat="1" ht="16.5" hidden="1" customHeight="1">
      <c r="A1738" s="92" t="s">
        <v>122</v>
      </c>
      <c r="B1738" s="102">
        <v>12960</v>
      </c>
      <c r="C1738" s="102"/>
      <c r="D1738" s="102">
        <v>11447.57</v>
      </c>
      <c r="E1738" s="130"/>
      <c r="F1738" s="130"/>
      <c r="G1738" s="130"/>
      <c r="H1738" s="130"/>
    </row>
    <row r="1739" spans="1:8" s="51" customFormat="1" ht="16.5" hidden="1" customHeight="1">
      <c r="A1739" s="92" t="s">
        <v>122</v>
      </c>
      <c r="B1739" s="102">
        <v>35000</v>
      </c>
      <c r="C1739" s="102"/>
      <c r="D1739" s="102">
        <v>17409.48</v>
      </c>
      <c r="E1739" s="130"/>
      <c r="F1739" s="130"/>
      <c r="G1739" s="130"/>
      <c r="H1739" s="130"/>
    </row>
    <row r="1740" spans="1:8" s="51" customFormat="1" ht="16.5" hidden="1" customHeight="1">
      <c r="A1740" s="92" t="s">
        <v>122</v>
      </c>
      <c r="B1740" s="102">
        <v>50400.639999999999</v>
      </c>
      <c r="C1740" s="102"/>
      <c r="D1740" s="102">
        <v>50233.67</v>
      </c>
      <c r="E1740" s="130"/>
      <c r="F1740" s="130"/>
      <c r="G1740" s="130"/>
      <c r="H1740" s="130"/>
    </row>
    <row r="1741" spans="1:8" s="51" customFormat="1" ht="16.5" hidden="1" customHeight="1">
      <c r="A1741" s="92" t="s">
        <v>122</v>
      </c>
      <c r="B1741" s="102">
        <v>63000.01</v>
      </c>
      <c r="C1741" s="102"/>
      <c r="D1741" s="102">
        <v>59561.04</v>
      </c>
      <c r="E1741" s="130"/>
      <c r="F1741" s="130"/>
      <c r="G1741" s="130"/>
      <c r="H1741" s="130"/>
    </row>
    <row r="1742" spans="1:8" s="51" customFormat="1" ht="16.5" hidden="1" customHeight="1">
      <c r="A1742" s="92" t="s">
        <v>122</v>
      </c>
      <c r="B1742" s="102">
        <v>15500</v>
      </c>
      <c r="C1742" s="102"/>
      <c r="D1742" s="102">
        <v>12153.24</v>
      </c>
      <c r="E1742" s="130"/>
      <c r="F1742" s="130"/>
      <c r="G1742" s="130"/>
      <c r="H1742" s="130"/>
    </row>
    <row r="1743" spans="1:8" s="51" customFormat="1" ht="16.5" hidden="1" customHeight="1">
      <c r="A1743" s="92" t="s">
        <v>122</v>
      </c>
      <c r="B1743" s="102">
        <v>17460</v>
      </c>
      <c r="C1743" s="102"/>
      <c r="D1743" s="102">
        <v>17206.2</v>
      </c>
      <c r="E1743" s="130"/>
      <c r="F1743" s="130"/>
      <c r="G1743" s="130"/>
      <c r="H1743" s="130"/>
    </row>
    <row r="1744" spans="1:8" s="51" customFormat="1" ht="16.5" hidden="1" customHeight="1">
      <c r="A1744" s="92" t="s">
        <v>122</v>
      </c>
      <c r="B1744" s="102">
        <v>29100</v>
      </c>
      <c r="C1744" s="102"/>
      <c r="D1744" s="102">
        <v>28677</v>
      </c>
      <c r="E1744" s="130"/>
      <c r="F1744" s="130"/>
      <c r="G1744" s="130"/>
      <c r="H1744" s="130"/>
    </row>
    <row r="1745" spans="1:8" s="51" customFormat="1" ht="16.5" hidden="1" customHeight="1">
      <c r="A1745" s="92" t="s">
        <v>122</v>
      </c>
      <c r="B1745" s="102">
        <v>90000.01</v>
      </c>
      <c r="C1745" s="102"/>
      <c r="D1745" s="102">
        <v>88572</v>
      </c>
      <c r="E1745" s="130"/>
      <c r="F1745" s="130"/>
      <c r="G1745" s="130"/>
      <c r="H1745" s="130"/>
    </row>
    <row r="1746" spans="1:8" s="51" customFormat="1" ht="16.5" hidden="1" customHeight="1">
      <c r="A1746" s="92" t="s">
        <v>122</v>
      </c>
      <c r="B1746" s="102">
        <v>121974.97</v>
      </c>
      <c r="C1746" s="102"/>
      <c r="D1746" s="102">
        <v>121370.87</v>
      </c>
      <c r="E1746" s="130"/>
      <c r="F1746" s="130"/>
      <c r="G1746" s="130"/>
      <c r="H1746" s="130"/>
    </row>
    <row r="1747" spans="1:8" s="51" customFormat="1" ht="16.5" hidden="1" customHeight="1">
      <c r="A1747" s="92" t="s">
        <v>122</v>
      </c>
      <c r="B1747" s="102">
        <v>138000</v>
      </c>
      <c r="C1747" s="102"/>
      <c r="D1747" s="102">
        <v>126608.35</v>
      </c>
      <c r="E1747" s="130"/>
      <c r="F1747" s="130"/>
      <c r="G1747" s="130"/>
      <c r="H1747" s="130"/>
    </row>
    <row r="1748" spans="1:8" s="51" customFormat="1" ht="16.5" hidden="1" customHeight="1">
      <c r="A1748" s="92" t="s">
        <v>122</v>
      </c>
      <c r="B1748" s="102">
        <v>69700.009999999995</v>
      </c>
      <c r="C1748" s="102"/>
      <c r="D1748" s="102">
        <v>32965.83</v>
      </c>
      <c r="E1748" s="130"/>
      <c r="F1748" s="130"/>
      <c r="G1748" s="130"/>
      <c r="H1748" s="130"/>
    </row>
    <row r="1749" spans="1:8" s="51" customFormat="1" ht="16.5" hidden="1" customHeight="1">
      <c r="A1749" s="92" t="s">
        <v>122</v>
      </c>
      <c r="B1749" s="102">
        <v>34800</v>
      </c>
      <c r="C1749" s="102"/>
      <c r="D1749" s="102">
        <v>25581.34</v>
      </c>
      <c r="E1749" s="130"/>
      <c r="F1749" s="130"/>
      <c r="G1749" s="130"/>
      <c r="H1749" s="130"/>
    </row>
    <row r="1750" spans="1:8" s="51" customFormat="1" ht="16.5" hidden="1" customHeight="1">
      <c r="A1750" s="92" t="s">
        <v>122</v>
      </c>
      <c r="B1750" s="102">
        <v>198198</v>
      </c>
      <c r="C1750" s="102"/>
      <c r="D1750" s="102">
        <v>128066.4</v>
      </c>
      <c r="E1750" s="130"/>
      <c r="F1750" s="130"/>
      <c r="G1750" s="130"/>
      <c r="H1750" s="130"/>
    </row>
    <row r="1751" spans="1:8" s="51" customFormat="1" ht="16.5" hidden="1" customHeight="1">
      <c r="A1751" s="92" t="s">
        <v>122</v>
      </c>
      <c r="B1751" s="102">
        <v>37268</v>
      </c>
      <c r="C1751" s="102"/>
      <c r="D1751" s="102">
        <v>22680</v>
      </c>
      <c r="E1751" s="130"/>
      <c r="F1751" s="130"/>
      <c r="G1751" s="130"/>
      <c r="H1751" s="130"/>
    </row>
    <row r="1752" spans="1:8" s="51" customFormat="1" ht="16.5" hidden="1" customHeight="1">
      <c r="A1752" s="92" t="s">
        <v>122</v>
      </c>
      <c r="B1752" s="102">
        <v>16698</v>
      </c>
      <c r="C1752" s="102"/>
      <c r="D1752" s="102">
        <v>10566</v>
      </c>
      <c r="E1752" s="130"/>
      <c r="F1752" s="130"/>
      <c r="G1752" s="130"/>
      <c r="H1752" s="130"/>
    </row>
    <row r="1753" spans="1:8" s="51" customFormat="1" ht="16.5" hidden="1" customHeight="1">
      <c r="A1753" s="92" t="s">
        <v>122</v>
      </c>
      <c r="B1753" s="102">
        <v>5445</v>
      </c>
      <c r="C1753" s="102"/>
      <c r="D1753" s="102">
        <v>2808</v>
      </c>
      <c r="E1753" s="130"/>
      <c r="F1753" s="130"/>
      <c r="G1753" s="130"/>
      <c r="H1753" s="130"/>
    </row>
    <row r="1754" spans="1:8" s="51" customFormat="1" ht="16.5" hidden="1" customHeight="1">
      <c r="A1754" s="92" t="s">
        <v>122</v>
      </c>
      <c r="B1754" s="102">
        <v>22550</v>
      </c>
      <c r="C1754" s="102"/>
      <c r="D1754" s="102">
        <v>17468.939999999999</v>
      </c>
      <c r="E1754" s="130"/>
      <c r="F1754" s="130"/>
      <c r="G1754" s="130"/>
      <c r="H1754" s="130"/>
    </row>
    <row r="1755" spans="1:8" s="51" customFormat="1" ht="16.5" hidden="1" customHeight="1">
      <c r="A1755" s="92" t="s">
        <v>122</v>
      </c>
      <c r="B1755" s="102">
        <v>5324</v>
      </c>
      <c r="C1755" s="102"/>
      <c r="D1755" s="102">
        <v>4909.16</v>
      </c>
      <c r="E1755" s="130"/>
      <c r="F1755" s="130"/>
      <c r="G1755" s="130"/>
      <c r="H1755" s="130"/>
    </row>
    <row r="1756" spans="1:8" s="51" customFormat="1" ht="16.5" hidden="1" customHeight="1">
      <c r="A1756" s="92" t="s">
        <v>122</v>
      </c>
      <c r="B1756" s="102">
        <v>6250</v>
      </c>
      <c r="C1756" s="102"/>
      <c r="D1756" s="102">
        <v>5574.78</v>
      </c>
      <c r="E1756" s="130"/>
      <c r="F1756" s="130"/>
      <c r="G1756" s="130"/>
      <c r="H1756" s="130"/>
    </row>
    <row r="1757" spans="1:8" s="51" customFormat="1" ht="16.5" hidden="1" customHeight="1">
      <c r="A1757" s="92" t="s">
        <v>122</v>
      </c>
      <c r="B1757" s="102">
        <v>15060</v>
      </c>
      <c r="C1757" s="102"/>
      <c r="D1757" s="102">
        <v>14914.3</v>
      </c>
      <c r="E1757" s="130"/>
      <c r="F1757" s="130"/>
      <c r="G1757" s="130"/>
      <c r="H1757" s="130"/>
    </row>
    <row r="1758" spans="1:8" s="51" customFormat="1" ht="16.5" hidden="1" customHeight="1">
      <c r="A1758" s="92" t="s">
        <v>122</v>
      </c>
      <c r="B1758" s="102">
        <v>47740.01</v>
      </c>
      <c r="C1758" s="102"/>
      <c r="D1758" s="102">
        <v>38597.79</v>
      </c>
      <c r="E1758" s="130"/>
      <c r="F1758" s="130"/>
      <c r="G1758" s="130"/>
      <c r="H1758" s="130"/>
    </row>
    <row r="1759" spans="1:8" s="51" customFormat="1" ht="16.5" hidden="1" customHeight="1">
      <c r="A1759" s="92" t="s">
        <v>122</v>
      </c>
      <c r="B1759" s="102">
        <v>8450</v>
      </c>
      <c r="C1759" s="102"/>
      <c r="D1759" s="102">
        <v>6056.05</v>
      </c>
      <c r="E1759" s="130"/>
      <c r="F1759" s="130"/>
      <c r="G1759" s="130"/>
      <c r="H1759" s="130"/>
    </row>
    <row r="1760" spans="1:8" s="51" customFormat="1" ht="16.5" hidden="1" customHeight="1">
      <c r="A1760" s="92" t="s">
        <v>122</v>
      </c>
      <c r="B1760" s="102">
        <v>47149.34</v>
      </c>
      <c r="C1760" s="102"/>
      <c r="D1760" s="102">
        <v>47149.34</v>
      </c>
      <c r="E1760" s="130"/>
      <c r="F1760" s="130"/>
      <c r="G1760" s="130"/>
      <c r="H1760" s="130"/>
    </row>
    <row r="1761" spans="1:8" s="51" customFormat="1" ht="16.5" hidden="1" customHeight="1">
      <c r="A1761" s="92" t="s">
        <v>122</v>
      </c>
      <c r="B1761" s="102">
        <v>58612.4</v>
      </c>
      <c r="C1761" s="102"/>
      <c r="D1761" s="102">
        <v>58526.01</v>
      </c>
      <c r="E1761" s="130"/>
      <c r="F1761" s="130"/>
      <c r="G1761" s="130"/>
      <c r="H1761" s="130"/>
    </row>
    <row r="1762" spans="1:8" s="51" customFormat="1" ht="16.5" hidden="1" customHeight="1">
      <c r="A1762" s="92" t="s">
        <v>122</v>
      </c>
      <c r="B1762" s="102">
        <v>2099525.4500000002</v>
      </c>
      <c r="C1762" s="102"/>
      <c r="D1762" s="102">
        <v>2099525.4500000002</v>
      </c>
      <c r="E1762" s="130"/>
      <c r="F1762" s="130"/>
      <c r="G1762" s="130"/>
      <c r="H1762" s="130"/>
    </row>
    <row r="1763" spans="1:8" s="51" customFormat="1" ht="16.5" hidden="1" customHeight="1">
      <c r="A1763" s="92" t="s">
        <v>122</v>
      </c>
      <c r="B1763" s="102">
        <v>44770</v>
      </c>
      <c r="C1763" s="102"/>
      <c r="D1763" s="102">
        <v>42350</v>
      </c>
      <c r="E1763" s="130"/>
      <c r="F1763" s="130"/>
      <c r="G1763" s="130"/>
      <c r="H1763" s="130"/>
    </row>
    <row r="1764" spans="1:8" s="51" customFormat="1" ht="16.5" hidden="1" customHeight="1">
      <c r="A1764" s="92" t="s">
        <v>122</v>
      </c>
      <c r="B1764" s="102">
        <v>42108</v>
      </c>
      <c r="C1764" s="102"/>
      <c r="D1764" s="102">
        <v>35784.25</v>
      </c>
      <c r="E1764" s="130"/>
      <c r="F1764" s="130"/>
      <c r="G1764" s="130"/>
      <c r="H1764" s="130"/>
    </row>
    <row r="1765" spans="1:8" s="51" customFormat="1" ht="16.5" hidden="1" customHeight="1">
      <c r="A1765" s="92" t="s">
        <v>122</v>
      </c>
      <c r="B1765" s="102">
        <v>48400</v>
      </c>
      <c r="C1765" s="102"/>
      <c r="D1765" s="102">
        <v>48008.44</v>
      </c>
      <c r="E1765" s="130"/>
      <c r="F1765" s="130"/>
      <c r="G1765" s="130"/>
      <c r="H1765" s="130"/>
    </row>
    <row r="1766" spans="1:8" s="51" customFormat="1" ht="16.5" hidden="1" customHeight="1">
      <c r="A1766" s="92" t="s">
        <v>122</v>
      </c>
      <c r="B1766" s="102">
        <v>494937.55</v>
      </c>
      <c r="C1766" s="102"/>
      <c r="D1766" s="102">
        <v>366190.46</v>
      </c>
      <c r="E1766" s="130"/>
      <c r="F1766" s="130"/>
      <c r="G1766" s="130"/>
      <c r="H1766" s="130"/>
    </row>
    <row r="1767" spans="1:8" s="51" customFormat="1" ht="16.5" hidden="1" customHeight="1">
      <c r="A1767" s="92" t="s">
        <v>122</v>
      </c>
      <c r="B1767" s="102">
        <v>117360.72</v>
      </c>
      <c r="C1767" s="102"/>
      <c r="D1767" s="102">
        <v>102983.34</v>
      </c>
      <c r="E1767" s="130"/>
      <c r="F1767" s="130"/>
      <c r="G1767" s="130"/>
      <c r="H1767" s="130"/>
    </row>
    <row r="1768" spans="1:8" s="51" customFormat="1" ht="16.5" hidden="1" customHeight="1">
      <c r="A1768" s="92" t="s">
        <v>122</v>
      </c>
      <c r="B1768" s="102">
        <v>243451.51999999999</v>
      </c>
      <c r="C1768" s="102"/>
      <c r="D1768" s="102">
        <v>166571.01999999999</v>
      </c>
      <c r="E1768" s="130"/>
      <c r="F1768" s="130"/>
      <c r="G1768" s="130"/>
      <c r="H1768" s="130"/>
    </row>
    <row r="1769" spans="1:8" s="51" customFormat="1" ht="16.5" hidden="1" customHeight="1">
      <c r="A1769" s="92" t="s">
        <v>122</v>
      </c>
      <c r="B1769" s="1">
        <v>254100</v>
      </c>
      <c r="C1769" s="1"/>
      <c r="D1769" s="1">
        <v>254045.26</v>
      </c>
      <c r="E1769" s="130"/>
      <c r="F1769" s="130"/>
      <c r="G1769" s="130"/>
      <c r="H1769" s="130"/>
    </row>
    <row r="1770" spans="1:8" s="51" customFormat="1" ht="16.5" hidden="1" customHeight="1">
      <c r="A1770" s="92" t="s">
        <v>122</v>
      </c>
      <c r="B1770" s="1">
        <v>612986</v>
      </c>
      <c r="C1770" s="1"/>
      <c r="D1770" s="1">
        <v>611655</v>
      </c>
      <c r="E1770" s="130"/>
      <c r="F1770" s="130"/>
      <c r="G1770" s="130"/>
      <c r="H1770" s="130"/>
    </row>
    <row r="1771" spans="1:8" s="51" customFormat="1" ht="16.5" hidden="1" customHeight="1">
      <c r="A1771" s="92" t="s">
        <v>122</v>
      </c>
      <c r="B1771" s="1">
        <v>139867.03</v>
      </c>
      <c r="C1771" s="1"/>
      <c r="D1771" s="1">
        <v>101128.88</v>
      </c>
      <c r="E1771" s="130"/>
      <c r="F1771" s="130"/>
      <c r="G1771" s="130"/>
      <c r="H1771" s="130"/>
    </row>
    <row r="1772" spans="1:8" s="51" customFormat="1" ht="16.5" hidden="1" customHeight="1">
      <c r="A1772" s="92" t="s">
        <v>122</v>
      </c>
      <c r="B1772" s="1">
        <v>139867.03</v>
      </c>
      <c r="C1772" s="1"/>
      <c r="D1772" s="1">
        <v>38720</v>
      </c>
      <c r="E1772" s="130"/>
      <c r="F1772" s="130"/>
      <c r="G1772" s="130"/>
      <c r="H1772" s="130"/>
    </row>
    <row r="1773" spans="1:8" s="51" customFormat="1" ht="16.5" hidden="1" customHeight="1">
      <c r="A1773" s="92" t="s">
        <v>122</v>
      </c>
      <c r="B1773" s="1">
        <v>229165.05</v>
      </c>
      <c r="C1773" s="1"/>
      <c r="D1773" s="1">
        <v>224596.92</v>
      </c>
      <c r="E1773" s="130"/>
      <c r="F1773" s="130"/>
      <c r="G1773" s="130"/>
      <c r="H1773" s="130"/>
    </row>
    <row r="1774" spans="1:8" s="51" customFormat="1" ht="16.5" hidden="1" customHeight="1">
      <c r="A1774" s="92" t="s">
        <v>122</v>
      </c>
      <c r="B1774" s="1">
        <v>140360</v>
      </c>
      <c r="C1774" s="1"/>
      <c r="D1774" s="1">
        <v>131890</v>
      </c>
      <c r="E1774" s="130"/>
      <c r="F1774" s="130"/>
      <c r="G1774" s="130"/>
      <c r="H1774" s="130"/>
    </row>
    <row r="1775" spans="1:8" s="51" customFormat="1" ht="16.5" hidden="1" customHeight="1">
      <c r="A1775" s="92" t="s">
        <v>122</v>
      </c>
      <c r="B1775" s="1">
        <v>360</v>
      </c>
      <c r="C1775" s="1"/>
      <c r="D1775" s="1">
        <v>323.94</v>
      </c>
      <c r="E1775" s="130"/>
      <c r="F1775" s="130"/>
      <c r="G1775" s="130"/>
      <c r="H1775" s="130"/>
    </row>
    <row r="1776" spans="1:8" s="51" customFormat="1" ht="16.5" hidden="1" customHeight="1">
      <c r="A1776" s="92" t="s">
        <v>122</v>
      </c>
      <c r="B1776" s="1">
        <v>263072.15000000002</v>
      </c>
      <c r="C1776" s="1"/>
      <c r="D1776" s="1">
        <v>209559.9</v>
      </c>
      <c r="E1776" s="130"/>
      <c r="F1776" s="130"/>
      <c r="G1776" s="130"/>
      <c r="H1776" s="130"/>
    </row>
    <row r="1777" spans="1:10" s="51" customFormat="1" ht="16.5" hidden="1" customHeight="1">
      <c r="A1777" s="92" t="s">
        <v>122</v>
      </c>
      <c r="B1777" s="1">
        <v>263072.15000000002</v>
      </c>
      <c r="C1777" s="1"/>
      <c r="D1777" s="1">
        <v>39930</v>
      </c>
      <c r="E1777" s="130"/>
      <c r="F1777" s="130"/>
      <c r="G1777" s="130"/>
      <c r="H1777" s="130"/>
    </row>
    <row r="1778" spans="1:10" s="51" customFormat="1" ht="16.5" hidden="1" customHeight="1">
      <c r="A1778" s="92" t="s">
        <v>122</v>
      </c>
      <c r="B1778" s="1">
        <v>89994.96</v>
      </c>
      <c r="C1778" s="1"/>
      <c r="D1778" s="1">
        <v>89903</v>
      </c>
      <c r="E1778" s="130"/>
      <c r="F1778" s="130"/>
      <c r="G1778" s="130"/>
      <c r="H1778" s="130"/>
    </row>
    <row r="1779" spans="1:10" s="51" customFormat="1" ht="16.5" hidden="1" customHeight="1">
      <c r="A1779" s="92" t="s">
        <v>122</v>
      </c>
      <c r="B1779" s="1">
        <v>167378.09</v>
      </c>
      <c r="C1779" s="1"/>
      <c r="D1779" s="1">
        <v>27830</v>
      </c>
      <c r="E1779" s="130"/>
      <c r="F1779" s="130"/>
      <c r="G1779" s="130"/>
      <c r="H1779" s="130"/>
    </row>
    <row r="1780" spans="1:10" s="51" customFormat="1" ht="16.5" hidden="1" customHeight="1">
      <c r="A1780" s="92" t="s">
        <v>122</v>
      </c>
      <c r="B1780" s="1">
        <v>148048.73000000001</v>
      </c>
      <c r="C1780" s="1"/>
      <c r="D1780" s="1">
        <v>143560.45000000001</v>
      </c>
      <c r="E1780" s="130"/>
      <c r="F1780" s="130"/>
      <c r="G1780" s="130"/>
      <c r="H1780" s="130"/>
    </row>
    <row r="1781" spans="1:10" s="51" customFormat="1" ht="16.5" hidden="1" customHeight="1">
      <c r="A1781" s="92" t="s">
        <v>122</v>
      </c>
      <c r="B1781" s="1">
        <v>26620</v>
      </c>
      <c r="C1781" s="1"/>
      <c r="D1781" s="1">
        <v>23378.41</v>
      </c>
      <c r="E1781" s="130"/>
      <c r="F1781" s="130"/>
      <c r="G1781" s="130"/>
      <c r="H1781" s="130"/>
    </row>
    <row r="1782" spans="1:10" s="51" customFormat="1" ht="16.5" hidden="1" customHeight="1">
      <c r="A1782" s="92" t="s">
        <v>122</v>
      </c>
      <c r="B1782" s="1">
        <v>157521.43</v>
      </c>
      <c r="C1782" s="1"/>
      <c r="D1782" s="1">
        <v>96800</v>
      </c>
      <c r="E1782" s="130"/>
      <c r="F1782" s="130"/>
      <c r="G1782" s="130"/>
      <c r="H1782" s="130"/>
    </row>
    <row r="1783" spans="1:10" s="51" customFormat="1" ht="16.5" hidden="1" customHeight="1">
      <c r="A1783" s="92" t="s">
        <v>122</v>
      </c>
      <c r="B1783" s="1">
        <v>72069.91</v>
      </c>
      <c r="C1783" s="1"/>
      <c r="D1783" s="1">
        <v>15723.95</v>
      </c>
      <c r="E1783" s="130"/>
      <c r="F1783" s="130"/>
      <c r="G1783" s="130"/>
      <c r="H1783" s="130"/>
    </row>
    <row r="1784" spans="1:10" s="51" customFormat="1" ht="16.5" hidden="1" customHeight="1">
      <c r="A1784" s="92" t="s">
        <v>122</v>
      </c>
      <c r="B1784" s="1">
        <v>72069.91</v>
      </c>
      <c r="C1784" s="1"/>
      <c r="D1784" s="1">
        <v>5808</v>
      </c>
      <c r="E1784" s="130"/>
      <c r="F1784" s="130"/>
      <c r="G1784" s="130"/>
      <c r="H1784" s="130"/>
    </row>
    <row r="1785" spans="1:10" s="51" customFormat="1" ht="16.5" hidden="1" customHeight="1">
      <c r="A1785" s="92" t="s">
        <v>122</v>
      </c>
      <c r="B1785" s="1">
        <v>714284.78</v>
      </c>
      <c r="C1785" s="1"/>
      <c r="D1785" s="1">
        <v>714263</v>
      </c>
      <c r="E1785" s="130"/>
      <c r="F1785" s="130"/>
      <c r="G1785" s="130"/>
      <c r="H1785" s="130"/>
    </row>
    <row r="1786" spans="1:10" s="51" customFormat="1" ht="16.5" hidden="1" customHeight="1">
      <c r="A1786" s="92" t="s">
        <v>122</v>
      </c>
      <c r="B1786" s="1">
        <v>154792.70000000001</v>
      </c>
      <c r="C1786" s="1"/>
      <c r="D1786" s="1">
        <v>154671.64000000001</v>
      </c>
      <c r="E1786" s="130"/>
      <c r="F1786" s="130"/>
      <c r="G1786" s="130"/>
      <c r="H1786" s="130"/>
    </row>
    <row r="1787" spans="1:10" ht="16.5" hidden="1" customHeight="1">
      <c r="A1787" s="92" t="s">
        <v>122</v>
      </c>
      <c r="B1787" s="1">
        <v>786958.83</v>
      </c>
      <c r="C1787" s="1"/>
      <c r="D1787" s="1">
        <v>785290</v>
      </c>
    </row>
    <row r="1788" spans="1:10" ht="16.5" customHeight="1">
      <c r="A1788" s="116" t="s">
        <v>122</v>
      </c>
      <c r="B1788" s="67">
        <f>SUM(B929:B1787)</f>
        <v>128549971.03000008</v>
      </c>
      <c r="C1788" s="114">
        <f>B1788/1000000</f>
        <v>128.54997103000008</v>
      </c>
      <c r="D1788" s="67">
        <f>SUM(D929:D1787)</f>
        <v>120084064.91000015</v>
      </c>
      <c r="E1788" s="61">
        <f t="shared" ref="E1788:E1789" si="0">D1788/1000000</f>
        <v>120.08406491000015</v>
      </c>
      <c r="F1788" s="61">
        <f t="shared" ref="F1788:F1789" si="1">C1788-E1788</f>
        <v>8.4659061199999286</v>
      </c>
      <c r="G1788" s="61">
        <f t="shared" ref="G1788:G1789" si="2">(F1788*100)/C1788</f>
        <v>6.5856927482497962</v>
      </c>
    </row>
    <row r="1789" spans="1:10" ht="16.5" customHeight="1">
      <c r="A1789" s="116" t="s">
        <v>22</v>
      </c>
      <c r="B1789" s="67">
        <f>SUBTOTAL(9,B1788,B928,B198,B49,B16)</f>
        <v>505919960.26000029</v>
      </c>
      <c r="C1789" s="67">
        <f>SUBTOTAL(9,C16:C1788)</f>
        <v>505.91996026000027</v>
      </c>
      <c r="D1789" s="61">
        <f>SUBTOTAL(9,D1788,D928,D198,D49,D16)</f>
        <v>441541984.67000014</v>
      </c>
      <c r="E1789" s="61">
        <f t="shared" si="0"/>
        <v>441.54198467000015</v>
      </c>
      <c r="F1789" s="61">
        <f t="shared" si="1"/>
        <v>64.377975590000119</v>
      </c>
      <c r="G1789" s="61">
        <f t="shared" si="2"/>
        <v>12.724932923562703</v>
      </c>
    </row>
    <row r="1790" spans="1:10" ht="16.5" customHeight="1">
      <c r="A1790" s="92"/>
      <c r="B1790" s="1"/>
      <c r="C1790" s="1"/>
    </row>
    <row r="1791" spans="1:10" ht="16.5" customHeight="1">
      <c r="A1791" s="92"/>
      <c r="B1791" s="1"/>
      <c r="C1791" s="1"/>
    </row>
    <row r="1792" spans="1:10" ht="16.5" customHeight="1">
      <c r="B1792" s="218" t="s">
        <v>1067</v>
      </c>
      <c r="C1792" s="218"/>
      <c r="D1792" s="218"/>
      <c r="E1792" s="218"/>
      <c r="F1792" s="219"/>
      <c r="G1792" s="218"/>
      <c r="H1792" s="219"/>
      <c r="I1792" s="218"/>
      <c r="J1792" s="218"/>
    </row>
    <row r="1793" spans="2:10" ht="16.5" customHeight="1">
      <c r="B1793" s="218"/>
      <c r="C1793" s="218"/>
      <c r="D1793" s="218"/>
      <c r="E1793" s="218"/>
      <c r="F1793" s="219"/>
      <c r="G1793" s="218"/>
      <c r="H1793" s="219"/>
      <c r="I1793" s="218"/>
      <c r="J1793" s="218"/>
    </row>
    <row r="1794" spans="2:10" ht="33" customHeight="1">
      <c r="B1794" s="272" t="s">
        <v>1066</v>
      </c>
      <c r="C1794" s="273"/>
      <c r="D1794" s="273"/>
      <c r="E1794" s="273"/>
      <c r="F1794" s="274"/>
      <c r="G1794" s="269" t="s">
        <v>99</v>
      </c>
      <c r="H1794" s="270"/>
      <c r="I1794" s="270"/>
      <c r="J1794" s="271"/>
    </row>
    <row r="1795" spans="2:10" ht="48" customHeight="1">
      <c r="B1795" s="71" t="s">
        <v>15</v>
      </c>
      <c r="C1795" s="72" t="s">
        <v>32</v>
      </c>
      <c r="D1795" s="73" t="s">
        <v>43</v>
      </c>
      <c r="E1795" s="70" t="s">
        <v>33</v>
      </c>
      <c r="F1795" s="74" t="s">
        <v>34</v>
      </c>
      <c r="G1795" s="72" t="s">
        <v>32</v>
      </c>
      <c r="H1795" s="73" t="s">
        <v>43</v>
      </c>
      <c r="I1795" s="70" t="s">
        <v>33</v>
      </c>
      <c r="J1795" s="73" t="s">
        <v>34</v>
      </c>
    </row>
    <row r="1796" spans="2:10" ht="18" customHeight="1">
      <c r="B1796" s="75" t="s">
        <v>5</v>
      </c>
      <c r="C1796" s="9">
        <f>C198</f>
        <v>52.827766360000034</v>
      </c>
      <c r="D1796" s="8">
        <f>E198</f>
        <v>41.725818569999994</v>
      </c>
      <c r="E1796" s="9">
        <f>F198</f>
        <v>11.10194779000004</v>
      </c>
      <c r="F1796" s="179">
        <f>G198</f>
        <v>21.015364750318458</v>
      </c>
      <c r="G1796" s="9">
        <v>57.571748559999982</v>
      </c>
      <c r="H1796" s="8">
        <v>36.778825419999997</v>
      </c>
      <c r="I1796" s="9">
        <v>20.792923139999985</v>
      </c>
      <c r="J1796" s="9">
        <v>36.116539205562027</v>
      </c>
    </row>
    <row r="1797" spans="2:10" ht="18.95" customHeight="1">
      <c r="B1797" s="75" t="s">
        <v>3</v>
      </c>
      <c r="C1797" s="11">
        <f>C1788</f>
        <v>128.54997103000008</v>
      </c>
      <c r="D1797" s="8">
        <f>E1788</f>
        <v>120.08406491000015</v>
      </c>
      <c r="E1797" s="11">
        <f>F1788</f>
        <v>8.4659061199999286</v>
      </c>
      <c r="F1797" s="179">
        <f>G1788</f>
        <v>6.5856927482497962</v>
      </c>
      <c r="G1797" s="11">
        <v>144.77363935</v>
      </c>
      <c r="H1797" s="8">
        <v>139.48965192999998</v>
      </c>
      <c r="I1797" s="11">
        <v>5.2839874200000168</v>
      </c>
      <c r="J1797" s="9">
        <v>3.6498270290944488</v>
      </c>
    </row>
    <row r="1798" spans="2:10" ht="21.95" customHeight="1">
      <c r="B1798" s="75" t="s">
        <v>4</v>
      </c>
      <c r="C1798" s="11">
        <f>C928</f>
        <v>286.24371514000018</v>
      </c>
      <c r="D1798" s="8">
        <f>E928</f>
        <v>245.85378342000004</v>
      </c>
      <c r="E1798" s="11">
        <f>F928</f>
        <v>40.389931720000135</v>
      </c>
      <c r="F1798" s="179">
        <f>G928</f>
        <v>14.110329619026098</v>
      </c>
      <c r="G1798" s="11">
        <v>239.68210911000008</v>
      </c>
      <c r="H1798" s="8">
        <v>204.32634818999992</v>
      </c>
      <c r="I1798" s="11">
        <v>35.355760920000165</v>
      </c>
      <c r="J1798" s="9">
        <v>14.751105558643903</v>
      </c>
    </row>
    <row r="1799" spans="2:10" ht="27.95" customHeight="1">
      <c r="B1799" s="75" t="s">
        <v>1108</v>
      </c>
      <c r="C1799" s="11">
        <f>C49</f>
        <v>38.298507730000004</v>
      </c>
      <c r="D1799" s="8">
        <f>E49</f>
        <v>33.878317769999995</v>
      </c>
      <c r="E1799" s="11">
        <f>F49</f>
        <v>4.420189960000009</v>
      </c>
      <c r="F1799" s="179">
        <f>G49</f>
        <v>11.541415637292792</v>
      </c>
      <c r="G1799" s="11">
        <v>358.22355341999997</v>
      </c>
      <c r="H1799" s="8">
        <v>356.16901478999995</v>
      </c>
      <c r="I1799" s="11">
        <v>2.0545386300000246</v>
      </c>
      <c r="J1799" s="9">
        <v>0.57353532741918178</v>
      </c>
    </row>
    <row r="1800" spans="2:10" ht="38.1" customHeight="1">
      <c r="B1800" s="76" t="s">
        <v>18</v>
      </c>
      <c r="C1800" s="11">
        <f>C16</f>
        <v>0</v>
      </c>
      <c r="D1800" s="8">
        <f>D16</f>
        <v>0</v>
      </c>
      <c r="E1800" s="11">
        <f>F16</f>
        <v>0</v>
      </c>
      <c r="F1800" s="179">
        <f>G16</f>
        <v>0</v>
      </c>
      <c r="G1800" s="11">
        <v>0</v>
      </c>
      <c r="H1800" s="8">
        <v>0</v>
      </c>
      <c r="I1800" s="11">
        <v>0</v>
      </c>
      <c r="J1800" s="9">
        <v>0</v>
      </c>
    </row>
    <row r="1801" spans="2:10" ht="21.95" customHeight="1" thickBot="1">
      <c r="B1801" s="33" t="s">
        <v>10</v>
      </c>
      <c r="C1801" s="35">
        <f>C1789</f>
        <v>505.91996026000027</v>
      </c>
      <c r="D1801" s="77">
        <f>E1789</f>
        <v>441.54198467000015</v>
      </c>
      <c r="E1801" s="77">
        <f>F1789</f>
        <v>64.377975590000119</v>
      </c>
      <c r="F1801" s="180">
        <f>G1789</f>
        <v>12.724932923562703</v>
      </c>
      <c r="G1801" s="77">
        <v>800.25105043999997</v>
      </c>
      <c r="H1801" s="77">
        <v>736.76384032999977</v>
      </c>
      <c r="I1801" s="77">
        <v>63.487210110000191</v>
      </c>
      <c r="J1801" s="77">
        <v>7.9334116556414491</v>
      </c>
    </row>
    <row r="1802" spans="2:10" ht="16.5" customHeight="1">
      <c r="D1802" s="78"/>
      <c r="E1802" s="78"/>
      <c r="F1802" s="78"/>
      <c r="G1802" s="79"/>
      <c r="H1802" s="79"/>
      <c r="I1802" s="79"/>
      <c r="J1802" s="79"/>
    </row>
  </sheetData>
  <autoFilter ref="A1:R1788">
    <filterColumn colId="2">
      <colorFilter dxfId="1"/>
    </filterColumn>
  </autoFilter>
  <sortState ref="A2:G1783">
    <sortCondition ref="A2"/>
  </sortState>
  <mergeCells count="3">
    <mergeCell ref="B1792:J1793"/>
    <mergeCell ref="G1794:J1794"/>
    <mergeCell ref="B1794:F1794"/>
  </mergeCells>
  <pageMargins left="0.70866141732283472" right="0.70866141732283472" top="0.74803149606299213" bottom="0.74803149606299213" header="0.31496062992125984" footer="0.31496062992125984"/>
  <pageSetup paperSize="9" scale="1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38"/>
  <sheetViews>
    <sheetView tabSelected="1" topLeftCell="B340" zoomScaleNormal="100" workbookViewId="0">
      <selection activeCell="H300" sqref="H300"/>
    </sheetView>
  </sheetViews>
  <sheetFormatPr baseColWidth="10" defaultColWidth="10.85546875" defaultRowHeight="16.5" customHeight="1"/>
  <cols>
    <col min="1" max="1" width="13.28515625" style="48" customWidth="1"/>
    <col min="2" max="2" width="64.42578125" style="49" customWidth="1"/>
    <col min="3" max="3" width="23.7109375" style="49" customWidth="1"/>
    <col min="4" max="4" width="21.5703125" style="50" customWidth="1"/>
    <col min="5" max="5" width="11" style="50" customWidth="1"/>
    <col min="6" max="6" width="7.7109375" style="49" customWidth="1"/>
    <col min="7" max="7" width="9.85546875" style="49" customWidth="1"/>
    <col min="8" max="8" width="9" style="49" customWidth="1"/>
    <col min="9" max="9" width="9.28515625" style="49" customWidth="1"/>
    <col min="10" max="10" width="8" style="49" customWidth="1"/>
    <col min="11" max="11" width="8.5703125" style="49" customWidth="1"/>
    <col min="12" max="12" width="7.7109375" style="49" customWidth="1"/>
    <col min="13" max="16384" width="10.85546875" style="49"/>
  </cols>
  <sheetData>
    <row r="1" spans="1:5" s="46" customFormat="1" ht="45.6" customHeight="1">
      <c r="A1" s="58" t="s">
        <v>9</v>
      </c>
      <c r="B1" s="59" t="s">
        <v>54</v>
      </c>
      <c r="C1" s="59" t="s">
        <v>55</v>
      </c>
      <c r="D1" s="58" t="s">
        <v>58</v>
      </c>
      <c r="E1" s="68" t="s">
        <v>111</v>
      </c>
    </row>
    <row r="2" spans="1:5" s="131" customFormat="1" ht="16.5" hidden="1" customHeight="1">
      <c r="A2" s="182">
        <v>1</v>
      </c>
      <c r="B2" s="92" t="s">
        <v>120</v>
      </c>
      <c r="C2" t="s">
        <v>38</v>
      </c>
      <c r="D2" s="95">
        <v>147306.44</v>
      </c>
      <c r="E2" s="183"/>
    </row>
    <row r="3" spans="1:5" s="131" customFormat="1" ht="16.5" hidden="1" customHeight="1">
      <c r="A3" s="182">
        <v>2</v>
      </c>
      <c r="B3" s="92" t="s">
        <v>120</v>
      </c>
      <c r="C3" t="s">
        <v>38</v>
      </c>
      <c r="D3" s="95">
        <v>39721.96</v>
      </c>
      <c r="E3" s="183"/>
    </row>
    <row r="4" spans="1:5" s="131" customFormat="1" ht="16.5" hidden="1" customHeight="1">
      <c r="A4" s="182">
        <v>3</v>
      </c>
      <c r="B4" s="92" t="s">
        <v>120</v>
      </c>
      <c r="C4" t="s">
        <v>38</v>
      </c>
      <c r="D4" s="95">
        <v>108000</v>
      </c>
      <c r="E4" s="183"/>
    </row>
    <row r="5" spans="1:5" s="131" customFormat="1" ht="16.5" hidden="1" customHeight="1">
      <c r="A5" s="182">
        <v>4</v>
      </c>
      <c r="B5" s="92" t="s">
        <v>120</v>
      </c>
      <c r="C5" t="s">
        <v>38</v>
      </c>
      <c r="D5" s="95">
        <v>108000</v>
      </c>
      <c r="E5" s="183"/>
    </row>
    <row r="6" spans="1:5" s="131" customFormat="1" ht="16.5" hidden="1" customHeight="1">
      <c r="A6" s="182">
        <v>5</v>
      </c>
      <c r="B6" s="92" t="s">
        <v>120</v>
      </c>
      <c r="C6" t="s">
        <v>38</v>
      </c>
      <c r="D6" s="95">
        <v>62000</v>
      </c>
      <c r="E6" s="183"/>
    </row>
    <row r="7" spans="1:5" s="131" customFormat="1" ht="16.5" hidden="1" customHeight="1">
      <c r="A7" s="182">
        <v>6</v>
      </c>
      <c r="B7" s="92" t="s">
        <v>120</v>
      </c>
      <c r="C7" t="s">
        <v>38</v>
      </c>
      <c r="D7" s="95">
        <v>30000</v>
      </c>
      <c r="E7" s="183"/>
    </row>
    <row r="8" spans="1:5" s="131" customFormat="1" ht="16.5" hidden="1" customHeight="1">
      <c r="A8" s="182">
        <v>7</v>
      </c>
      <c r="B8" s="92" t="s">
        <v>120</v>
      </c>
      <c r="C8" s="190" t="s">
        <v>38</v>
      </c>
      <c r="D8" s="95">
        <v>20000</v>
      </c>
      <c r="E8" s="183"/>
    </row>
    <row r="9" spans="1:5" s="131" customFormat="1" ht="16.5" hidden="1" customHeight="1">
      <c r="A9" s="182">
        <v>8</v>
      </c>
      <c r="B9" s="92" t="s">
        <v>120</v>
      </c>
      <c r="C9" t="s">
        <v>38</v>
      </c>
      <c r="D9" s="95">
        <v>11000</v>
      </c>
      <c r="E9" s="183"/>
    </row>
    <row r="10" spans="1:5" s="131" customFormat="1" ht="16.5" hidden="1" customHeight="1">
      <c r="A10" s="182">
        <v>9</v>
      </c>
      <c r="B10" s="92" t="s">
        <v>120</v>
      </c>
      <c r="C10" t="s">
        <v>38</v>
      </c>
      <c r="D10" s="95">
        <v>54100</v>
      </c>
      <c r="E10" s="183"/>
    </row>
    <row r="11" spans="1:5" s="131" customFormat="1" ht="16.5" hidden="1" customHeight="1">
      <c r="A11" s="182">
        <v>10</v>
      </c>
      <c r="B11" s="92" t="s">
        <v>120</v>
      </c>
      <c r="C11" t="s">
        <v>38</v>
      </c>
      <c r="D11" s="95">
        <v>30000</v>
      </c>
      <c r="E11" s="183"/>
    </row>
    <row r="12" spans="1:5" s="131" customFormat="1" ht="16.5" hidden="1" customHeight="1">
      <c r="A12" s="182">
        <v>11</v>
      </c>
      <c r="B12" s="92" t="s">
        <v>120</v>
      </c>
      <c r="C12" t="s">
        <v>38</v>
      </c>
      <c r="D12" s="95">
        <v>14500</v>
      </c>
      <c r="E12" s="183"/>
    </row>
    <row r="13" spans="1:5" s="131" customFormat="1" ht="16.5" hidden="1" customHeight="1">
      <c r="A13" s="182">
        <v>12</v>
      </c>
      <c r="B13" s="92" t="s">
        <v>120</v>
      </c>
      <c r="C13" t="s">
        <v>38</v>
      </c>
      <c r="D13" s="95">
        <v>57200</v>
      </c>
      <c r="E13" s="183"/>
    </row>
    <row r="14" spans="1:5" s="131" customFormat="1" ht="16.5" hidden="1" customHeight="1">
      <c r="A14" s="182">
        <v>13</v>
      </c>
      <c r="B14" s="92" t="s">
        <v>120</v>
      </c>
      <c r="C14" t="s">
        <v>38</v>
      </c>
      <c r="D14" s="95">
        <v>15000</v>
      </c>
      <c r="E14" s="183"/>
    </row>
    <row r="15" spans="1:5" s="131" customFormat="1" ht="16.5" hidden="1" customHeight="1">
      <c r="A15" s="182">
        <v>14</v>
      </c>
      <c r="B15" s="92" t="s">
        <v>120</v>
      </c>
      <c r="C15" t="s">
        <v>38</v>
      </c>
      <c r="D15" s="95">
        <v>80000</v>
      </c>
      <c r="E15" s="130"/>
    </row>
    <row r="16" spans="1:5" s="131" customFormat="1" ht="16.5" hidden="1" customHeight="1">
      <c r="A16" s="182">
        <v>15</v>
      </c>
      <c r="B16" s="92" t="s">
        <v>120</v>
      </c>
      <c r="C16" t="s">
        <v>38</v>
      </c>
      <c r="D16" s="95">
        <v>62000</v>
      </c>
      <c r="E16" s="183"/>
    </row>
    <row r="17" spans="1:5" s="131" customFormat="1" ht="16.5" hidden="1" customHeight="1">
      <c r="A17" s="182">
        <v>16</v>
      </c>
      <c r="B17" s="92" t="s">
        <v>120</v>
      </c>
      <c r="C17" t="s">
        <v>38</v>
      </c>
      <c r="D17" s="95">
        <v>15000</v>
      </c>
      <c r="E17" s="183"/>
    </row>
    <row r="18" spans="1:5" s="131" customFormat="1" ht="16.5" hidden="1" customHeight="1">
      <c r="A18" s="182">
        <v>17</v>
      </c>
      <c r="B18" s="92" t="s">
        <v>120</v>
      </c>
      <c r="C18" s="190" t="s">
        <v>38</v>
      </c>
      <c r="D18" s="95">
        <v>5000</v>
      </c>
      <c r="E18" s="183"/>
    </row>
    <row r="19" spans="1:5" s="131" customFormat="1" ht="16.5" hidden="1" customHeight="1">
      <c r="A19" s="182">
        <v>18</v>
      </c>
      <c r="B19" s="92" t="s">
        <v>120</v>
      </c>
      <c r="C19" t="s">
        <v>38</v>
      </c>
      <c r="D19" s="95">
        <v>30000</v>
      </c>
      <c r="E19" s="183"/>
    </row>
    <row r="20" spans="1:5" s="131" customFormat="1" ht="16.5" hidden="1" customHeight="1">
      <c r="A20" s="182">
        <v>19</v>
      </c>
      <c r="B20" s="92" t="s">
        <v>120</v>
      </c>
      <c r="C20" t="s">
        <v>38</v>
      </c>
      <c r="D20" s="95">
        <v>40000</v>
      </c>
      <c r="E20" s="183"/>
    </row>
    <row r="21" spans="1:5" s="131" customFormat="1" ht="16.5" hidden="1" customHeight="1">
      <c r="A21" s="182">
        <v>20</v>
      </c>
      <c r="B21" s="92" t="s">
        <v>120</v>
      </c>
      <c r="C21" t="s">
        <v>38</v>
      </c>
      <c r="D21" s="95">
        <v>135000</v>
      </c>
      <c r="E21" s="183"/>
    </row>
    <row r="22" spans="1:5" s="131" customFormat="1" ht="16.5" customHeight="1">
      <c r="A22" s="185">
        <v>20</v>
      </c>
      <c r="B22" s="186" t="s">
        <v>120</v>
      </c>
      <c r="C22" s="187" t="s">
        <v>38</v>
      </c>
      <c r="D22" s="188">
        <f>SUM(D2:D21)</f>
        <v>1063828.3999999999</v>
      </c>
      <c r="E22" s="189">
        <f>D22/1000000</f>
        <v>1.0638284</v>
      </c>
    </row>
    <row r="23" spans="1:5" s="131" customFormat="1" ht="16.5" hidden="1" customHeight="1">
      <c r="A23" s="182"/>
      <c r="B23" s="92" t="s">
        <v>120</v>
      </c>
      <c r="C23" t="s">
        <v>37</v>
      </c>
      <c r="D23" s="95">
        <v>346393.98</v>
      </c>
      <c r="E23" s="183"/>
    </row>
    <row r="24" spans="1:5" s="131" customFormat="1" ht="16.5" hidden="1" customHeight="1">
      <c r="A24" s="184"/>
      <c r="B24" s="92" t="s">
        <v>120</v>
      </c>
      <c r="C24" s="190" t="s">
        <v>37</v>
      </c>
      <c r="D24" s="95">
        <v>75501.990000000005</v>
      </c>
      <c r="E24" s="130"/>
    </row>
    <row r="25" spans="1:5" s="131" customFormat="1" ht="16.5" hidden="1" customHeight="1">
      <c r="A25" s="182"/>
      <c r="B25" s="92" t="s">
        <v>120</v>
      </c>
      <c r="C25" t="s">
        <v>37</v>
      </c>
      <c r="D25" s="95">
        <v>148054.51</v>
      </c>
      <c r="E25" s="183"/>
    </row>
    <row r="26" spans="1:5" s="131" customFormat="1" ht="16.5" hidden="1" customHeight="1">
      <c r="A26" s="182"/>
      <c r="B26" s="92" t="s">
        <v>120</v>
      </c>
      <c r="C26" t="s">
        <v>37</v>
      </c>
      <c r="D26" s="95">
        <v>161814.24</v>
      </c>
      <c r="E26" s="183"/>
    </row>
    <row r="27" spans="1:5" s="131" customFormat="1" ht="16.5" hidden="1" customHeight="1">
      <c r="A27" s="182"/>
      <c r="B27" s="92" t="s">
        <v>120</v>
      </c>
      <c r="C27" s="190" t="s">
        <v>37</v>
      </c>
      <c r="D27" s="95">
        <v>235940.28</v>
      </c>
      <c r="E27" s="183"/>
    </row>
    <row r="28" spans="1:5" s="131" customFormat="1" ht="16.5" customHeight="1">
      <c r="A28" s="185">
        <v>5</v>
      </c>
      <c r="B28" s="186" t="s">
        <v>120</v>
      </c>
      <c r="C28" s="187" t="s">
        <v>37</v>
      </c>
      <c r="D28" s="188">
        <f>SUM(D23:D27)</f>
        <v>967705</v>
      </c>
      <c r="E28" s="189">
        <f>D28/1000000</f>
        <v>0.96770500000000004</v>
      </c>
    </row>
    <row r="29" spans="1:5" s="131" customFormat="1" ht="16.5" hidden="1" customHeight="1">
      <c r="A29" s="184">
        <v>1</v>
      </c>
      <c r="B29" s="92" t="s">
        <v>120</v>
      </c>
      <c r="C29" t="s">
        <v>36</v>
      </c>
      <c r="D29" s="95">
        <v>6969.6</v>
      </c>
      <c r="E29" s="130"/>
    </row>
    <row r="30" spans="1:5" s="131" customFormat="1" ht="16.5" hidden="1" customHeight="1">
      <c r="A30" s="184">
        <v>2</v>
      </c>
      <c r="B30" s="92" t="s">
        <v>120</v>
      </c>
      <c r="C30" t="s">
        <v>36</v>
      </c>
      <c r="D30" s="95">
        <v>34397.879999999997</v>
      </c>
      <c r="E30" s="130"/>
    </row>
    <row r="31" spans="1:5" s="131" customFormat="1" ht="16.5" hidden="1" customHeight="1">
      <c r="A31" s="184">
        <v>3</v>
      </c>
      <c r="B31" s="92" t="s">
        <v>120</v>
      </c>
      <c r="C31" t="s">
        <v>36</v>
      </c>
      <c r="D31" s="95">
        <v>6662.88</v>
      </c>
      <c r="E31" s="130"/>
    </row>
    <row r="32" spans="1:5" s="131" customFormat="1" ht="16.5" hidden="1" customHeight="1">
      <c r="A32" s="184">
        <v>4</v>
      </c>
      <c r="B32" s="92" t="s">
        <v>120</v>
      </c>
      <c r="C32" t="s">
        <v>36</v>
      </c>
      <c r="D32" s="95">
        <v>18446.45</v>
      </c>
      <c r="E32" s="130"/>
    </row>
    <row r="33" spans="1:5" s="131" customFormat="1" ht="16.5" hidden="1" customHeight="1">
      <c r="A33" s="184">
        <v>5</v>
      </c>
      <c r="B33" s="92" t="s">
        <v>120</v>
      </c>
      <c r="C33" s="190" t="s">
        <v>36</v>
      </c>
      <c r="D33" s="95">
        <v>1736.29</v>
      </c>
      <c r="E33" s="130"/>
    </row>
    <row r="34" spans="1:5" s="131" customFormat="1" ht="16.5" hidden="1" customHeight="1">
      <c r="A34" s="184">
        <v>6</v>
      </c>
      <c r="B34" s="92" t="s">
        <v>120</v>
      </c>
      <c r="C34" t="s">
        <v>36</v>
      </c>
      <c r="D34" s="95">
        <v>107659.9</v>
      </c>
      <c r="E34" s="130"/>
    </row>
    <row r="35" spans="1:5" s="131" customFormat="1" ht="16.5" hidden="1" customHeight="1">
      <c r="A35" s="184">
        <v>7</v>
      </c>
      <c r="B35" s="92" t="s">
        <v>120</v>
      </c>
      <c r="C35" s="190" t="s">
        <v>36</v>
      </c>
      <c r="D35" s="95">
        <v>18399.98</v>
      </c>
      <c r="E35" s="130"/>
    </row>
    <row r="36" spans="1:5" s="131" customFormat="1" ht="16.5" customHeight="1">
      <c r="A36" s="185">
        <v>7</v>
      </c>
      <c r="B36" s="186" t="s">
        <v>120</v>
      </c>
      <c r="C36" s="187" t="s">
        <v>36</v>
      </c>
      <c r="D36" s="188">
        <f>SUM(D29:D35)</f>
        <v>194272.98</v>
      </c>
      <c r="E36" s="189">
        <f>D36/1000000</f>
        <v>0.19427298000000001</v>
      </c>
    </row>
    <row r="37" spans="1:5" s="131" customFormat="1" ht="16.5" hidden="1" customHeight="1">
      <c r="A37" s="182"/>
      <c r="B37" s="92" t="s">
        <v>120</v>
      </c>
      <c r="C37" t="s">
        <v>1112</v>
      </c>
      <c r="D37" s="95">
        <v>9543.27</v>
      </c>
      <c r="E37" s="130"/>
    </row>
    <row r="38" spans="1:5" s="131" customFormat="1" ht="16.5" customHeight="1">
      <c r="A38" s="185">
        <v>1</v>
      </c>
      <c r="B38" s="186" t="s">
        <v>120</v>
      </c>
      <c r="C38" s="187" t="s">
        <v>1112</v>
      </c>
      <c r="D38" s="188">
        <f>SUM(D37)</f>
        <v>9543.27</v>
      </c>
      <c r="E38" s="189">
        <f>D38/1000000</f>
        <v>9.5432700000000013E-3</v>
      </c>
    </row>
    <row r="39" spans="1:5" s="131" customFormat="1" ht="16.5" hidden="1" customHeight="1">
      <c r="A39" s="182">
        <v>1</v>
      </c>
      <c r="B39" s="92" t="s">
        <v>136</v>
      </c>
      <c r="C39" t="s">
        <v>38</v>
      </c>
      <c r="D39" s="95">
        <v>40000</v>
      </c>
      <c r="E39" s="130"/>
    </row>
    <row r="40" spans="1:5" s="131" customFormat="1" ht="16.5" hidden="1" customHeight="1">
      <c r="A40" s="182">
        <v>2</v>
      </c>
      <c r="B40" s="92" t="s">
        <v>136</v>
      </c>
      <c r="C40" t="s">
        <v>38</v>
      </c>
      <c r="D40" s="95">
        <v>20000</v>
      </c>
      <c r="E40" s="130"/>
    </row>
    <row r="41" spans="1:5" s="131" customFormat="1" ht="16.5" hidden="1" customHeight="1">
      <c r="A41" s="182">
        <v>3</v>
      </c>
      <c r="B41" s="92" t="s">
        <v>136</v>
      </c>
      <c r="C41" t="s">
        <v>38</v>
      </c>
      <c r="D41" s="95">
        <v>50000</v>
      </c>
      <c r="E41" s="130"/>
    </row>
    <row r="42" spans="1:5" s="131" customFormat="1" ht="16.5" hidden="1" customHeight="1">
      <c r="A42" s="182">
        <v>4</v>
      </c>
      <c r="B42" s="92" t="s">
        <v>136</v>
      </c>
      <c r="C42" s="190" t="s">
        <v>38</v>
      </c>
      <c r="D42" s="95">
        <v>10000</v>
      </c>
      <c r="E42" s="130"/>
    </row>
    <row r="43" spans="1:5" s="131" customFormat="1" ht="16.5" hidden="1" customHeight="1">
      <c r="A43" s="182">
        <v>5</v>
      </c>
      <c r="B43" s="92" t="s">
        <v>136</v>
      </c>
      <c r="C43" t="s">
        <v>38</v>
      </c>
      <c r="D43" s="95">
        <v>33000</v>
      </c>
      <c r="E43" s="130"/>
    </row>
    <row r="44" spans="1:5" s="131" customFormat="1" ht="16.5" hidden="1" customHeight="1">
      <c r="A44" s="182">
        <v>6</v>
      </c>
      <c r="B44" s="92" t="s">
        <v>136</v>
      </c>
      <c r="C44" t="s">
        <v>38</v>
      </c>
      <c r="D44" s="95">
        <v>9000</v>
      </c>
      <c r="E44" s="130"/>
    </row>
    <row r="45" spans="1:5" s="131" customFormat="1" ht="16.5" hidden="1" customHeight="1">
      <c r="A45" s="182">
        <v>7</v>
      </c>
      <c r="B45" s="92" t="s">
        <v>136</v>
      </c>
      <c r="C45" s="190" t="s">
        <v>38</v>
      </c>
      <c r="D45" s="95">
        <v>31000.01</v>
      </c>
      <c r="E45" s="130"/>
    </row>
    <row r="46" spans="1:5" s="131" customFormat="1" ht="16.5" hidden="1" customHeight="1">
      <c r="A46" s="182">
        <v>8</v>
      </c>
      <c r="B46" s="92" t="s">
        <v>136</v>
      </c>
      <c r="C46" t="s">
        <v>38</v>
      </c>
      <c r="D46" s="95">
        <v>12199.99</v>
      </c>
      <c r="E46" s="130"/>
    </row>
    <row r="47" spans="1:5" s="131" customFormat="1" ht="16.5" customHeight="1">
      <c r="A47" s="185">
        <v>8</v>
      </c>
      <c r="B47" s="186" t="s">
        <v>136</v>
      </c>
      <c r="C47" s="187" t="s">
        <v>38</v>
      </c>
      <c r="D47" s="188">
        <f>SUM(D39:D46)</f>
        <v>205200</v>
      </c>
      <c r="E47" s="189">
        <f>D47/1000000</f>
        <v>0.20519999999999999</v>
      </c>
    </row>
    <row r="48" spans="1:5" s="131" customFormat="1" ht="16.5" hidden="1" customHeight="1">
      <c r="A48" s="182">
        <v>1</v>
      </c>
      <c r="B48" s="92" t="s">
        <v>136</v>
      </c>
      <c r="C48" t="s">
        <v>37</v>
      </c>
      <c r="D48" s="95">
        <v>759312.61</v>
      </c>
      <c r="E48" s="130"/>
    </row>
    <row r="49" spans="1:5" s="131" customFormat="1" ht="16.5" hidden="1" customHeight="1">
      <c r="A49" s="182">
        <v>2</v>
      </c>
      <c r="B49" s="92" t="s">
        <v>136</v>
      </c>
      <c r="C49" t="s">
        <v>37</v>
      </c>
      <c r="D49" s="95">
        <v>1140409.8400000001</v>
      </c>
      <c r="E49" s="130"/>
    </row>
    <row r="50" spans="1:5" s="131" customFormat="1" ht="16.5" hidden="1" customHeight="1">
      <c r="A50" s="182">
        <v>3</v>
      </c>
      <c r="B50" s="92" t="s">
        <v>136</v>
      </c>
      <c r="C50" t="s">
        <v>37</v>
      </c>
      <c r="D50" s="95">
        <v>185424.84</v>
      </c>
      <c r="E50" s="130"/>
    </row>
    <row r="51" spans="1:5" s="131" customFormat="1" ht="16.5" hidden="1" customHeight="1">
      <c r="A51" s="182">
        <v>4</v>
      </c>
      <c r="B51" s="92" t="s">
        <v>136</v>
      </c>
      <c r="C51" t="s">
        <v>37</v>
      </c>
      <c r="D51" s="95">
        <v>1292042.27</v>
      </c>
      <c r="E51" s="130"/>
    </row>
    <row r="52" spans="1:5" s="131" customFormat="1" ht="16.5" hidden="1" customHeight="1">
      <c r="A52" s="182">
        <v>5</v>
      </c>
      <c r="B52" s="92" t="s">
        <v>136</v>
      </c>
      <c r="C52" t="s">
        <v>37</v>
      </c>
      <c r="D52" s="95">
        <v>1100264.6599999999</v>
      </c>
      <c r="E52" s="130"/>
    </row>
    <row r="53" spans="1:5" s="131" customFormat="1" ht="16.5" hidden="1" customHeight="1">
      <c r="A53" s="182">
        <v>6</v>
      </c>
      <c r="B53" s="92" t="s">
        <v>136</v>
      </c>
      <c r="C53" t="s">
        <v>37</v>
      </c>
      <c r="D53" s="95">
        <v>520914.11</v>
      </c>
      <c r="E53" s="130"/>
    </row>
    <row r="54" spans="1:5" s="131" customFormat="1" ht="16.5" hidden="1" customHeight="1">
      <c r="A54" s="182">
        <v>7</v>
      </c>
      <c r="B54" s="92" t="s">
        <v>136</v>
      </c>
      <c r="C54" t="s">
        <v>37</v>
      </c>
      <c r="D54" s="95">
        <v>330737.67</v>
      </c>
      <c r="E54" s="130"/>
    </row>
    <row r="55" spans="1:5" s="131" customFormat="1" ht="16.5" hidden="1" customHeight="1">
      <c r="A55" s="182">
        <v>8</v>
      </c>
      <c r="B55" s="92" t="s">
        <v>136</v>
      </c>
      <c r="C55" t="s">
        <v>37</v>
      </c>
      <c r="D55" s="95">
        <v>1164845.8899999999</v>
      </c>
      <c r="E55" s="130"/>
    </row>
    <row r="56" spans="1:5" s="131" customFormat="1" ht="16.5" hidden="1" customHeight="1">
      <c r="A56" s="182">
        <v>9</v>
      </c>
      <c r="B56" s="92" t="s">
        <v>136</v>
      </c>
      <c r="C56" t="s">
        <v>37</v>
      </c>
      <c r="D56" s="95">
        <v>1990840.94</v>
      </c>
      <c r="E56" s="130"/>
    </row>
    <row r="57" spans="1:5" s="131" customFormat="1" ht="16.5" customHeight="1">
      <c r="A57" s="185">
        <v>9</v>
      </c>
      <c r="B57" s="186" t="s">
        <v>136</v>
      </c>
      <c r="C57" s="187" t="s">
        <v>37</v>
      </c>
      <c r="D57" s="188">
        <f>SUM(D48:D56)</f>
        <v>8484792.8300000001</v>
      </c>
      <c r="E57" s="189">
        <f>D57/1000000</f>
        <v>8.48479283</v>
      </c>
    </row>
    <row r="58" spans="1:5" s="131" customFormat="1" ht="16.5" hidden="1" customHeight="1">
      <c r="A58" s="182">
        <v>1</v>
      </c>
      <c r="B58" s="92" t="s">
        <v>136</v>
      </c>
      <c r="C58" t="s">
        <v>36</v>
      </c>
      <c r="D58" s="95">
        <v>42921.88</v>
      </c>
      <c r="E58" s="130"/>
    </row>
    <row r="59" spans="1:5" s="131" customFormat="1" ht="16.5" hidden="1" customHeight="1">
      <c r="A59" s="182">
        <v>2</v>
      </c>
      <c r="B59" s="92" t="s">
        <v>136</v>
      </c>
      <c r="C59" t="s">
        <v>36</v>
      </c>
      <c r="D59" s="95">
        <v>15429.27</v>
      </c>
      <c r="E59" s="130"/>
    </row>
    <row r="60" spans="1:5" s="131" customFormat="1" ht="16.5" hidden="1" customHeight="1">
      <c r="A60" s="182">
        <v>3</v>
      </c>
      <c r="B60" s="92" t="s">
        <v>136</v>
      </c>
      <c r="C60" t="s">
        <v>36</v>
      </c>
      <c r="D60" s="95">
        <v>6200.04</v>
      </c>
      <c r="E60" s="130"/>
    </row>
    <row r="61" spans="1:5" s="131" customFormat="1" ht="16.5" hidden="1" customHeight="1">
      <c r="A61" s="182">
        <v>4</v>
      </c>
      <c r="B61" s="92" t="s">
        <v>136</v>
      </c>
      <c r="C61" t="s">
        <v>36</v>
      </c>
      <c r="D61" s="95">
        <v>23581.93</v>
      </c>
      <c r="E61" s="130"/>
    </row>
    <row r="62" spans="1:5" s="131" customFormat="1" ht="16.5" customHeight="1">
      <c r="A62" s="185">
        <v>4</v>
      </c>
      <c r="B62" s="186" t="s">
        <v>136</v>
      </c>
      <c r="C62" s="187" t="s">
        <v>36</v>
      </c>
      <c r="D62" s="188">
        <f>SUM(D58:D61)</f>
        <v>88133.119999999995</v>
      </c>
      <c r="E62" s="189">
        <f>D62/1000000</f>
        <v>8.8133119999999995E-2</v>
      </c>
    </row>
    <row r="63" spans="1:5" s="131" customFormat="1" ht="16.5" hidden="1" customHeight="1">
      <c r="A63" s="182"/>
      <c r="B63" s="92" t="s">
        <v>136</v>
      </c>
      <c r="C63" t="s">
        <v>1112</v>
      </c>
      <c r="D63" s="95">
        <v>5494.61</v>
      </c>
      <c r="E63" s="130"/>
    </row>
    <row r="64" spans="1:5" s="131" customFormat="1" ht="16.5" hidden="1" customHeight="1">
      <c r="A64" s="184"/>
      <c r="B64" s="92" t="s">
        <v>136</v>
      </c>
      <c r="C64" t="s">
        <v>1112</v>
      </c>
      <c r="D64" s="95">
        <v>11137.36</v>
      </c>
      <c r="E64" s="130"/>
    </row>
    <row r="65" spans="1:5" s="131" customFormat="1" ht="16.5" customHeight="1">
      <c r="A65" s="185">
        <v>2</v>
      </c>
      <c r="B65" s="186" t="s">
        <v>136</v>
      </c>
      <c r="C65" s="187" t="s">
        <v>1112</v>
      </c>
      <c r="D65" s="188">
        <f>SUM(D63:D64)</f>
        <v>16631.97</v>
      </c>
      <c r="E65" s="189">
        <f>D65/1000000</f>
        <v>1.6631970000000003E-2</v>
      </c>
    </row>
    <row r="66" spans="1:5" s="131" customFormat="1" ht="16.5" hidden="1" customHeight="1">
      <c r="A66" s="182"/>
      <c r="B66" s="92" t="s">
        <v>141</v>
      </c>
      <c r="C66" t="s">
        <v>37</v>
      </c>
      <c r="D66" s="95">
        <v>323849.24</v>
      </c>
      <c r="E66" s="130"/>
    </row>
    <row r="67" spans="1:5" s="131" customFormat="1" ht="16.5" hidden="1" customHeight="1">
      <c r="A67" s="182"/>
      <c r="B67" s="92" t="s">
        <v>141</v>
      </c>
      <c r="C67" t="s">
        <v>37</v>
      </c>
      <c r="D67" s="95">
        <v>431738.59</v>
      </c>
      <c r="E67" s="130"/>
    </row>
    <row r="68" spans="1:5" s="131" customFormat="1" ht="16.5" hidden="1" customHeight="1">
      <c r="A68" s="182"/>
      <c r="B68" s="92" t="s">
        <v>141</v>
      </c>
      <c r="C68" t="s">
        <v>37</v>
      </c>
      <c r="D68" s="95">
        <v>504663.41</v>
      </c>
      <c r="E68" s="130"/>
    </row>
    <row r="69" spans="1:5" s="131" customFormat="1" ht="16.5" hidden="1" customHeight="1">
      <c r="A69" s="182"/>
      <c r="B69" s="92" t="s">
        <v>141</v>
      </c>
      <c r="C69" t="s">
        <v>37</v>
      </c>
      <c r="D69" s="95">
        <v>234037.81</v>
      </c>
      <c r="E69" s="130"/>
    </row>
    <row r="70" spans="1:5" s="131" customFormat="1" ht="16.5" customHeight="1">
      <c r="A70" s="185">
        <v>4</v>
      </c>
      <c r="B70" s="186" t="s">
        <v>141</v>
      </c>
      <c r="C70" s="187" t="s">
        <v>37</v>
      </c>
      <c r="D70" s="188">
        <f>SUM(D66:D69)</f>
        <v>1494289.05</v>
      </c>
      <c r="E70" s="189">
        <f>D70/1000000</f>
        <v>1.4942890500000001</v>
      </c>
    </row>
    <row r="71" spans="1:5" s="131" customFormat="1" ht="16.5" hidden="1" customHeight="1">
      <c r="A71" s="182"/>
      <c r="B71" s="92" t="s">
        <v>141</v>
      </c>
      <c r="C71" t="s">
        <v>36</v>
      </c>
      <c r="D71" s="95">
        <v>748.39</v>
      </c>
      <c r="E71" s="130"/>
    </row>
    <row r="72" spans="1:5" s="131" customFormat="1" ht="16.5" customHeight="1">
      <c r="A72" s="185">
        <v>1</v>
      </c>
      <c r="B72" s="186" t="s">
        <v>141</v>
      </c>
      <c r="C72" s="187" t="s">
        <v>36</v>
      </c>
      <c r="D72" s="188">
        <f>SUM(D71)</f>
        <v>748.39</v>
      </c>
      <c r="E72" s="189">
        <f>D72/1000000</f>
        <v>7.4839000000000004E-4</v>
      </c>
    </row>
    <row r="73" spans="1:5" s="131" customFormat="1" ht="16.5" hidden="1" customHeight="1">
      <c r="A73" s="182"/>
      <c r="B73" s="92" t="s">
        <v>141</v>
      </c>
      <c r="C73" t="s">
        <v>1112</v>
      </c>
      <c r="D73" s="95">
        <v>991.47</v>
      </c>
      <c r="E73" s="130"/>
    </row>
    <row r="74" spans="1:5" s="131" customFormat="1" ht="16.5" hidden="1" customHeight="1">
      <c r="A74" s="184"/>
      <c r="B74" s="92" t="s">
        <v>141</v>
      </c>
      <c r="C74" t="s">
        <v>1112</v>
      </c>
      <c r="D74" s="95">
        <v>8748.2999999999993</v>
      </c>
      <c r="E74" s="130"/>
    </row>
    <row r="75" spans="1:5" s="131" customFormat="1" ht="16.5" hidden="1" customHeight="1">
      <c r="A75" s="182"/>
      <c r="B75" s="92" t="s">
        <v>141</v>
      </c>
      <c r="C75" t="s">
        <v>1112</v>
      </c>
      <c r="D75" s="95">
        <v>11278.41</v>
      </c>
      <c r="E75" s="130"/>
    </row>
    <row r="76" spans="1:5" s="131" customFormat="1" ht="16.5" hidden="1" customHeight="1">
      <c r="A76" s="184"/>
      <c r="B76" s="92" t="s">
        <v>141</v>
      </c>
      <c r="C76" t="s">
        <v>1112</v>
      </c>
      <c r="D76" s="95">
        <v>23597.9</v>
      </c>
      <c r="E76" s="130"/>
    </row>
    <row r="77" spans="1:5" s="131" customFormat="1" ht="16.5" customHeight="1">
      <c r="A77" s="185">
        <v>4</v>
      </c>
      <c r="B77" s="186" t="s">
        <v>141</v>
      </c>
      <c r="C77" s="187" t="s">
        <v>1112</v>
      </c>
      <c r="D77" s="188">
        <f>SUM(D73:D76)</f>
        <v>44616.08</v>
      </c>
      <c r="E77" s="189">
        <f>D77/1000000</f>
        <v>4.4616080000000002E-2</v>
      </c>
    </row>
    <row r="78" spans="1:5" s="131" customFormat="1" ht="16.5" hidden="1" customHeight="1">
      <c r="A78" s="182"/>
      <c r="B78" s="92" t="s">
        <v>117</v>
      </c>
      <c r="C78" t="s">
        <v>38</v>
      </c>
      <c r="D78" s="95">
        <v>95900</v>
      </c>
      <c r="E78" s="130"/>
    </row>
    <row r="79" spans="1:5" s="131" customFormat="1" ht="16.5" hidden="1" customHeight="1">
      <c r="A79" s="182"/>
      <c r="B79" s="92" t="s">
        <v>117</v>
      </c>
      <c r="C79" t="s">
        <v>38</v>
      </c>
      <c r="D79" s="95">
        <v>2900</v>
      </c>
      <c r="E79" s="130"/>
    </row>
    <row r="80" spans="1:5" s="131" customFormat="1" ht="16.5" customHeight="1">
      <c r="A80" s="185">
        <v>2</v>
      </c>
      <c r="B80" s="186" t="s">
        <v>117</v>
      </c>
      <c r="C80" s="187" t="s">
        <v>38</v>
      </c>
      <c r="D80" s="188">
        <f>SUM(D78:D79)</f>
        <v>98800</v>
      </c>
      <c r="E80" s="189">
        <f>D80/1000000</f>
        <v>9.8799999999999999E-2</v>
      </c>
    </row>
    <row r="81" spans="1:5" s="131" customFormat="1" ht="16.5" hidden="1" customHeight="1">
      <c r="A81" s="182">
        <v>1</v>
      </c>
      <c r="B81" s="92" t="s">
        <v>117</v>
      </c>
      <c r="C81" t="s">
        <v>37</v>
      </c>
      <c r="D81" s="95">
        <v>68643.929999999993</v>
      </c>
      <c r="E81" s="130"/>
    </row>
    <row r="82" spans="1:5" s="131" customFormat="1" ht="16.5" hidden="1" customHeight="1">
      <c r="A82" s="182">
        <v>2</v>
      </c>
      <c r="B82" s="92" t="s">
        <v>117</v>
      </c>
      <c r="C82" t="s">
        <v>37</v>
      </c>
      <c r="D82" s="95">
        <v>215991.22</v>
      </c>
      <c r="E82" s="130"/>
    </row>
    <row r="83" spans="1:5" s="131" customFormat="1" ht="16.5" hidden="1" customHeight="1">
      <c r="A83" s="182">
        <v>3</v>
      </c>
      <c r="B83" s="92" t="s">
        <v>117</v>
      </c>
      <c r="C83" t="s">
        <v>37</v>
      </c>
      <c r="D83" s="95">
        <v>162283.72</v>
      </c>
      <c r="E83" s="130"/>
    </row>
    <row r="84" spans="1:5" s="131" customFormat="1" ht="16.5" hidden="1" customHeight="1">
      <c r="A84" s="182">
        <v>4</v>
      </c>
      <c r="B84" s="92" t="s">
        <v>117</v>
      </c>
      <c r="C84" t="s">
        <v>37</v>
      </c>
      <c r="D84" s="95">
        <v>400956.61</v>
      </c>
      <c r="E84" s="130"/>
    </row>
    <row r="85" spans="1:5" s="131" customFormat="1" ht="16.5" hidden="1" customHeight="1">
      <c r="A85" s="182">
        <v>5</v>
      </c>
      <c r="B85" s="92" t="s">
        <v>117</v>
      </c>
      <c r="C85" t="s">
        <v>37</v>
      </c>
      <c r="D85" s="95">
        <v>10162.93</v>
      </c>
      <c r="E85" s="130"/>
    </row>
    <row r="86" spans="1:5" s="131" customFormat="1" ht="16.5" hidden="1" customHeight="1">
      <c r="A86" s="182">
        <v>6</v>
      </c>
      <c r="B86" s="92" t="s">
        <v>117</v>
      </c>
      <c r="C86" t="s">
        <v>37</v>
      </c>
      <c r="D86" s="95">
        <v>237646.35</v>
      </c>
      <c r="E86" s="130"/>
    </row>
    <row r="87" spans="1:5" s="131" customFormat="1" ht="16.5" hidden="1" customHeight="1">
      <c r="A87" s="182">
        <v>7</v>
      </c>
      <c r="B87" s="92" t="s">
        <v>117</v>
      </c>
      <c r="C87" t="s">
        <v>37</v>
      </c>
      <c r="D87" s="95">
        <v>61966.52</v>
      </c>
      <c r="E87" s="130"/>
    </row>
    <row r="88" spans="1:5" s="131" customFormat="1" ht="16.5" hidden="1" customHeight="1">
      <c r="A88" s="182">
        <v>8</v>
      </c>
      <c r="B88" s="92" t="s">
        <v>117</v>
      </c>
      <c r="C88" t="s">
        <v>37</v>
      </c>
      <c r="D88" s="95">
        <v>251635.67</v>
      </c>
      <c r="E88" s="130"/>
    </row>
    <row r="89" spans="1:5" s="131" customFormat="1" ht="16.5" hidden="1" customHeight="1">
      <c r="A89" s="182">
        <v>9</v>
      </c>
      <c r="B89" s="92" t="s">
        <v>117</v>
      </c>
      <c r="C89" t="s">
        <v>37</v>
      </c>
      <c r="D89" s="95">
        <v>1011316.33</v>
      </c>
      <c r="E89" s="130"/>
    </row>
    <row r="90" spans="1:5" s="131" customFormat="1" ht="16.5" hidden="1" customHeight="1">
      <c r="A90" s="182">
        <v>10</v>
      </c>
      <c r="B90" s="92" t="s">
        <v>117</v>
      </c>
      <c r="C90" t="s">
        <v>37</v>
      </c>
      <c r="D90" s="95">
        <v>815321.57</v>
      </c>
      <c r="E90" s="130"/>
    </row>
    <row r="91" spans="1:5" s="131" customFormat="1" ht="16.5" hidden="1" customHeight="1">
      <c r="A91" s="182">
        <v>11</v>
      </c>
      <c r="B91" s="92" t="s">
        <v>117</v>
      </c>
      <c r="C91" t="s">
        <v>37</v>
      </c>
      <c r="D91" s="99">
        <v>18569.79</v>
      </c>
      <c r="E91" s="130"/>
    </row>
    <row r="92" spans="1:5" s="131" customFormat="1" ht="16.5" hidden="1" customHeight="1">
      <c r="A92" s="182">
        <v>12</v>
      </c>
      <c r="B92" s="92" t="s">
        <v>117</v>
      </c>
      <c r="C92" t="s">
        <v>37</v>
      </c>
      <c r="D92" s="95">
        <v>1022587.12</v>
      </c>
      <c r="E92" s="130"/>
    </row>
    <row r="93" spans="1:5" s="131" customFormat="1" ht="16.5" hidden="1" customHeight="1">
      <c r="A93" s="182">
        <v>13</v>
      </c>
      <c r="B93" s="92" t="s">
        <v>117</v>
      </c>
      <c r="C93" t="s">
        <v>37</v>
      </c>
      <c r="D93" s="95">
        <v>165018.07999999999</v>
      </c>
      <c r="E93" s="130"/>
    </row>
    <row r="94" spans="1:5" s="131" customFormat="1" ht="16.5" hidden="1" customHeight="1">
      <c r="A94" s="182">
        <v>14</v>
      </c>
      <c r="B94" s="92" t="s">
        <v>117</v>
      </c>
      <c r="C94" t="s">
        <v>37</v>
      </c>
      <c r="D94" s="95">
        <v>1282475.1299999999</v>
      </c>
      <c r="E94" s="130"/>
    </row>
    <row r="95" spans="1:5" s="131" customFormat="1" ht="16.5" hidden="1" customHeight="1">
      <c r="A95" s="182">
        <v>15</v>
      </c>
      <c r="B95" s="92" t="s">
        <v>117</v>
      </c>
      <c r="C95" t="s">
        <v>37</v>
      </c>
      <c r="D95" s="95">
        <v>52619.55</v>
      </c>
      <c r="E95" s="130"/>
    </row>
    <row r="96" spans="1:5" s="131" customFormat="1" ht="16.5" hidden="1" customHeight="1">
      <c r="A96" s="182">
        <v>16</v>
      </c>
      <c r="B96" s="92" t="s">
        <v>117</v>
      </c>
      <c r="C96" t="s">
        <v>37</v>
      </c>
      <c r="D96" s="95">
        <v>214155.5</v>
      </c>
      <c r="E96" s="130"/>
    </row>
    <row r="97" spans="1:5" s="131" customFormat="1" ht="16.5" hidden="1" customHeight="1">
      <c r="A97" s="182">
        <v>17</v>
      </c>
      <c r="B97" s="92" t="s">
        <v>117</v>
      </c>
      <c r="C97" t="s">
        <v>37</v>
      </c>
      <c r="D97" s="95">
        <v>135372.68</v>
      </c>
      <c r="E97" s="130"/>
    </row>
    <row r="98" spans="1:5" s="131" customFormat="1" ht="16.5" hidden="1" customHeight="1">
      <c r="A98" s="182">
        <v>18</v>
      </c>
      <c r="B98" s="92" t="s">
        <v>117</v>
      </c>
      <c r="C98" t="s">
        <v>37</v>
      </c>
      <c r="D98" s="95">
        <v>59512.639999999999</v>
      </c>
      <c r="E98" s="130"/>
    </row>
    <row r="99" spans="1:5" s="131" customFormat="1" ht="16.5" hidden="1" customHeight="1">
      <c r="A99" s="182">
        <v>19</v>
      </c>
      <c r="B99" s="92" t="s">
        <v>117</v>
      </c>
      <c r="C99" t="s">
        <v>37</v>
      </c>
      <c r="D99" s="95">
        <v>37634.39</v>
      </c>
      <c r="E99" s="130"/>
    </row>
    <row r="100" spans="1:5" s="131" customFormat="1" ht="16.5" hidden="1" customHeight="1">
      <c r="A100" s="182">
        <v>20</v>
      </c>
      <c r="B100" s="92" t="s">
        <v>117</v>
      </c>
      <c r="C100" t="s">
        <v>37</v>
      </c>
      <c r="D100" s="95">
        <v>38051.11</v>
      </c>
      <c r="E100" s="130"/>
    </row>
    <row r="101" spans="1:5" s="131" customFormat="1" ht="16.5" hidden="1" customHeight="1">
      <c r="A101" s="182">
        <v>21</v>
      </c>
      <c r="B101" s="92" t="s">
        <v>117</v>
      </c>
      <c r="C101" t="s">
        <v>37</v>
      </c>
      <c r="D101" s="95">
        <v>37180.06</v>
      </c>
      <c r="E101" s="130"/>
    </row>
    <row r="102" spans="1:5" s="131" customFormat="1" ht="16.5" hidden="1" customHeight="1">
      <c r="A102" s="182">
        <v>22</v>
      </c>
      <c r="B102" s="92" t="s">
        <v>117</v>
      </c>
      <c r="C102" t="s">
        <v>37</v>
      </c>
      <c r="D102" s="95">
        <v>31708.34</v>
      </c>
      <c r="E102" s="130"/>
    </row>
    <row r="103" spans="1:5" s="131" customFormat="1" ht="16.5" hidden="1" customHeight="1">
      <c r="A103" s="182">
        <v>23</v>
      </c>
      <c r="B103" s="92" t="s">
        <v>117</v>
      </c>
      <c r="C103" t="s">
        <v>37</v>
      </c>
      <c r="D103" s="95">
        <v>31414.67</v>
      </c>
      <c r="E103" s="130"/>
    </row>
    <row r="104" spans="1:5" s="131" customFormat="1" ht="16.5" hidden="1" customHeight="1">
      <c r="A104" s="182">
        <v>24</v>
      </c>
      <c r="B104" s="92" t="s">
        <v>117</v>
      </c>
      <c r="C104" t="s">
        <v>37</v>
      </c>
      <c r="D104" s="95">
        <v>294968.57</v>
      </c>
      <c r="E104" s="130"/>
    </row>
    <row r="105" spans="1:5" s="131" customFormat="1" ht="16.5" hidden="1" customHeight="1">
      <c r="A105" s="182">
        <v>25</v>
      </c>
      <c r="B105" s="92" t="s">
        <v>117</v>
      </c>
      <c r="C105" t="s">
        <v>37</v>
      </c>
      <c r="D105" s="95">
        <v>202578.39</v>
      </c>
      <c r="E105" s="130"/>
    </row>
    <row r="106" spans="1:5" s="131" customFormat="1" ht="16.5" hidden="1" customHeight="1">
      <c r="A106" s="182">
        <v>26</v>
      </c>
      <c r="B106" s="92" t="s">
        <v>117</v>
      </c>
      <c r="C106" t="s">
        <v>37</v>
      </c>
      <c r="D106" s="95">
        <v>113683.47</v>
      </c>
      <c r="E106" s="130"/>
    </row>
    <row r="107" spans="1:5" s="131" customFormat="1" ht="16.5" hidden="1" customHeight="1">
      <c r="A107" s="182">
        <v>27</v>
      </c>
      <c r="B107" s="92" t="s">
        <v>117</v>
      </c>
      <c r="C107" t="s">
        <v>37</v>
      </c>
      <c r="D107" s="95">
        <v>131633.09</v>
      </c>
      <c r="E107" s="130"/>
    </row>
    <row r="108" spans="1:5" s="131" customFormat="1" ht="16.5" hidden="1" customHeight="1">
      <c r="A108" s="182">
        <v>28</v>
      </c>
      <c r="B108" s="92" t="s">
        <v>117</v>
      </c>
      <c r="C108" t="s">
        <v>37</v>
      </c>
      <c r="D108" s="95">
        <v>31025.61</v>
      </c>
      <c r="E108" s="130"/>
    </row>
    <row r="109" spans="1:5" s="131" customFormat="1" ht="16.5" hidden="1" customHeight="1">
      <c r="A109" s="182">
        <v>29</v>
      </c>
      <c r="B109" s="92" t="s">
        <v>117</v>
      </c>
      <c r="C109" t="s">
        <v>37</v>
      </c>
      <c r="D109" s="95">
        <v>36806.75</v>
      </c>
      <c r="E109" s="130"/>
    </row>
    <row r="110" spans="1:5" s="131" customFormat="1" ht="16.5" hidden="1" customHeight="1">
      <c r="A110" s="182">
        <v>30</v>
      </c>
      <c r="B110" s="92" t="s">
        <v>117</v>
      </c>
      <c r="C110" t="s">
        <v>37</v>
      </c>
      <c r="D110" s="95">
        <v>73674.48</v>
      </c>
      <c r="E110" s="130"/>
    </row>
    <row r="111" spans="1:5" s="131" customFormat="1" ht="16.5" hidden="1" customHeight="1">
      <c r="A111" s="182">
        <v>31</v>
      </c>
      <c r="B111" s="92" t="s">
        <v>117</v>
      </c>
      <c r="C111" t="s">
        <v>37</v>
      </c>
      <c r="D111" s="95">
        <v>52697.8</v>
      </c>
      <c r="E111" s="130"/>
    </row>
    <row r="112" spans="1:5" s="131" customFormat="1" ht="16.5" hidden="1" customHeight="1">
      <c r="A112" s="182">
        <v>32</v>
      </c>
      <c r="B112" s="92" t="s">
        <v>117</v>
      </c>
      <c r="C112" t="s">
        <v>37</v>
      </c>
      <c r="D112" s="95">
        <v>35931.919999999998</v>
      </c>
      <c r="E112" s="130"/>
    </row>
    <row r="113" spans="1:5" s="131" customFormat="1" ht="16.5" hidden="1" customHeight="1">
      <c r="A113" s="182">
        <v>33</v>
      </c>
      <c r="B113" s="92" t="s">
        <v>117</v>
      </c>
      <c r="C113" t="s">
        <v>37</v>
      </c>
      <c r="D113" s="95">
        <v>75235.38</v>
      </c>
      <c r="E113" s="130"/>
    </row>
    <row r="114" spans="1:5" s="131" customFormat="1" ht="16.5" hidden="1" customHeight="1">
      <c r="A114" s="182">
        <v>34</v>
      </c>
      <c r="B114" s="92" t="s">
        <v>117</v>
      </c>
      <c r="C114" t="s">
        <v>37</v>
      </c>
      <c r="D114" s="95">
        <v>38204.300000000003</v>
      </c>
      <c r="E114" s="130"/>
    </row>
    <row r="115" spans="1:5" s="131" customFormat="1" ht="16.5" hidden="1" customHeight="1">
      <c r="A115" s="182">
        <v>35</v>
      </c>
      <c r="B115" s="92" t="s">
        <v>117</v>
      </c>
      <c r="C115" t="s">
        <v>37</v>
      </c>
      <c r="D115" s="95">
        <v>120925.22</v>
      </c>
      <c r="E115" s="130"/>
    </row>
    <row r="116" spans="1:5" s="131" customFormat="1" ht="16.5" hidden="1" customHeight="1">
      <c r="A116" s="182">
        <v>36</v>
      </c>
      <c r="B116" s="92" t="s">
        <v>117</v>
      </c>
      <c r="C116" t="s">
        <v>37</v>
      </c>
      <c r="D116" s="95">
        <v>35623.370000000003</v>
      </c>
      <c r="E116" s="130"/>
    </row>
    <row r="117" spans="1:5" s="131" customFormat="1" ht="16.5" hidden="1" customHeight="1">
      <c r="A117" s="182">
        <v>37</v>
      </c>
      <c r="B117" s="92" t="s">
        <v>117</v>
      </c>
      <c r="C117" t="s">
        <v>37</v>
      </c>
      <c r="D117" s="95">
        <v>73627.72</v>
      </c>
      <c r="E117" s="130"/>
    </row>
    <row r="118" spans="1:5" s="131" customFormat="1" ht="16.5" hidden="1" customHeight="1">
      <c r="A118" s="182">
        <v>38</v>
      </c>
      <c r="B118" s="92" t="s">
        <v>117</v>
      </c>
      <c r="C118" t="s">
        <v>37</v>
      </c>
      <c r="D118" s="95">
        <v>70610.179999999993</v>
      </c>
      <c r="E118" s="130"/>
    </row>
    <row r="119" spans="1:5" s="131" customFormat="1" ht="16.5" hidden="1" customHeight="1">
      <c r="A119" s="182">
        <v>39</v>
      </c>
      <c r="B119" s="92" t="s">
        <v>117</v>
      </c>
      <c r="C119" t="s">
        <v>37</v>
      </c>
      <c r="D119" s="95">
        <v>96948.15</v>
      </c>
      <c r="E119" s="130"/>
    </row>
    <row r="120" spans="1:5" s="131" customFormat="1" ht="16.5" hidden="1" customHeight="1">
      <c r="A120" s="182">
        <v>40</v>
      </c>
      <c r="B120" s="92" t="s">
        <v>117</v>
      </c>
      <c r="C120" t="s">
        <v>37</v>
      </c>
      <c r="D120" s="95">
        <v>37298.1</v>
      </c>
      <c r="E120" s="130"/>
    </row>
    <row r="121" spans="1:5" s="131" customFormat="1" ht="16.5" hidden="1" customHeight="1">
      <c r="A121" s="182">
        <v>41</v>
      </c>
      <c r="B121" s="92" t="s">
        <v>117</v>
      </c>
      <c r="C121" t="s">
        <v>37</v>
      </c>
      <c r="D121" s="95">
        <v>37024.550000000003</v>
      </c>
      <c r="E121" s="130"/>
    </row>
    <row r="122" spans="1:5" s="131" customFormat="1" ht="16.5" hidden="1" customHeight="1">
      <c r="A122" s="182">
        <v>42</v>
      </c>
      <c r="B122" s="92" t="s">
        <v>117</v>
      </c>
      <c r="C122" t="s">
        <v>37</v>
      </c>
      <c r="D122" s="95">
        <v>31025.61</v>
      </c>
      <c r="E122" s="130"/>
    </row>
    <row r="123" spans="1:5" s="131" customFormat="1" ht="16.5" hidden="1" customHeight="1">
      <c r="A123" s="182">
        <v>43</v>
      </c>
      <c r="B123" s="92" t="s">
        <v>117</v>
      </c>
      <c r="C123" t="s">
        <v>37</v>
      </c>
      <c r="D123" s="95">
        <v>31025.61</v>
      </c>
      <c r="E123" s="130"/>
    </row>
    <row r="124" spans="1:5" s="131" customFormat="1" ht="16.5" hidden="1" customHeight="1">
      <c r="A124" s="182">
        <v>44</v>
      </c>
      <c r="B124" s="92" t="s">
        <v>117</v>
      </c>
      <c r="C124" t="s">
        <v>37</v>
      </c>
      <c r="D124" s="95">
        <v>39249.370000000003</v>
      </c>
      <c r="E124" s="130"/>
    </row>
    <row r="125" spans="1:5" s="131" customFormat="1" ht="16.5" hidden="1" customHeight="1">
      <c r="A125" s="182">
        <v>45</v>
      </c>
      <c r="B125" s="92" t="s">
        <v>117</v>
      </c>
      <c r="C125" t="s">
        <v>37</v>
      </c>
      <c r="D125" s="95">
        <v>106514.22</v>
      </c>
      <c r="E125" s="130"/>
    </row>
    <row r="126" spans="1:5" s="131" customFormat="1" ht="16.5" hidden="1" customHeight="1">
      <c r="A126" s="182">
        <v>46</v>
      </c>
      <c r="B126" s="92" t="s">
        <v>117</v>
      </c>
      <c r="C126" s="190" t="s">
        <v>37</v>
      </c>
      <c r="D126" s="95">
        <v>59417.22</v>
      </c>
      <c r="E126" s="130"/>
    </row>
    <row r="127" spans="1:5" s="131" customFormat="1" ht="16.5" hidden="1" customHeight="1">
      <c r="A127" s="182">
        <v>47</v>
      </c>
      <c r="B127" s="92" t="s">
        <v>117</v>
      </c>
      <c r="C127" t="s">
        <v>37</v>
      </c>
      <c r="D127" s="95">
        <v>30593.64</v>
      </c>
      <c r="E127" s="130"/>
    </row>
    <row r="128" spans="1:5" s="131" customFormat="1" ht="16.5" hidden="1" customHeight="1">
      <c r="A128" s="182">
        <v>48</v>
      </c>
      <c r="B128" s="92" t="s">
        <v>117</v>
      </c>
      <c r="C128" t="s">
        <v>37</v>
      </c>
      <c r="D128" s="95">
        <v>37024.550000000003</v>
      </c>
      <c r="E128" s="130"/>
    </row>
    <row r="129" spans="1:5" s="131" customFormat="1" ht="16.5" hidden="1" customHeight="1">
      <c r="A129" s="182">
        <v>49</v>
      </c>
      <c r="B129" s="92" t="s">
        <v>117</v>
      </c>
      <c r="C129" t="s">
        <v>37</v>
      </c>
      <c r="D129" s="95">
        <v>30593.64</v>
      </c>
      <c r="E129" s="130"/>
    </row>
    <row r="130" spans="1:5" s="131" customFormat="1" ht="16.5" hidden="1" customHeight="1">
      <c r="A130" s="182">
        <v>50</v>
      </c>
      <c r="B130" s="92" t="s">
        <v>117</v>
      </c>
      <c r="C130" t="s">
        <v>37</v>
      </c>
      <c r="D130" s="95">
        <v>20683.740000000002</v>
      </c>
      <c r="E130" s="130"/>
    </row>
    <row r="131" spans="1:5" s="131" customFormat="1" ht="16.5" hidden="1" customHeight="1">
      <c r="A131" s="182">
        <v>51</v>
      </c>
      <c r="B131" s="92" t="s">
        <v>117</v>
      </c>
      <c r="C131" t="s">
        <v>37</v>
      </c>
      <c r="D131" s="95">
        <v>21099.98</v>
      </c>
      <c r="E131" s="130"/>
    </row>
    <row r="132" spans="1:5" s="131" customFormat="1" ht="16.5" hidden="1" customHeight="1">
      <c r="A132" s="182">
        <v>52</v>
      </c>
      <c r="B132" s="92" t="s">
        <v>117</v>
      </c>
      <c r="C132" s="190" t="s">
        <v>37</v>
      </c>
      <c r="D132" s="95">
        <v>56291.21</v>
      </c>
      <c r="E132" s="130"/>
    </row>
    <row r="133" spans="1:5" s="131" customFormat="1" ht="16.5" hidden="1" customHeight="1">
      <c r="A133" s="182">
        <v>53</v>
      </c>
      <c r="B133" s="92" t="s">
        <v>117</v>
      </c>
      <c r="C133" t="s">
        <v>37</v>
      </c>
      <c r="D133" s="95">
        <v>38210.83</v>
      </c>
      <c r="E133" s="130"/>
    </row>
    <row r="134" spans="1:5" s="131" customFormat="1" ht="16.5" hidden="1" customHeight="1">
      <c r="A134" s="182">
        <v>54</v>
      </c>
      <c r="B134" s="92" t="s">
        <v>117</v>
      </c>
      <c r="C134" t="s">
        <v>37</v>
      </c>
      <c r="D134" s="95">
        <v>31025.61</v>
      </c>
      <c r="E134" s="130"/>
    </row>
    <row r="135" spans="1:5" s="131" customFormat="1" ht="16.5" hidden="1" customHeight="1">
      <c r="A135" s="182">
        <v>55</v>
      </c>
      <c r="B135" s="92" t="s">
        <v>117</v>
      </c>
      <c r="C135" t="s">
        <v>37</v>
      </c>
      <c r="D135" s="95">
        <v>38440.1</v>
      </c>
      <c r="E135" s="130"/>
    </row>
    <row r="136" spans="1:5" s="131" customFormat="1" ht="16.5" hidden="1" customHeight="1">
      <c r="A136" s="182">
        <v>56</v>
      </c>
      <c r="B136" s="92" t="s">
        <v>117</v>
      </c>
      <c r="C136" s="190" t="s">
        <v>37</v>
      </c>
      <c r="D136" s="95">
        <v>38210.83</v>
      </c>
      <c r="E136" s="130"/>
    </row>
    <row r="137" spans="1:5" s="131" customFormat="1" ht="16.5" hidden="1" customHeight="1">
      <c r="A137" s="182">
        <v>57</v>
      </c>
      <c r="B137" s="92" t="s">
        <v>117</v>
      </c>
      <c r="C137" t="s">
        <v>37</v>
      </c>
      <c r="D137" s="95">
        <v>38210.83</v>
      </c>
      <c r="E137" s="130"/>
    </row>
    <row r="138" spans="1:5" s="131" customFormat="1" ht="16.5" hidden="1" customHeight="1">
      <c r="A138" s="182">
        <v>58</v>
      </c>
      <c r="B138" s="92" t="s">
        <v>117</v>
      </c>
      <c r="C138" t="s">
        <v>37</v>
      </c>
      <c r="D138" s="95">
        <v>111887.61</v>
      </c>
      <c r="E138" s="130"/>
    </row>
    <row r="139" spans="1:5" s="131" customFormat="1" ht="16.5" hidden="1" customHeight="1">
      <c r="A139" s="182">
        <v>59</v>
      </c>
      <c r="B139" s="92" t="s">
        <v>117</v>
      </c>
      <c r="C139" t="s">
        <v>37</v>
      </c>
      <c r="D139" s="95">
        <v>73674.48</v>
      </c>
      <c r="E139" s="130"/>
    </row>
    <row r="140" spans="1:5" s="131" customFormat="1" ht="16.5" hidden="1" customHeight="1">
      <c r="A140" s="182">
        <v>60</v>
      </c>
      <c r="B140" s="92" t="s">
        <v>117</v>
      </c>
      <c r="C140" s="190" t="s">
        <v>37</v>
      </c>
      <c r="D140" s="95">
        <v>17811.68</v>
      </c>
      <c r="E140" s="130"/>
    </row>
    <row r="141" spans="1:5" s="131" customFormat="1" ht="16.5" hidden="1" customHeight="1">
      <c r="A141" s="182">
        <v>61</v>
      </c>
      <c r="B141" s="92" t="s">
        <v>117</v>
      </c>
      <c r="C141" t="s">
        <v>37</v>
      </c>
      <c r="D141" s="95">
        <v>36837.24</v>
      </c>
      <c r="E141" s="130"/>
    </row>
    <row r="142" spans="1:5" s="131" customFormat="1" ht="16.5" hidden="1" customHeight="1">
      <c r="A142" s="182">
        <v>62</v>
      </c>
      <c r="B142" s="92" t="s">
        <v>117</v>
      </c>
      <c r="C142" t="s">
        <v>37</v>
      </c>
      <c r="D142" s="95">
        <v>37024.550000000003</v>
      </c>
      <c r="E142" s="130"/>
    </row>
    <row r="143" spans="1:5" s="131" customFormat="1" ht="16.5" hidden="1" customHeight="1">
      <c r="A143" s="182">
        <v>63</v>
      </c>
      <c r="B143" s="92" t="s">
        <v>117</v>
      </c>
      <c r="C143" t="s">
        <v>37</v>
      </c>
      <c r="D143" s="95">
        <v>68673.070000000007</v>
      </c>
      <c r="E143" s="130"/>
    </row>
    <row r="144" spans="1:5" s="131" customFormat="1" ht="16.5" hidden="1" customHeight="1">
      <c r="A144" s="182">
        <v>64</v>
      </c>
      <c r="B144" s="92" t="s">
        <v>117</v>
      </c>
      <c r="C144" t="s">
        <v>37</v>
      </c>
      <c r="D144" s="95">
        <v>35681.08</v>
      </c>
      <c r="E144" s="130"/>
    </row>
    <row r="145" spans="1:5" s="131" customFormat="1" ht="16.5" hidden="1" customHeight="1">
      <c r="A145" s="182">
        <v>65</v>
      </c>
      <c r="B145" s="92" t="s">
        <v>117</v>
      </c>
      <c r="C145" t="s">
        <v>37</v>
      </c>
      <c r="D145" s="95">
        <v>305712.21000000002</v>
      </c>
      <c r="E145" s="130"/>
    </row>
    <row r="146" spans="1:5" s="131" customFormat="1" ht="16.5" hidden="1" customHeight="1">
      <c r="A146" s="182">
        <v>66</v>
      </c>
      <c r="B146" s="92" t="s">
        <v>117</v>
      </c>
      <c r="C146" s="190" t="s">
        <v>37</v>
      </c>
      <c r="D146" s="95">
        <v>248632.06</v>
      </c>
      <c r="E146" s="130"/>
    </row>
    <row r="147" spans="1:5" s="131" customFormat="1" ht="16.5" hidden="1" customHeight="1">
      <c r="A147" s="182">
        <v>67</v>
      </c>
      <c r="B147" s="92" t="s">
        <v>117</v>
      </c>
      <c r="C147" t="s">
        <v>37</v>
      </c>
      <c r="D147" s="95">
        <v>60221.98</v>
      </c>
      <c r="E147" s="130"/>
    </row>
    <row r="148" spans="1:5" s="131" customFormat="1" ht="16.5" hidden="1" customHeight="1">
      <c r="A148" s="182">
        <v>68</v>
      </c>
      <c r="B148" s="92" t="s">
        <v>117</v>
      </c>
      <c r="C148" t="s">
        <v>37</v>
      </c>
      <c r="D148" s="95">
        <v>39004.050000000003</v>
      </c>
      <c r="E148" s="130"/>
    </row>
    <row r="149" spans="1:5" s="131" customFormat="1" ht="16.5" hidden="1" customHeight="1">
      <c r="A149" s="182">
        <v>69</v>
      </c>
      <c r="B149" s="92" t="s">
        <v>117</v>
      </c>
      <c r="C149" t="s">
        <v>37</v>
      </c>
      <c r="D149" s="95">
        <v>164685.84</v>
      </c>
      <c r="E149" s="130"/>
    </row>
    <row r="150" spans="1:5" s="131" customFormat="1" ht="16.5" hidden="1" customHeight="1">
      <c r="A150" s="182">
        <v>70</v>
      </c>
      <c r="B150" s="92" t="s">
        <v>117</v>
      </c>
      <c r="C150" t="s">
        <v>37</v>
      </c>
      <c r="D150" s="95">
        <v>229188.21</v>
      </c>
      <c r="E150" s="130"/>
    </row>
    <row r="151" spans="1:5" s="131" customFormat="1" ht="16.5" hidden="1" customHeight="1">
      <c r="A151" s="182">
        <v>71</v>
      </c>
      <c r="B151" s="92" t="s">
        <v>117</v>
      </c>
      <c r="C151" t="s">
        <v>37</v>
      </c>
      <c r="D151" s="95">
        <v>220093.58</v>
      </c>
      <c r="E151" s="130"/>
    </row>
    <row r="152" spans="1:5" s="131" customFormat="1" ht="16.5" hidden="1" customHeight="1">
      <c r="A152" s="182">
        <v>72</v>
      </c>
      <c r="B152" s="92" t="s">
        <v>117</v>
      </c>
      <c r="C152" t="s">
        <v>37</v>
      </c>
      <c r="D152" s="95">
        <v>257471.67</v>
      </c>
      <c r="E152" s="130"/>
    </row>
    <row r="153" spans="1:5" s="131" customFormat="1" ht="16.5" customHeight="1">
      <c r="A153" s="185">
        <v>72</v>
      </c>
      <c r="B153" s="186" t="s">
        <v>117</v>
      </c>
      <c r="C153" s="187" t="s">
        <v>37</v>
      </c>
      <c r="D153" s="188">
        <f>SUM(D81:D152)</f>
        <v>10474937.26</v>
      </c>
      <c r="E153" s="189">
        <f>D153/1000000</f>
        <v>10.474937259999999</v>
      </c>
    </row>
    <row r="154" spans="1:5" s="131" customFormat="1" ht="16.5" hidden="1" customHeight="1">
      <c r="A154" s="182"/>
      <c r="B154" s="92" t="s">
        <v>117</v>
      </c>
      <c r="C154" t="s">
        <v>36</v>
      </c>
      <c r="D154" s="95">
        <v>152763.46</v>
      </c>
      <c r="E154" s="130"/>
    </row>
    <row r="155" spans="1:5" s="131" customFormat="1" ht="16.5" hidden="1" customHeight="1">
      <c r="A155" s="182"/>
      <c r="B155" s="92" t="s">
        <v>117</v>
      </c>
      <c r="C155" t="s">
        <v>36</v>
      </c>
      <c r="D155" s="95">
        <v>43025.08</v>
      </c>
      <c r="E155" s="130"/>
    </row>
    <row r="156" spans="1:5" s="131" customFormat="1" ht="16.5" hidden="1" customHeight="1">
      <c r="A156" s="184"/>
      <c r="B156" s="92" t="s">
        <v>117</v>
      </c>
      <c r="C156" t="s">
        <v>36</v>
      </c>
      <c r="D156" s="95">
        <v>142637.1</v>
      </c>
      <c r="E156" s="130"/>
    </row>
    <row r="157" spans="1:5" s="131" customFormat="1" ht="16.5" hidden="1" customHeight="1">
      <c r="A157" s="182"/>
      <c r="B157" s="92" t="s">
        <v>117</v>
      </c>
      <c r="C157" t="s">
        <v>36</v>
      </c>
      <c r="D157" s="95">
        <v>368727.29</v>
      </c>
      <c r="E157" s="130"/>
    </row>
    <row r="158" spans="1:5" s="131" customFormat="1" ht="16.5" hidden="1" customHeight="1">
      <c r="A158" s="182"/>
      <c r="B158" s="92" t="s">
        <v>117</v>
      </c>
      <c r="C158" t="s">
        <v>36</v>
      </c>
      <c r="D158" s="95">
        <v>66414.67</v>
      </c>
      <c r="E158" s="130"/>
    </row>
    <row r="159" spans="1:5" s="131" customFormat="1" ht="16.5" customHeight="1">
      <c r="A159" s="185">
        <v>5</v>
      </c>
      <c r="B159" s="186" t="s">
        <v>117</v>
      </c>
      <c r="C159" s="187" t="s">
        <v>36</v>
      </c>
      <c r="D159" s="188">
        <f>SUM(D154:D158)</f>
        <v>773567.6</v>
      </c>
      <c r="E159" s="189">
        <f>D159/1000000</f>
        <v>0.77356760000000002</v>
      </c>
    </row>
    <row r="160" spans="1:5" s="131" customFormat="1" ht="16.5" hidden="1" customHeight="1">
      <c r="A160" s="182"/>
      <c r="B160" s="92" t="s">
        <v>117</v>
      </c>
      <c r="C160" s="190" t="s">
        <v>1112</v>
      </c>
      <c r="D160" s="95">
        <v>3061.91</v>
      </c>
      <c r="E160" s="130"/>
    </row>
    <row r="161" spans="1:5" s="131" customFormat="1" ht="16.5" hidden="1" customHeight="1">
      <c r="A161" s="184"/>
      <c r="B161" s="92" t="s">
        <v>117</v>
      </c>
      <c r="C161" t="s">
        <v>1112</v>
      </c>
      <c r="D161" s="95">
        <v>5378.93</v>
      </c>
      <c r="E161" s="130"/>
    </row>
    <row r="162" spans="1:5" s="131" customFormat="1" ht="16.5" hidden="1" customHeight="1">
      <c r="A162" s="182"/>
      <c r="B162" s="92" t="s">
        <v>117</v>
      </c>
      <c r="C162" t="s">
        <v>1112</v>
      </c>
      <c r="D162" s="95">
        <v>11801.84</v>
      </c>
      <c r="E162" s="130"/>
    </row>
    <row r="163" spans="1:5" s="131" customFormat="1" ht="16.5" customHeight="1">
      <c r="A163" s="185">
        <v>3</v>
      </c>
      <c r="B163" s="186" t="s">
        <v>117</v>
      </c>
      <c r="C163" s="187" t="s">
        <v>1112</v>
      </c>
      <c r="D163" s="188">
        <f>SUM(D160:D162)</f>
        <v>20242.68</v>
      </c>
      <c r="E163" s="189">
        <f>D163/1000000</f>
        <v>2.0242679999999999E-2</v>
      </c>
    </row>
    <row r="164" spans="1:5" s="131" customFormat="1" ht="16.5" hidden="1" customHeight="1">
      <c r="A164" s="182"/>
      <c r="B164" s="92" t="s">
        <v>203</v>
      </c>
      <c r="C164" t="s">
        <v>38</v>
      </c>
      <c r="D164" s="95">
        <v>12000</v>
      </c>
      <c r="E164" s="130"/>
    </row>
    <row r="165" spans="1:5" s="131" customFormat="1" ht="16.5" hidden="1" customHeight="1">
      <c r="A165" s="182"/>
      <c r="B165" s="92" t="s">
        <v>203</v>
      </c>
      <c r="C165" t="s">
        <v>38</v>
      </c>
      <c r="D165" s="95">
        <v>9000</v>
      </c>
      <c r="E165" s="130"/>
    </row>
    <row r="166" spans="1:5" s="131" customFormat="1" ht="16.5" hidden="1" customHeight="1">
      <c r="A166" s="182"/>
      <c r="B166" s="92" t="s">
        <v>203</v>
      </c>
      <c r="C166" t="s">
        <v>38</v>
      </c>
      <c r="D166" s="95">
        <v>25000</v>
      </c>
      <c r="E166" s="130"/>
    </row>
    <row r="167" spans="1:5" s="131" customFormat="1" ht="16.5" customHeight="1">
      <c r="A167" s="185">
        <v>3</v>
      </c>
      <c r="B167" s="186" t="s">
        <v>203</v>
      </c>
      <c r="C167" s="187" t="s">
        <v>38</v>
      </c>
      <c r="D167" s="188">
        <f>SUM(D164:D166)</f>
        <v>46000</v>
      </c>
      <c r="E167" s="189">
        <f>D167/1000000</f>
        <v>4.5999999999999999E-2</v>
      </c>
    </row>
    <row r="168" spans="1:5" s="131" customFormat="1" ht="16.5" hidden="1" customHeight="1">
      <c r="A168" s="182"/>
      <c r="B168" s="92" t="s">
        <v>203</v>
      </c>
      <c r="C168" s="190" t="s">
        <v>37</v>
      </c>
      <c r="D168" s="95">
        <v>32636.34</v>
      </c>
      <c r="E168" s="130"/>
    </row>
    <row r="169" spans="1:5" s="131" customFormat="1" ht="16.5" hidden="1" customHeight="1">
      <c r="A169" s="182"/>
      <c r="B169" s="92" t="s">
        <v>203</v>
      </c>
      <c r="C169" t="s">
        <v>37</v>
      </c>
      <c r="D169" s="95">
        <v>37402</v>
      </c>
      <c r="E169" s="130"/>
    </row>
    <row r="170" spans="1:5" s="131" customFormat="1" ht="16.5" hidden="1" customHeight="1">
      <c r="A170" s="182"/>
      <c r="B170" s="92" t="s">
        <v>203</v>
      </c>
      <c r="C170" t="s">
        <v>37</v>
      </c>
      <c r="D170" s="95">
        <v>34832.83</v>
      </c>
      <c r="E170" s="130"/>
    </row>
    <row r="171" spans="1:5" s="131" customFormat="1" ht="16.5" hidden="1" customHeight="1">
      <c r="A171" s="182"/>
      <c r="B171" s="92" t="s">
        <v>203</v>
      </c>
      <c r="C171" t="s">
        <v>37</v>
      </c>
      <c r="D171" s="95">
        <v>214528.89</v>
      </c>
      <c r="E171" s="130"/>
    </row>
    <row r="172" spans="1:5" s="131" customFormat="1" ht="16.5" hidden="1" customHeight="1">
      <c r="A172" s="182"/>
      <c r="B172" s="92" t="s">
        <v>203</v>
      </c>
      <c r="C172" t="s">
        <v>37</v>
      </c>
      <c r="D172" s="95">
        <v>942802.69</v>
      </c>
      <c r="E172" s="130"/>
    </row>
    <row r="173" spans="1:5" s="131" customFormat="1" ht="16.5" customHeight="1">
      <c r="A173" s="185">
        <v>5</v>
      </c>
      <c r="B173" s="186" t="s">
        <v>203</v>
      </c>
      <c r="C173" s="187" t="s">
        <v>37</v>
      </c>
      <c r="D173" s="188">
        <f>SUM(D168:D172)</f>
        <v>1262202.75</v>
      </c>
      <c r="E173" s="189">
        <f>D173/1000000</f>
        <v>1.2622027499999999</v>
      </c>
    </row>
    <row r="174" spans="1:5" s="131" customFormat="1" ht="16.5" hidden="1" customHeight="1">
      <c r="A174" s="182">
        <v>1</v>
      </c>
      <c r="B174" s="92" t="s">
        <v>203</v>
      </c>
      <c r="C174" t="s">
        <v>36</v>
      </c>
      <c r="D174" s="95">
        <v>66504.92</v>
      </c>
      <c r="E174" s="130"/>
    </row>
    <row r="175" spans="1:5" s="131" customFormat="1" ht="16.5" hidden="1" customHeight="1">
      <c r="A175" s="182">
        <v>2</v>
      </c>
      <c r="B175" s="92" t="s">
        <v>203</v>
      </c>
      <c r="C175" s="190" t="s">
        <v>36</v>
      </c>
      <c r="D175" s="95">
        <v>1206.0999999999999</v>
      </c>
      <c r="E175" s="130"/>
    </row>
    <row r="176" spans="1:5" s="131" customFormat="1" ht="16.5" hidden="1" customHeight="1">
      <c r="A176" s="182">
        <v>3</v>
      </c>
      <c r="B176" s="92" t="s">
        <v>203</v>
      </c>
      <c r="C176" t="s">
        <v>36</v>
      </c>
      <c r="D176" s="95">
        <v>33150.370000000003</v>
      </c>
      <c r="E176" s="130"/>
    </row>
    <row r="177" spans="1:5" s="131" customFormat="1" ht="16.5" hidden="1" customHeight="1">
      <c r="A177" s="182">
        <v>4</v>
      </c>
      <c r="B177" s="92" t="s">
        <v>203</v>
      </c>
      <c r="C177" t="s">
        <v>36</v>
      </c>
      <c r="D177" s="95">
        <v>8687.7900000000009</v>
      </c>
      <c r="E177" s="130"/>
    </row>
    <row r="178" spans="1:5" s="131" customFormat="1" ht="16.5" hidden="1" customHeight="1">
      <c r="A178" s="182">
        <v>5</v>
      </c>
      <c r="B178" s="92" t="s">
        <v>203</v>
      </c>
      <c r="C178" t="s">
        <v>36</v>
      </c>
      <c r="D178" s="95">
        <v>53381.33</v>
      </c>
      <c r="E178" s="130"/>
    </row>
    <row r="179" spans="1:5" s="131" customFormat="1" ht="16.5" hidden="1" customHeight="1">
      <c r="A179" s="182">
        <v>6</v>
      </c>
      <c r="B179" s="92" t="s">
        <v>203</v>
      </c>
      <c r="C179" t="s">
        <v>36</v>
      </c>
      <c r="D179" s="95">
        <v>74547.62</v>
      </c>
      <c r="E179" s="130"/>
    </row>
    <row r="180" spans="1:5" s="131" customFormat="1" ht="16.5" hidden="1" customHeight="1">
      <c r="A180" s="182">
        <v>7</v>
      </c>
      <c r="B180" s="92" t="s">
        <v>203</v>
      </c>
      <c r="C180" t="s">
        <v>36</v>
      </c>
      <c r="D180" s="95">
        <v>2294.16</v>
      </c>
      <c r="E180" s="130"/>
    </row>
    <row r="181" spans="1:5" s="131" customFormat="1" ht="16.5" hidden="1" customHeight="1">
      <c r="A181" s="182">
        <v>8</v>
      </c>
      <c r="B181" s="92" t="s">
        <v>203</v>
      </c>
      <c r="C181" t="s">
        <v>36</v>
      </c>
      <c r="D181" s="95">
        <v>2089.5500000000002</v>
      </c>
      <c r="E181" s="130"/>
    </row>
    <row r="182" spans="1:5" s="131" customFormat="1" ht="16.5" hidden="1" customHeight="1">
      <c r="A182" s="182">
        <v>9</v>
      </c>
      <c r="B182" s="92" t="s">
        <v>203</v>
      </c>
      <c r="C182" t="s">
        <v>36</v>
      </c>
      <c r="D182" s="95">
        <v>245.02</v>
      </c>
      <c r="E182" s="130"/>
    </row>
    <row r="183" spans="1:5" s="131" customFormat="1" ht="16.5" hidden="1" customHeight="1">
      <c r="A183" s="182">
        <v>10</v>
      </c>
      <c r="B183" s="92" t="s">
        <v>203</v>
      </c>
      <c r="C183" t="s">
        <v>36</v>
      </c>
      <c r="D183" s="95">
        <v>1509.18</v>
      </c>
      <c r="E183" s="130"/>
    </row>
    <row r="184" spans="1:5" s="131" customFormat="1" ht="16.5" hidden="1" customHeight="1">
      <c r="A184" s="182">
        <v>11</v>
      </c>
      <c r="B184" s="92" t="s">
        <v>203</v>
      </c>
      <c r="C184" t="s">
        <v>36</v>
      </c>
      <c r="D184" s="95">
        <v>2867.7</v>
      </c>
      <c r="E184" s="130"/>
    </row>
    <row r="185" spans="1:5" s="131" customFormat="1" ht="16.5" customHeight="1">
      <c r="A185" s="185">
        <v>11</v>
      </c>
      <c r="B185" s="186" t="s">
        <v>203</v>
      </c>
      <c r="C185" s="187" t="s">
        <v>36</v>
      </c>
      <c r="D185" s="188">
        <f>SUM(D174:D184)</f>
        <v>246483.74</v>
      </c>
      <c r="E185" s="189">
        <f>D185/1000000</f>
        <v>0.24648373999999998</v>
      </c>
    </row>
    <row r="186" spans="1:5" s="131" customFormat="1" ht="16.5" hidden="1" customHeight="1">
      <c r="A186" s="182"/>
      <c r="B186" s="92" t="s">
        <v>203</v>
      </c>
      <c r="C186" s="190" t="s">
        <v>1112</v>
      </c>
      <c r="D186" s="95">
        <v>14520</v>
      </c>
      <c r="E186" s="130"/>
    </row>
    <row r="187" spans="1:5" s="131" customFormat="1" ht="16.5" hidden="1" customHeight="1">
      <c r="A187" s="184"/>
      <c r="B187" s="92" t="s">
        <v>203</v>
      </c>
      <c r="C187" t="s">
        <v>1112</v>
      </c>
      <c r="D187" s="95">
        <v>3000.8</v>
      </c>
      <c r="E187" s="130"/>
    </row>
    <row r="188" spans="1:5" s="131" customFormat="1" ht="16.5" hidden="1" customHeight="1">
      <c r="A188" s="182"/>
      <c r="B188" s="92" t="s">
        <v>203</v>
      </c>
      <c r="C188" t="s">
        <v>1112</v>
      </c>
      <c r="D188" s="95">
        <v>1614.44</v>
      </c>
      <c r="E188" s="130"/>
    </row>
    <row r="189" spans="1:5" s="131" customFormat="1" ht="16.5" hidden="1" customHeight="1">
      <c r="A189" s="184"/>
      <c r="B189" s="92" t="s">
        <v>203</v>
      </c>
      <c r="C189" t="s">
        <v>1112</v>
      </c>
      <c r="D189" s="95">
        <v>3860.69</v>
      </c>
      <c r="E189" s="130"/>
    </row>
    <row r="190" spans="1:5" s="131" customFormat="1" ht="16.5" hidden="1" customHeight="1">
      <c r="A190" s="182"/>
      <c r="B190" s="92" t="s">
        <v>203</v>
      </c>
      <c r="C190" t="s">
        <v>1112</v>
      </c>
      <c r="D190" s="95">
        <v>1166.2</v>
      </c>
      <c r="E190" s="130"/>
    </row>
    <row r="191" spans="1:5" s="131" customFormat="1" ht="16.5" customHeight="1">
      <c r="A191" s="185">
        <v>5</v>
      </c>
      <c r="B191" s="186" t="s">
        <v>203</v>
      </c>
      <c r="C191" s="187" t="s">
        <v>1112</v>
      </c>
      <c r="D191" s="188">
        <f>SUM(D186:D190)</f>
        <v>24162.129999999997</v>
      </c>
      <c r="E191" s="189">
        <f>D191/1000000</f>
        <v>2.4162129999999997E-2</v>
      </c>
    </row>
    <row r="192" spans="1:5" s="131" customFormat="1" ht="16.5" hidden="1" customHeight="1">
      <c r="A192" s="184"/>
      <c r="B192" s="92" t="s">
        <v>133</v>
      </c>
      <c r="C192" t="s">
        <v>38</v>
      </c>
      <c r="D192" s="95">
        <v>19500</v>
      </c>
      <c r="E192" s="130"/>
    </row>
    <row r="193" spans="1:5" s="131" customFormat="1" ht="16.5" hidden="1" customHeight="1">
      <c r="A193" s="182"/>
      <c r="B193" s="92" t="s">
        <v>133</v>
      </c>
      <c r="C193" t="s">
        <v>38</v>
      </c>
      <c r="D193" s="95">
        <v>2000</v>
      </c>
      <c r="E193" s="130"/>
    </row>
    <row r="194" spans="1:5" s="131" customFormat="1" ht="16.5" hidden="1" customHeight="1">
      <c r="A194" s="182"/>
      <c r="B194" s="92" t="s">
        <v>133</v>
      </c>
      <c r="C194" s="190" t="s">
        <v>38</v>
      </c>
      <c r="D194" s="95">
        <v>8000</v>
      </c>
      <c r="E194" s="130"/>
    </row>
    <row r="195" spans="1:5" s="131" customFormat="1" ht="16.5" hidden="1" customHeight="1">
      <c r="A195" s="182"/>
      <c r="B195" s="92" t="s">
        <v>133</v>
      </c>
      <c r="C195" t="s">
        <v>38</v>
      </c>
      <c r="D195" s="95">
        <v>18400</v>
      </c>
      <c r="E195" s="130"/>
    </row>
    <row r="196" spans="1:5" s="131" customFormat="1" ht="16.5" hidden="1" customHeight="1">
      <c r="A196" s="184"/>
      <c r="B196" s="92" t="s">
        <v>133</v>
      </c>
      <c r="C196" s="190" t="s">
        <v>38</v>
      </c>
      <c r="D196" s="95">
        <v>840000</v>
      </c>
      <c r="E196" s="130"/>
    </row>
    <row r="197" spans="1:5" s="131" customFormat="1" ht="16.5" customHeight="1">
      <c r="A197" s="185">
        <v>5</v>
      </c>
      <c r="B197" s="186" t="s">
        <v>133</v>
      </c>
      <c r="C197" s="187" t="s">
        <v>38</v>
      </c>
      <c r="D197" s="188">
        <f>SUM(D192:D196)</f>
        <v>887900</v>
      </c>
      <c r="E197" s="189">
        <f>D197/1000000</f>
        <v>0.88790000000000002</v>
      </c>
    </row>
    <row r="198" spans="1:5" s="131" customFormat="1" ht="16.5" hidden="1" customHeight="1">
      <c r="A198" s="182"/>
      <c r="B198" s="92" t="s">
        <v>133</v>
      </c>
      <c r="C198" t="s">
        <v>37</v>
      </c>
      <c r="D198" s="95">
        <v>47101.279999999999</v>
      </c>
      <c r="E198" s="130"/>
    </row>
    <row r="199" spans="1:5" s="131" customFormat="1" ht="16.5" hidden="1" customHeight="1">
      <c r="A199" s="182"/>
      <c r="B199" s="92" t="s">
        <v>133</v>
      </c>
      <c r="C199" t="s">
        <v>37</v>
      </c>
      <c r="D199" s="95">
        <v>22248.03</v>
      </c>
      <c r="E199" s="130"/>
    </row>
    <row r="200" spans="1:5" s="131" customFormat="1" ht="16.5" hidden="1" customHeight="1">
      <c r="A200" s="182"/>
      <c r="B200" s="92" t="s">
        <v>133</v>
      </c>
      <c r="C200" t="s">
        <v>37</v>
      </c>
      <c r="D200" s="95">
        <v>155885.43</v>
      </c>
      <c r="E200" s="130"/>
    </row>
    <row r="201" spans="1:5" s="131" customFormat="1" ht="16.5" hidden="1" customHeight="1">
      <c r="A201" s="182"/>
      <c r="B201" s="92" t="s">
        <v>133</v>
      </c>
      <c r="C201" t="s">
        <v>37</v>
      </c>
      <c r="D201" s="95">
        <v>46158.43</v>
      </c>
      <c r="E201" s="130"/>
    </row>
    <row r="202" spans="1:5" s="131" customFormat="1" ht="16.5" hidden="1" customHeight="1">
      <c r="A202" s="182"/>
      <c r="B202" s="92" t="s">
        <v>133</v>
      </c>
      <c r="C202" t="s">
        <v>37</v>
      </c>
      <c r="D202" s="95">
        <v>640061.82999999996</v>
      </c>
      <c r="E202" s="130"/>
    </row>
    <row r="203" spans="1:5" s="131" customFormat="1" ht="16.5" hidden="1" customHeight="1">
      <c r="A203" s="182"/>
      <c r="B203" s="92" t="s">
        <v>133</v>
      </c>
      <c r="C203" t="s">
        <v>37</v>
      </c>
      <c r="D203" s="95">
        <v>51363.23</v>
      </c>
      <c r="E203" s="130"/>
    </row>
    <row r="204" spans="1:5" s="131" customFormat="1" ht="16.5" hidden="1" customHeight="1">
      <c r="A204" s="182"/>
      <c r="B204" s="92" t="s">
        <v>133</v>
      </c>
      <c r="C204" s="190" t="s">
        <v>37</v>
      </c>
      <c r="D204" s="95">
        <v>210535.11</v>
      </c>
      <c r="E204" s="130"/>
    </row>
    <row r="205" spans="1:5" s="131" customFormat="1" ht="16.5" hidden="1" customHeight="1">
      <c r="A205" s="184"/>
      <c r="B205" s="92" t="s">
        <v>133</v>
      </c>
      <c r="C205" t="s">
        <v>37</v>
      </c>
      <c r="D205" s="95">
        <v>186558.97</v>
      </c>
      <c r="E205" s="130"/>
    </row>
    <row r="206" spans="1:5" s="131" customFormat="1" ht="16.5" hidden="1" customHeight="1">
      <c r="A206" s="182"/>
      <c r="B206" s="92" t="s">
        <v>133</v>
      </c>
      <c r="C206" t="s">
        <v>37</v>
      </c>
      <c r="D206" s="95">
        <v>58952.89</v>
      </c>
      <c r="E206" s="130"/>
    </row>
    <row r="207" spans="1:5" s="131" customFormat="1" ht="16.5" customHeight="1">
      <c r="A207" s="185">
        <v>9</v>
      </c>
      <c r="B207" s="186" t="s">
        <v>133</v>
      </c>
      <c r="C207" s="187" t="s">
        <v>37</v>
      </c>
      <c r="D207" s="188">
        <f>SUM(D198:D206)</f>
        <v>1418865.1999999997</v>
      </c>
      <c r="E207" s="189">
        <f>D207/1000000</f>
        <v>1.4188651999999997</v>
      </c>
    </row>
    <row r="208" spans="1:5" s="131" customFormat="1" ht="16.5" hidden="1" customHeight="1">
      <c r="A208" s="184"/>
      <c r="B208" s="92" t="s">
        <v>133</v>
      </c>
      <c r="C208" s="190" t="s">
        <v>36</v>
      </c>
      <c r="D208" s="95">
        <v>871.2</v>
      </c>
      <c r="E208" s="130"/>
    </row>
    <row r="209" spans="1:5" s="131" customFormat="1" ht="16.5" hidden="1" customHeight="1">
      <c r="A209" s="182"/>
      <c r="B209" s="92" t="s">
        <v>133</v>
      </c>
      <c r="C209" t="s">
        <v>36</v>
      </c>
      <c r="D209" s="95">
        <v>3651.78</v>
      </c>
      <c r="E209" s="130"/>
    </row>
    <row r="210" spans="1:5" s="131" customFormat="1" ht="16.5" hidden="1" customHeight="1">
      <c r="A210" s="184"/>
      <c r="B210" s="92" t="s">
        <v>133</v>
      </c>
      <c r="C210" t="s">
        <v>36</v>
      </c>
      <c r="D210" s="95">
        <v>3622.74</v>
      </c>
      <c r="E210" s="130"/>
    </row>
    <row r="211" spans="1:5" s="131" customFormat="1" ht="16.5" hidden="1" customHeight="1">
      <c r="A211" s="182"/>
      <c r="B211" s="92" t="s">
        <v>133</v>
      </c>
      <c r="C211" t="s">
        <v>36</v>
      </c>
      <c r="D211" s="95">
        <v>8054</v>
      </c>
      <c r="E211" s="130"/>
    </row>
    <row r="212" spans="1:5" s="131" customFormat="1" ht="16.5" hidden="1" customHeight="1">
      <c r="A212" s="182"/>
      <c r="B212" s="92" t="s">
        <v>133</v>
      </c>
      <c r="C212" t="s">
        <v>36</v>
      </c>
      <c r="D212" s="95">
        <v>134160.03</v>
      </c>
      <c r="E212" s="130"/>
    </row>
    <row r="213" spans="1:5" s="131" customFormat="1" ht="16.5" hidden="1" customHeight="1">
      <c r="A213" s="184"/>
      <c r="B213" s="92" t="s">
        <v>133</v>
      </c>
      <c r="C213" t="s">
        <v>36</v>
      </c>
      <c r="D213" s="95">
        <v>258.94</v>
      </c>
      <c r="E213" s="130"/>
    </row>
    <row r="214" spans="1:5" s="131" customFormat="1" ht="16.5" customHeight="1">
      <c r="A214" s="185">
        <v>6</v>
      </c>
      <c r="B214" s="186" t="s">
        <v>133</v>
      </c>
      <c r="C214" s="187" t="s">
        <v>36</v>
      </c>
      <c r="D214" s="188">
        <f>SUM(D208:D213)</f>
        <v>150618.69</v>
      </c>
      <c r="E214" s="189">
        <f>D214/1000000</f>
        <v>0.15061869</v>
      </c>
    </row>
    <row r="215" spans="1:5" s="131" customFormat="1" ht="16.5" hidden="1" customHeight="1">
      <c r="A215" s="182"/>
      <c r="B215" s="92" t="s">
        <v>133</v>
      </c>
      <c r="C215" s="190" t="s">
        <v>1112</v>
      </c>
      <c r="D215" s="95">
        <v>3000.8</v>
      </c>
      <c r="E215" s="130"/>
    </row>
    <row r="216" spans="1:5" s="131" customFormat="1" ht="16.5" customHeight="1">
      <c r="A216" s="185">
        <v>1</v>
      </c>
      <c r="B216" s="186" t="s">
        <v>133</v>
      </c>
      <c r="C216" s="187" t="s">
        <v>1112</v>
      </c>
      <c r="D216" s="188">
        <f>SUM(D215)</f>
        <v>3000.8</v>
      </c>
      <c r="E216" s="189">
        <f>D216/1000000</f>
        <v>3.0008000000000001E-3</v>
      </c>
    </row>
    <row r="217" spans="1:5" s="131" customFormat="1" ht="16.5" hidden="1" customHeight="1">
      <c r="A217" s="182"/>
      <c r="B217" s="92" t="s">
        <v>143</v>
      </c>
      <c r="C217" t="s">
        <v>38</v>
      </c>
      <c r="D217" s="95">
        <v>2000</v>
      </c>
      <c r="E217" s="130"/>
    </row>
    <row r="218" spans="1:5" s="131" customFormat="1" ht="16.5" hidden="1" customHeight="1">
      <c r="A218" s="182"/>
      <c r="B218" s="92" t="s">
        <v>143</v>
      </c>
      <c r="C218" t="s">
        <v>38</v>
      </c>
      <c r="D218" s="95">
        <v>35000</v>
      </c>
      <c r="E218" s="130"/>
    </row>
    <row r="219" spans="1:5" s="131" customFormat="1" ht="16.5" hidden="1" customHeight="1">
      <c r="A219" s="182"/>
      <c r="B219" s="92" t="s">
        <v>143</v>
      </c>
      <c r="C219" t="s">
        <v>38</v>
      </c>
      <c r="D219" s="95">
        <v>1000</v>
      </c>
      <c r="E219" s="130"/>
    </row>
    <row r="220" spans="1:5" s="131" customFormat="1" ht="16.5" hidden="1" customHeight="1">
      <c r="A220" s="182"/>
      <c r="B220" s="92" t="s">
        <v>143</v>
      </c>
      <c r="C220" t="s">
        <v>38</v>
      </c>
      <c r="D220" s="95">
        <v>5000</v>
      </c>
      <c r="E220" s="130"/>
    </row>
    <row r="221" spans="1:5" s="131" customFormat="1" ht="16.5" hidden="1" customHeight="1">
      <c r="A221" s="182"/>
      <c r="B221" s="92" t="s">
        <v>143</v>
      </c>
      <c r="C221" t="s">
        <v>38</v>
      </c>
      <c r="D221" s="95">
        <v>5000</v>
      </c>
      <c r="E221" s="130"/>
    </row>
    <row r="222" spans="1:5" s="131" customFormat="1" ht="16.5" hidden="1" customHeight="1">
      <c r="A222" s="182"/>
      <c r="B222" s="92" t="s">
        <v>143</v>
      </c>
      <c r="C222" t="s">
        <v>38</v>
      </c>
      <c r="D222" s="95">
        <v>22000</v>
      </c>
      <c r="E222" s="130"/>
    </row>
    <row r="223" spans="1:5" s="131" customFormat="1" ht="16.5" customHeight="1">
      <c r="A223" s="185">
        <v>6</v>
      </c>
      <c r="B223" s="186" t="s">
        <v>143</v>
      </c>
      <c r="C223" s="187" t="s">
        <v>38</v>
      </c>
      <c r="D223" s="188">
        <f>SUM(D217:D222)</f>
        <v>70000</v>
      </c>
      <c r="E223" s="189">
        <f>D223/1000000</f>
        <v>7.0000000000000007E-2</v>
      </c>
    </row>
    <row r="224" spans="1:5" s="131" customFormat="1" ht="16.5" hidden="1" customHeight="1">
      <c r="A224" s="182"/>
      <c r="B224" s="92" t="s">
        <v>143</v>
      </c>
      <c r="C224" t="s">
        <v>37</v>
      </c>
      <c r="D224" s="95">
        <v>12684.15</v>
      </c>
      <c r="E224" s="130"/>
    </row>
    <row r="225" spans="1:5" s="131" customFormat="1" ht="16.5" hidden="1" customHeight="1">
      <c r="A225" s="182"/>
      <c r="B225" s="92" t="s">
        <v>143</v>
      </c>
      <c r="C225" s="190" t="s">
        <v>37</v>
      </c>
      <c r="D225" s="95">
        <v>36045.85</v>
      </c>
      <c r="E225" s="130"/>
    </row>
    <row r="226" spans="1:5" s="131" customFormat="1" ht="16.5" customHeight="1">
      <c r="A226" s="185">
        <v>2</v>
      </c>
      <c r="B226" s="186" t="s">
        <v>143</v>
      </c>
      <c r="C226" s="187" t="s">
        <v>37</v>
      </c>
      <c r="D226" s="188">
        <f>SUM(D224:D225)</f>
        <v>48730</v>
      </c>
      <c r="E226" s="189">
        <f>D226/1000000</f>
        <v>4.8730000000000002E-2</v>
      </c>
    </row>
    <row r="227" spans="1:5" s="131" customFormat="1" ht="16.5" hidden="1" customHeight="1">
      <c r="A227" s="182"/>
      <c r="B227" s="92" t="s">
        <v>143</v>
      </c>
      <c r="C227" t="s">
        <v>36</v>
      </c>
      <c r="D227" s="95">
        <v>372.32</v>
      </c>
      <c r="E227" s="130"/>
    </row>
    <row r="228" spans="1:5" s="131" customFormat="1" ht="16.5" hidden="1" customHeight="1">
      <c r="A228" s="182"/>
      <c r="B228" s="92" t="s">
        <v>143</v>
      </c>
      <c r="C228" s="190" t="s">
        <v>36</v>
      </c>
      <c r="D228" s="95">
        <v>10742.67</v>
      </c>
      <c r="E228" s="130"/>
    </row>
    <row r="229" spans="1:5" s="131" customFormat="1" ht="16.5" hidden="1" customHeight="1">
      <c r="A229" s="182"/>
      <c r="B229" s="92" t="s">
        <v>143</v>
      </c>
      <c r="C229" t="s">
        <v>36</v>
      </c>
      <c r="D229" s="95">
        <v>41736.480000000003</v>
      </c>
      <c r="E229" s="130"/>
    </row>
    <row r="230" spans="1:5" s="131" customFormat="1" ht="16.5" hidden="1" customHeight="1">
      <c r="A230" s="182"/>
      <c r="B230" s="92" t="s">
        <v>143</v>
      </c>
      <c r="C230" t="s">
        <v>36</v>
      </c>
      <c r="D230" s="95">
        <v>8157.81</v>
      </c>
      <c r="E230" s="130"/>
    </row>
    <row r="231" spans="1:5" s="131" customFormat="1" ht="16.5" hidden="1" customHeight="1">
      <c r="A231" s="182"/>
      <c r="B231" s="92" t="s">
        <v>143</v>
      </c>
      <c r="C231" s="190" t="s">
        <v>36</v>
      </c>
      <c r="D231" s="95">
        <v>5838.5</v>
      </c>
      <c r="E231" s="130"/>
    </row>
    <row r="232" spans="1:5" s="131" customFormat="1" ht="16.5" customHeight="1">
      <c r="A232" s="185">
        <v>5</v>
      </c>
      <c r="B232" s="186" t="s">
        <v>143</v>
      </c>
      <c r="C232" s="187" t="s">
        <v>36</v>
      </c>
      <c r="D232" s="188">
        <f>SUM(D227:D231)</f>
        <v>66847.78</v>
      </c>
      <c r="E232" s="189">
        <f>D232/1000000</f>
        <v>6.6847779999999996E-2</v>
      </c>
    </row>
    <row r="233" spans="1:5" s="131" customFormat="1" ht="16.5" hidden="1" customHeight="1">
      <c r="A233" s="182"/>
      <c r="B233" s="92" t="s">
        <v>143</v>
      </c>
      <c r="C233" t="s">
        <v>1112</v>
      </c>
      <c r="D233" s="95">
        <v>5494.61</v>
      </c>
      <c r="E233" s="130"/>
    </row>
    <row r="234" spans="1:5" s="131" customFormat="1" ht="16.5" hidden="1" customHeight="1">
      <c r="A234" s="182"/>
      <c r="B234" s="92" t="s">
        <v>143</v>
      </c>
      <c r="C234" s="190" t="s">
        <v>1112</v>
      </c>
      <c r="D234" s="95">
        <v>3900</v>
      </c>
      <c r="E234" s="130"/>
    </row>
    <row r="235" spans="1:5" s="131" customFormat="1" ht="16.5" hidden="1" customHeight="1">
      <c r="A235" s="182"/>
      <c r="B235" s="92" t="s">
        <v>143</v>
      </c>
      <c r="C235" t="s">
        <v>1112</v>
      </c>
      <c r="D235" s="95">
        <v>3354.6</v>
      </c>
      <c r="E235" s="130"/>
    </row>
    <row r="236" spans="1:5" s="131" customFormat="1" ht="16.5" hidden="1" customHeight="1">
      <c r="A236" s="182"/>
      <c r="B236" s="92" t="s">
        <v>143</v>
      </c>
      <c r="C236" s="190" t="s">
        <v>1112</v>
      </c>
      <c r="D236" s="95">
        <v>2500</v>
      </c>
      <c r="E236" s="130"/>
    </row>
    <row r="237" spans="1:5" s="131" customFormat="1" ht="16.5" hidden="1" customHeight="1">
      <c r="A237" s="182"/>
      <c r="B237" s="92" t="s">
        <v>143</v>
      </c>
      <c r="C237" t="s">
        <v>1112</v>
      </c>
      <c r="D237" s="95">
        <v>3353.52</v>
      </c>
      <c r="E237" s="130"/>
    </row>
    <row r="238" spans="1:5" s="131" customFormat="1" ht="16.5" hidden="1" customHeight="1">
      <c r="A238" s="182"/>
      <c r="B238" s="92" t="s">
        <v>143</v>
      </c>
      <c r="C238" s="190" t="s">
        <v>1112</v>
      </c>
      <c r="D238" s="95">
        <v>2559.35</v>
      </c>
      <c r="E238" s="130"/>
    </row>
    <row r="239" spans="1:5" s="131" customFormat="1" ht="16.5" hidden="1" customHeight="1">
      <c r="A239" s="182"/>
      <c r="B239" s="92" t="s">
        <v>143</v>
      </c>
      <c r="C239" t="s">
        <v>1112</v>
      </c>
      <c r="D239" s="95">
        <v>3022.04</v>
      </c>
      <c r="E239" s="130"/>
    </row>
    <row r="240" spans="1:5" s="131" customFormat="1" ht="16.5" customHeight="1">
      <c r="A240" s="185">
        <v>7</v>
      </c>
      <c r="B240" s="186" t="s">
        <v>143</v>
      </c>
      <c r="C240" s="187" t="s">
        <v>1112</v>
      </c>
      <c r="D240" s="188">
        <f>SUM(D233:D239)</f>
        <v>24184.12</v>
      </c>
      <c r="E240" s="189">
        <f>D240/1000000</f>
        <v>2.418412E-2</v>
      </c>
    </row>
    <row r="241" spans="1:5" s="131" customFormat="1" ht="16.5" hidden="1" customHeight="1">
      <c r="A241" s="182"/>
      <c r="B241" s="92" t="s">
        <v>172</v>
      </c>
      <c r="C241" t="s">
        <v>37</v>
      </c>
      <c r="D241" s="95">
        <v>25611.95</v>
      </c>
      <c r="E241" s="130"/>
    </row>
    <row r="242" spans="1:5" s="131" customFormat="1" ht="16.5" customHeight="1">
      <c r="A242" s="185">
        <v>1</v>
      </c>
      <c r="B242" s="186" t="s">
        <v>172</v>
      </c>
      <c r="C242" s="187" t="s">
        <v>37</v>
      </c>
      <c r="D242" s="188">
        <f>SUM(D241)</f>
        <v>25611.95</v>
      </c>
      <c r="E242" s="189">
        <f>D242/1000000</f>
        <v>2.5611950000000001E-2</v>
      </c>
    </row>
    <row r="243" spans="1:5" s="131" customFormat="1" ht="16.5" hidden="1" customHeight="1">
      <c r="A243" s="184"/>
      <c r="B243" s="92" t="s">
        <v>172</v>
      </c>
      <c r="C243" t="s">
        <v>36</v>
      </c>
      <c r="D243" s="95">
        <v>818.2</v>
      </c>
      <c r="E243" s="130"/>
    </row>
    <row r="244" spans="1:5" s="131" customFormat="1" ht="16.5" hidden="1" customHeight="1">
      <c r="A244" s="182"/>
      <c r="B244" s="92" t="s">
        <v>172</v>
      </c>
      <c r="C244" t="s">
        <v>36</v>
      </c>
      <c r="D244" s="95">
        <v>6166.16</v>
      </c>
      <c r="E244" s="130"/>
    </row>
    <row r="245" spans="1:5" s="131" customFormat="1" ht="16.5" customHeight="1">
      <c r="A245" s="185">
        <v>2</v>
      </c>
      <c r="B245" s="186" t="s">
        <v>172</v>
      </c>
      <c r="C245" s="187" t="s">
        <v>36</v>
      </c>
      <c r="D245" s="188">
        <f>SUM(D243:D244)</f>
        <v>6984.36</v>
      </c>
      <c r="E245" s="189">
        <f>D245/1000000</f>
        <v>6.9843599999999994E-3</v>
      </c>
    </row>
    <row r="246" spans="1:5" s="131" customFormat="1" ht="16.5" hidden="1" customHeight="1">
      <c r="A246" s="184"/>
      <c r="B246" s="92" t="s">
        <v>29</v>
      </c>
      <c r="C246" s="190" t="s">
        <v>38</v>
      </c>
      <c r="D246" s="95">
        <v>7200</v>
      </c>
      <c r="E246" s="130"/>
    </row>
    <row r="247" spans="1:5" s="131" customFormat="1" ht="16.5" customHeight="1">
      <c r="A247" s="185">
        <v>1</v>
      </c>
      <c r="B247" s="186" t="s">
        <v>29</v>
      </c>
      <c r="C247" s="187" t="s">
        <v>38</v>
      </c>
      <c r="D247" s="188">
        <f>SUM(D246)</f>
        <v>7200</v>
      </c>
      <c r="E247" s="189">
        <f>D247/1000000</f>
        <v>7.1999999999999998E-3</v>
      </c>
    </row>
    <row r="248" spans="1:5" s="131" customFormat="1" ht="16.5" hidden="1" customHeight="1">
      <c r="A248" s="182"/>
      <c r="B248" s="92" t="s">
        <v>29</v>
      </c>
      <c r="C248" t="s">
        <v>1112</v>
      </c>
      <c r="D248" s="95">
        <v>505.3</v>
      </c>
      <c r="E248" s="130"/>
    </row>
    <row r="249" spans="1:5" s="131" customFormat="1" ht="16.5" customHeight="1">
      <c r="A249" s="185">
        <v>1</v>
      </c>
      <c r="B249" s="186" t="s">
        <v>29</v>
      </c>
      <c r="C249" s="187" t="s">
        <v>1112</v>
      </c>
      <c r="D249" s="188">
        <f>SUM(D248)</f>
        <v>505.3</v>
      </c>
      <c r="E249" s="189">
        <f>D249/1000000</f>
        <v>5.0529999999999998E-4</v>
      </c>
    </row>
    <row r="250" spans="1:5" s="131" customFormat="1" ht="16.5" hidden="1" customHeight="1">
      <c r="A250" s="182"/>
      <c r="B250" s="92" t="s">
        <v>391</v>
      </c>
      <c r="C250" t="s">
        <v>38</v>
      </c>
      <c r="D250" s="95">
        <v>36000</v>
      </c>
      <c r="E250" s="130"/>
    </row>
    <row r="251" spans="1:5" s="131" customFormat="1" ht="16.5" customHeight="1">
      <c r="A251" s="185">
        <v>1</v>
      </c>
      <c r="B251" s="186" t="s">
        <v>391</v>
      </c>
      <c r="C251" s="187" t="s">
        <v>38</v>
      </c>
      <c r="D251" s="188">
        <f>SUM(D250)</f>
        <v>36000</v>
      </c>
      <c r="E251" s="189">
        <f>D251/1000000</f>
        <v>3.5999999999999997E-2</v>
      </c>
    </row>
    <row r="252" spans="1:5" s="131" customFormat="1" ht="16.5" hidden="1" customHeight="1">
      <c r="A252" s="182"/>
      <c r="B252" s="92" t="s">
        <v>391</v>
      </c>
      <c r="C252" t="s">
        <v>37</v>
      </c>
      <c r="D252" s="95">
        <v>63238.27</v>
      </c>
      <c r="E252" s="130"/>
    </row>
    <row r="253" spans="1:5" s="131" customFormat="1" ht="16.5" hidden="1" customHeight="1">
      <c r="A253" s="182"/>
      <c r="B253" s="92" t="s">
        <v>391</v>
      </c>
      <c r="C253" s="190" t="s">
        <v>37</v>
      </c>
      <c r="D253" s="95">
        <v>37903.300000000003</v>
      </c>
      <c r="E253" s="130"/>
    </row>
    <row r="254" spans="1:5" s="131" customFormat="1" ht="16.5" hidden="1" customHeight="1">
      <c r="A254" s="182"/>
      <c r="B254" s="92" t="s">
        <v>391</v>
      </c>
      <c r="C254" t="s">
        <v>37</v>
      </c>
      <c r="D254" s="95">
        <v>52762.43</v>
      </c>
      <c r="E254" s="130"/>
    </row>
    <row r="255" spans="1:5" s="131" customFormat="1" ht="16.5" hidden="1" customHeight="1">
      <c r="A255" s="184"/>
      <c r="B255" s="92" t="s">
        <v>391</v>
      </c>
      <c r="C255" t="s">
        <v>37</v>
      </c>
      <c r="D255" s="95">
        <v>62346.34</v>
      </c>
      <c r="E255" s="130"/>
    </row>
    <row r="256" spans="1:5" s="131" customFormat="1" ht="16.5" customHeight="1">
      <c r="A256" s="185">
        <v>4</v>
      </c>
      <c r="B256" s="186" t="s">
        <v>391</v>
      </c>
      <c r="C256" s="187" t="s">
        <v>37</v>
      </c>
      <c r="D256" s="188">
        <f>SUM(D252:D255)</f>
        <v>216250.34</v>
      </c>
      <c r="E256" s="189">
        <f>D256/1000000</f>
        <v>0.21625033999999999</v>
      </c>
    </row>
    <row r="257" spans="1:5" s="131" customFormat="1" ht="16.5" hidden="1" customHeight="1">
      <c r="A257" s="182"/>
      <c r="B257" s="92" t="s">
        <v>391</v>
      </c>
      <c r="C257" t="s">
        <v>36</v>
      </c>
      <c r="D257" s="95">
        <v>1103.52</v>
      </c>
      <c r="E257" s="130"/>
    </row>
    <row r="258" spans="1:5" s="131" customFormat="1" ht="16.5" hidden="1" customHeight="1">
      <c r="A258" s="184"/>
      <c r="B258" s="92" t="s">
        <v>391</v>
      </c>
      <c r="C258" t="s">
        <v>36</v>
      </c>
      <c r="D258" s="95">
        <v>12342</v>
      </c>
      <c r="E258" s="130"/>
    </row>
    <row r="259" spans="1:5" s="131" customFormat="1" ht="16.5" hidden="1" customHeight="1">
      <c r="A259" s="182"/>
      <c r="B259" s="92" t="s">
        <v>391</v>
      </c>
      <c r="C259" s="190" t="s">
        <v>36</v>
      </c>
      <c r="D259" s="95">
        <v>971.15</v>
      </c>
      <c r="E259" s="130"/>
    </row>
    <row r="260" spans="1:5" s="131" customFormat="1" ht="16.5" customHeight="1">
      <c r="A260" s="185">
        <v>3</v>
      </c>
      <c r="B260" s="186" t="s">
        <v>391</v>
      </c>
      <c r="C260" s="187" t="s">
        <v>36</v>
      </c>
      <c r="D260" s="188">
        <f>SUM(D257:D259)</f>
        <v>14416.67</v>
      </c>
      <c r="E260" s="189">
        <f>D260/1000000</f>
        <v>1.4416669999999999E-2</v>
      </c>
    </row>
    <row r="261" spans="1:5" s="131" customFormat="1" ht="16.5" hidden="1" customHeight="1">
      <c r="A261" s="182"/>
      <c r="B261" s="92" t="s">
        <v>391</v>
      </c>
      <c r="C261" t="s">
        <v>1112</v>
      </c>
      <c r="D261" s="95">
        <v>1078.96</v>
      </c>
      <c r="E261" s="130"/>
    </row>
    <row r="262" spans="1:5" s="131" customFormat="1" ht="16.5" hidden="1" customHeight="1">
      <c r="A262" s="182"/>
      <c r="B262" s="92" t="s">
        <v>391</v>
      </c>
      <c r="C262" t="s">
        <v>1112</v>
      </c>
      <c r="D262" s="95">
        <v>289.19</v>
      </c>
      <c r="E262" s="130"/>
    </row>
    <row r="263" spans="1:5" s="131" customFormat="1" ht="16.5" hidden="1" customHeight="1">
      <c r="A263" s="182"/>
      <c r="B263" s="92" t="s">
        <v>391</v>
      </c>
      <c r="C263" s="190" t="s">
        <v>1112</v>
      </c>
      <c r="D263" s="95">
        <v>751.89</v>
      </c>
      <c r="E263" s="130"/>
    </row>
    <row r="264" spans="1:5" s="131" customFormat="1" ht="16.5" hidden="1" customHeight="1">
      <c r="A264" s="182"/>
      <c r="B264" s="92" t="s">
        <v>391</v>
      </c>
      <c r="C264" t="s">
        <v>1112</v>
      </c>
      <c r="D264" s="95">
        <v>291.61</v>
      </c>
      <c r="E264" s="130"/>
    </row>
    <row r="265" spans="1:5" s="131" customFormat="1" ht="16.5" customHeight="1">
      <c r="A265" s="185">
        <v>4</v>
      </c>
      <c r="B265" s="186" t="s">
        <v>391</v>
      </c>
      <c r="C265" s="187" t="s">
        <v>1112</v>
      </c>
      <c r="D265" s="188">
        <f>SUM(D261:D264)</f>
        <v>2411.65</v>
      </c>
      <c r="E265" s="189">
        <f>D265/1000000</f>
        <v>2.41165E-3</v>
      </c>
    </row>
    <row r="266" spans="1:5" s="131" customFormat="1" ht="16.5" hidden="1" customHeight="1">
      <c r="A266" s="184"/>
      <c r="B266" s="92" t="s">
        <v>72</v>
      </c>
      <c r="C266" t="s">
        <v>38</v>
      </c>
      <c r="D266" s="95">
        <v>35000</v>
      </c>
      <c r="E266" s="130"/>
    </row>
    <row r="267" spans="1:5" s="131" customFormat="1" ht="16.5" hidden="1" customHeight="1">
      <c r="A267" s="182"/>
      <c r="B267" s="92" t="s">
        <v>72</v>
      </c>
      <c r="C267" t="s">
        <v>38</v>
      </c>
      <c r="D267" s="95">
        <v>67518</v>
      </c>
      <c r="E267" s="130"/>
    </row>
    <row r="268" spans="1:5" s="131" customFormat="1" ht="16.5" customHeight="1">
      <c r="A268" s="185">
        <v>2</v>
      </c>
      <c r="B268" s="186" t="s">
        <v>72</v>
      </c>
      <c r="C268" s="187" t="s">
        <v>38</v>
      </c>
      <c r="D268" s="188">
        <f>SUM(D266:D267)</f>
        <v>102518</v>
      </c>
      <c r="E268" s="189">
        <f>D268/1000000</f>
        <v>0.102518</v>
      </c>
    </row>
    <row r="269" spans="1:5" s="131" customFormat="1" ht="16.5" hidden="1" customHeight="1">
      <c r="A269" s="184"/>
      <c r="B269" s="92" t="s">
        <v>72</v>
      </c>
      <c r="C269" s="190" t="s">
        <v>37</v>
      </c>
      <c r="D269" s="95">
        <v>82190.92</v>
      </c>
      <c r="E269" s="130"/>
    </row>
    <row r="270" spans="1:5" s="131" customFormat="1" ht="16.5" hidden="1" customHeight="1">
      <c r="A270" s="182"/>
      <c r="B270" s="92" t="s">
        <v>72</v>
      </c>
      <c r="C270" t="s">
        <v>37</v>
      </c>
      <c r="D270" s="95">
        <v>180480.79</v>
      </c>
      <c r="E270" s="130"/>
    </row>
    <row r="271" spans="1:5" s="131" customFormat="1" ht="16.5" hidden="1" customHeight="1">
      <c r="A271" s="182"/>
      <c r="B271" s="92" t="s">
        <v>72</v>
      </c>
      <c r="C271" t="s">
        <v>37</v>
      </c>
      <c r="D271" s="95">
        <v>82267.08</v>
      </c>
      <c r="E271" s="130"/>
    </row>
    <row r="272" spans="1:5" s="131" customFormat="1" ht="16.5" customHeight="1">
      <c r="A272" s="185">
        <v>3</v>
      </c>
      <c r="B272" s="186" t="s">
        <v>72</v>
      </c>
      <c r="C272" s="187" t="s">
        <v>37</v>
      </c>
      <c r="D272" s="188">
        <f>SUM(D269:D271)</f>
        <v>344938.79000000004</v>
      </c>
      <c r="E272" s="189">
        <f>D272/1000000</f>
        <v>0.34493879000000005</v>
      </c>
    </row>
    <row r="273" spans="1:5" s="131" customFormat="1" ht="16.5" hidden="1" customHeight="1">
      <c r="A273" s="182"/>
      <c r="B273" s="92" t="s">
        <v>72</v>
      </c>
      <c r="C273" t="s">
        <v>36</v>
      </c>
      <c r="D273" s="95">
        <v>241784.43</v>
      </c>
      <c r="E273" s="130"/>
    </row>
    <row r="274" spans="1:5" s="131" customFormat="1" ht="16.5" hidden="1" customHeight="1">
      <c r="A274" s="182"/>
      <c r="B274" s="92" t="s">
        <v>72</v>
      </c>
      <c r="C274" s="190" t="s">
        <v>36</v>
      </c>
      <c r="D274" s="95">
        <v>32424.37</v>
      </c>
      <c r="E274" s="130"/>
    </row>
    <row r="275" spans="1:5" s="131" customFormat="1" ht="16.5" hidden="1" customHeight="1">
      <c r="A275" s="182"/>
      <c r="B275" s="92" t="s">
        <v>72</v>
      </c>
      <c r="C275" t="s">
        <v>36</v>
      </c>
      <c r="D275" s="95">
        <v>48558.12</v>
      </c>
      <c r="E275" s="130"/>
    </row>
    <row r="276" spans="1:5" s="131" customFormat="1" ht="16.5" customHeight="1">
      <c r="A276" s="185">
        <v>3</v>
      </c>
      <c r="B276" s="186" t="s">
        <v>72</v>
      </c>
      <c r="C276" s="187" t="s">
        <v>36</v>
      </c>
      <c r="D276" s="188">
        <f>SUM(D273:D275)</f>
        <v>322766.92</v>
      </c>
      <c r="E276" s="189">
        <f>D276/1000000</f>
        <v>0.32276691999999996</v>
      </c>
    </row>
    <row r="277" spans="1:5" s="131" customFormat="1" ht="16.5" hidden="1" customHeight="1">
      <c r="A277" s="184"/>
      <c r="B277" s="92" t="s">
        <v>72</v>
      </c>
      <c r="C277" t="s">
        <v>1112</v>
      </c>
      <c r="D277" s="95">
        <v>2040.54</v>
      </c>
      <c r="E277" s="130"/>
    </row>
    <row r="278" spans="1:5" s="131" customFormat="1" ht="16.5" hidden="1" customHeight="1">
      <c r="A278" s="182"/>
      <c r="B278" s="92" t="s">
        <v>72</v>
      </c>
      <c r="C278" t="s">
        <v>1112</v>
      </c>
      <c r="D278" s="95">
        <v>758.19</v>
      </c>
      <c r="E278" s="130"/>
    </row>
    <row r="279" spans="1:5" s="131" customFormat="1" ht="16.5" hidden="1" customHeight="1">
      <c r="A279" s="184"/>
      <c r="B279" s="92" t="s">
        <v>72</v>
      </c>
      <c r="C279" t="s">
        <v>1112</v>
      </c>
      <c r="D279" s="95">
        <v>1837.14</v>
      </c>
      <c r="E279" s="130"/>
    </row>
    <row r="280" spans="1:5" s="131" customFormat="1" ht="16.5" hidden="1" customHeight="1">
      <c r="A280" s="182"/>
      <c r="B280" s="92" t="s">
        <v>72</v>
      </c>
      <c r="C280" t="s">
        <v>1112</v>
      </c>
      <c r="D280" s="95">
        <v>867.58</v>
      </c>
      <c r="E280" s="130"/>
    </row>
    <row r="281" spans="1:5" s="131" customFormat="1" ht="16.5" hidden="1" customHeight="1">
      <c r="A281" s="182"/>
      <c r="B281" s="92" t="s">
        <v>72</v>
      </c>
      <c r="C281" s="190" t="s">
        <v>1112</v>
      </c>
      <c r="D281" s="95">
        <v>8892.59</v>
      </c>
      <c r="E281" s="130"/>
    </row>
    <row r="282" spans="1:5" s="131" customFormat="1" ht="16.5" customHeight="1">
      <c r="A282" s="185">
        <v>5</v>
      </c>
      <c r="B282" s="186" t="s">
        <v>72</v>
      </c>
      <c r="C282" s="187" t="s">
        <v>1112</v>
      </c>
      <c r="D282" s="188">
        <f>SUM(D277:D281)</f>
        <v>14396.04</v>
      </c>
      <c r="E282" s="189">
        <f>D282/1000000</f>
        <v>1.4396040000000001E-2</v>
      </c>
    </row>
    <row r="283" spans="1:5" s="131" customFormat="1" ht="16.5" hidden="1" customHeight="1">
      <c r="A283" s="182"/>
      <c r="B283" s="92" t="s">
        <v>124</v>
      </c>
      <c r="C283" t="s">
        <v>38</v>
      </c>
      <c r="D283" s="95">
        <v>2000</v>
      </c>
      <c r="E283" s="130"/>
    </row>
    <row r="284" spans="1:5" s="131" customFormat="1" ht="16.5" hidden="1" customHeight="1">
      <c r="A284" s="182"/>
      <c r="B284" s="92" t="s">
        <v>124</v>
      </c>
      <c r="C284" t="s">
        <v>38</v>
      </c>
      <c r="D284" s="95">
        <v>29999.99</v>
      </c>
      <c r="E284" s="130"/>
    </row>
    <row r="285" spans="1:5" s="131" customFormat="1" ht="16.5" hidden="1" customHeight="1">
      <c r="A285" s="182"/>
      <c r="B285" s="92" t="s">
        <v>124</v>
      </c>
      <c r="C285" t="s">
        <v>38</v>
      </c>
      <c r="D285" s="95">
        <v>13900</v>
      </c>
      <c r="E285" s="130"/>
    </row>
    <row r="286" spans="1:5" s="131" customFormat="1" ht="16.5" hidden="1" customHeight="1">
      <c r="A286" s="184"/>
      <c r="B286" s="92" t="s">
        <v>124</v>
      </c>
      <c r="C286" t="s">
        <v>38</v>
      </c>
      <c r="D286" s="95">
        <v>5800</v>
      </c>
      <c r="E286" s="130"/>
    </row>
    <row r="287" spans="1:5" s="131" customFormat="1" ht="16.5" hidden="1" customHeight="1">
      <c r="A287" s="182"/>
      <c r="B287" s="92" t="s">
        <v>124</v>
      </c>
      <c r="C287" t="s">
        <v>38</v>
      </c>
      <c r="D287" s="95">
        <v>19200</v>
      </c>
      <c r="E287" s="130"/>
    </row>
    <row r="288" spans="1:5" s="131" customFormat="1" ht="16.5" customHeight="1">
      <c r="A288" s="185">
        <v>5</v>
      </c>
      <c r="B288" s="186" t="s">
        <v>124</v>
      </c>
      <c r="C288" s="187" t="s">
        <v>38</v>
      </c>
      <c r="D288" s="188">
        <f>SUM(D283:D287)</f>
        <v>70899.990000000005</v>
      </c>
      <c r="E288" s="189">
        <f>D288/1000000</f>
        <v>7.089999000000001E-2</v>
      </c>
    </row>
    <row r="289" spans="1:5" s="131" customFormat="1" ht="16.5" hidden="1" customHeight="1">
      <c r="A289" s="184"/>
      <c r="B289" s="92" t="s">
        <v>124</v>
      </c>
      <c r="C289" t="s">
        <v>37</v>
      </c>
      <c r="D289" s="95">
        <v>593863</v>
      </c>
      <c r="E289" s="130"/>
    </row>
    <row r="290" spans="1:5" s="131" customFormat="1" ht="16.5" hidden="1" customHeight="1">
      <c r="A290" s="182"/>
      <c r="B290" s="92" t="s">
        <v>124</v>
      </c>
      <c r="C290" t="s">
        <v>37</v>
      </c>
      <c r="D290" s="95">
        <v>33986.82</v>
      </c>
      <c r="E290" s="130"/>
    </row>
    <row r="291" spans="1:5" s="131" customFormat="1" ht="16.5" hidden="1" customHeight="1">
      <c r="A291" s="182"/>
      <c r="B291" s="92" t="s">
        <v>124</v>
      </c>
      <c r="C291" t="s">
        <v>37</v>
      </c>
      <c r="D291" s="95">
        <v>56546.69</v>
      </c>
      <c r="E291" s="130"/>
    </row>
    <row r="292" spans="1:5" s="131" customFormat="1" ht="16.5" hidden="1" customHeight="1">
      <c r="A292" s="182"/>
      <c r="B292" s="92" t="s">
        <v>124</v>
      </c>
      <c r="C292" t="s">
        <v>37</v>
      </c>
      <c r="D292" s="95">
        <v>70193.83</v>
      </c>
      <c r="E292" s="130"/>
    </row>
    <row r="293" spans="1:5" s="131" customFormat="1" ht="16.5" hidden="1" customHeight="1">
      <c r="A293" s="182"/>
      <c r="B293" s="92" t="s">
        <v>124</v>
      </c>
      <c r="C293" t="s">
        <v>37</v>
      </c>
      <c r="D293" s="95">
        <v>306893.56</v>
      </c>
      <c r="E293" s="130"/>
    </row>
    <row r="294" spans="1:5" s="131" customFormat="1" ht="16.5" customHeight="1">
      <c r="A294" s="185">
        <v>5</v>
      </c>
      <c r="B294" s="186" t="s">
        <v>124</v>
      </c>
      <c r="C294" s="187" t="s">
        <v>37</v>
      </c>
      <c r="D294" s="188">
        <f>SUM(D289:D293)</f>
        <v>1061483.8999999999</v>
      </c>
      <c r="E294" s="189">
        <f>D294/1000000</f>
        <v>1.0614838999999998</v>
      </c>
    </row>
    <row r="295" spans="1:5" s="131" customFormat="1" ht="16.5" hidden="1" customHeight="1">
      <c r="A295" s="182"/>
      <c r="B295" s="92" t="s">
        <v>124</v>
      </c>
      <c r="C295" t="s">
        <v>36</v>
      </c>
      <c r="D295" s="95">
        <v>7846.61</v>
      </c>
      <c r="E295" s="130"/>
    </row>
    <row r="296" spans="1:5" s="131" customFormat="1" ht="16.5" hidden="1" customHeight="1">
      <c r="A296" s="184"/>
      <c r="B296" s="92" t="s">
        <v>124</v>
      </c>
      <c r="C296" t="s">
        <v>36</v>
      </c>
      <c r="D296" s="95">
        <v>7733.71</v>
      </c>
      <c r="E296" s="130"/>
    </row>
    <row r="297" spans="1:5" s="131" customFormat="1" ht="16.5" hidden="1" customHeight="1">
      <c r="A297" s="182"/>
      <c r="B297" s="92" t="s">
        <v>124</v>
      </c>
      <c r="C297" t="s">
        <v>36</v>
      </c>
      <c r="D297" s="95">
        <v>8172</v>
      </c>
      <c r="E297" s="130"/>
    </row>
    <row r="298" spans="1:5" s="131" customFormat="1" ht="16.5" hidden="1" customHeight="1">
      <c r="A298" s="184"/>
      <c r="B298" s="92" t="s">
        <v>124</v>
      </c>
      <c r="C298" t="s">
        <v>36</v>
      </c>
      <c r="D298" s="95">
        <v>5605.93</v>
      </c>
      <c r="E298" s="130"/>
    </row>
    <row r="299" spans="1:5" s="131" customFormat="1" ht="16.5" hidden="1" customHeight="1">
      <c r="A299" s="182"/>
      <c r="B299" s="92" t="s">
        <v>124</v>
      </c>
      <c r="C299" t="s">
        <v>36</v>
      </c>
      <c r="D299" s="95">
        <v>10096.18</v>
      </c>
      <c r="E299" s="130"/>
    </row>
    <row r="300" spans="1:5" s="131" customFormat="1" ht="16.5" customHeight="1">
      <c r="A300" s="185">
        <v>5</v>
      </c>
      <c r="B300" s="186" t="s">
        <v>124</v>
      </c>
      <c r="C300" s="187" t="s">
        <v>36</v>
      </c>
      <c r="D300" s="188">
        <f>SUM(D295:D299)</f>
        <v>39454.43</v>
      </c>
      <c r="E300" s="189">
        <f>D300/1000000</f>
        <v>3.9454429999999999E-2</v>
      </c>
    </row>
    <row r="301" spans="1:5" s="131" customFormat="1" ht="16.5" hidden="1" customHeight="1">
      <c r="A301" s="182">
        <v>1</v>
      </c>
      <c r="B301" s="92" t="s">
        <v>124</v>
      </c>
      <c r="C301" t="s">
        <v>1112</v>
      </c>
      <c r="D301" s="95">
        <v>44907.94</v>
      </c>
      <c r="E301" s="130"/>
    </row>
    <row r="302" spans="1:5" s="131" customFormat="1" ht="16.5" hidden="1" customHeight="1">
      <c r="A302" s="182">
        <v>2</v>
      </c>
      <c r="B302" s="92" t="s">
        <v>124</v>
      </c>
      <c r="C302" t="s">
        <v>1112</v>
      </c>
      <c r="D302" s="95">
        <v>18992.16</v>
      </c>
      <c r="E302" s="130"/>
    </row>
    <row r="303" spans="1:5" s="131" customFormat="1" ht="16.5" hidden="1" customHeight="1">
      <c r="A303" s="182">
        <v>3</v>
      </c>
      <c r="B303" s="92" t="s">
        <v>124</v>
      </c>
      <c r="C303" t="s">
        <v>1112</v>
      </c>
      <c r="D303" s="95">
        <v>14697.14</v>
      </c>
      <c r="E303" s="130"/>
    </row>
    <row r="304" spans="1:5" s="131" customFormat="1" ht="16.5" hidden="1" customHeight="1">
      <c r="A304" s="182">
        <v>4</v>
      </c>
      <c r="B304" s="92" t="s">
        <v>124</v>
      </c>
      <c r="C304" t="s">
        <v>1112</v>
      </c>
      <c r="D304" s="95">
        <v>34319.050000000003</v>
      </c>
      <c r="E304" s="130"/>
    </row>
    <row r="305" spans="1:5" s="131" customFormat="1" ht="16.5" hidden="1" customHeight="1">
      <c r="A305" s="182">
        <v>5</v>
      </c>
      <c r="B305" s="92" t="s">
        <v>124</v>
      </c>
      <c r="C305" t="s">
        <v>1112</v>
      </c>
      <c r="D305" s="95">
        <v>10762.23</v>
      </c>
      <c r="E305" s="130"/>
    </row>
    <row r="306" spans="1:5" s="131" customFormat="1" ht="16.5" hidden="1" customHeight="1">
      <c r="A306" s="182">
        <v>6</v>
      </c>
      <c r="B306" s="92" t="s">
        <v>124</v>
      </c>
      <c r="C306" t="s">
        <v>1112</v>
      </c>
      <c r="D306" s="95">
        <v>5263.26</v>
      </c>
      <c r="E306" s="130"/>
    </row>
    <row r="307" spans="1:5" s="131" customFormat="1" ht="16.5" hidden="1" customHeight="1">
      <c r="A307" s="182">
        <v>7</v>
      </c>
      <c r="B307" s="92" t="s">
        <v>124</v>
      </c>
      <c r="C307" t="s">
        <v>1112</v>
      </c>
      <c r="D307" s="95">
        <v>13673</v>
      </c>
      <c r="E307" s="130"/>
    </row>
    <row r="308" spans="1:5" s="131" customFormat="1" ht="16.5" hidden="1" customHeight="1">
      <c r="A308" s="182">
        <v>8</v>
      </c>
      <c r="B308" s="92" t="s">
        <v>124</v>
      </c>
      <c r="C308" t="s">
        <v>1112</v>
      </c>
      <c r="D308" s="95">
        <v>9987.64</v>
      </c>
      <c r="E308" s="130"/>
    </row>
    <row r="309" spans="1:5" s="131" customFormat="1" ht="16.5" hidden="1" customHeight="1">
      <c r="A309" s="182">
        <v>9</v>
      </c>
      <c r="B309" s="92" t="s">
        <v>124</v>
      </c>
      <c r="C309" t="s">
        <v>1112</v>
      </c>
      <c r="D309" s="95">
        <v>53644.74</v>
      </c>
      <c r="E309" s="130"/>
    </row>
    <row r="310" spans="1:5" s="131" customFormat="1" ht="16.5" hidden="1" customHeight="1">
      <c r="A310" s="182">
        <v>10</v>
      </c>
      <c r="B310" s="92" t="s">
        <v>124</v>
      </c>
      <c r="C310" t="s">
        <v>1112</v>
      </c>
      <c r="D310" s="95">
        <v>10732.7</v>
      </c>
      <c r="E310" s="130"/>
    </row>
    <row r="311" spans="1:5" s="131" customFormat="1" ht="16.5" hidden="1" customHeight="1">
      <c r="A311" s="182">
        <v>11</v>
      </c>
      <c r="B311" s="92" t="s">
        <v>124</v>
      </c>
      <c r="C311" t="s">
        <v>1112</v>
      </c>
      <c r="D311" s="95">
        <v>65612.25</v>
      </c>
      <c r="E311" s="130"/>
    </row>
    <row r="312" spans="1:5" s="131" customFormat="1" ht="16.5" hidden="1" customHeight="1">
      <c r="A312" s="182">
        <v>12</v>
      </c>
      <c r="B312" s="92" t="s">
        <v>124</v>
      </c>
      <c r="C312" t="s">
        <v>1112</v>
      </c>
      <c r="D312" s="95">
        <v>35051.519999999997</v>
      </c>
      <c r="E312" s="130"/>
    </row>
    <row r="313" spans="1:5" s="131" customFormat="1" ht="16.5" hidden="1" customHeight="1">
      <c r="A313" s="182">
        <v>13</v>
      </c>
      <c r="B313" s="92" t="s">
        <v>124</v>
      </c>
      <c r="C313" t="s">
        <v>1112</v>
      </c>
      <c r="D313" s="95">
        <v>36039.599999999999</v>
      </c>
      <c r="E313" s="130"/>
    </row>
    <row r="314" spans="1:5" s="131" customFormat="1" ht="16.5" hidden="1" customHeight="1">
      <c r="A314" s="182">
        <v>14</v>
      </c>
      <c r="B314" s="92" t="s">
        <v>124</v>
      </c>
      <c r="C314" t="s">
        <v>1112</v>
      </c>
      <c r="D314" s="95">
        <v>12128.31</v>
      </c>
      <c r="E314" s="130"/>
    </row>
    <row r="315" spans="1:5" s="131" customFormat="1" ht="16.5" hidden="1" customHeight="1">
      <c r="A315" s="182">
        <v>15</v>
      </c>
      <c r="B315" s="92" t="s">
        <v>124</v>
      </c>
      <c r="C315" t="s">
        <v>1112</v>
      </c>
      <c r="D315" s="95">
        <v>41990.39</v>
      </c>
      <c r="E315" s="130"/>
    </row>
    <row r="316" spans="1:5" s="131" customFormat="1" ht="16.5" customHeight="1">
      <c r="A316" s="185">
        <v>15</v>
      </c>
      <c r="B316" s="186" t="s">
        <v>124</v>
      </c>
      <c r="C316" s="187" t="s">
        <v>1112</v>
      </c>
      <c r="D316" s="189">
        <f>SUM(D301:D315)</f>
        <v>407801.93</v>
      </c>
      <c r="E316" s="189">
        <f t="shared" ref="E316:E317" si="0">D316/1000000</f>
        <v>0.40780192999999998</v>
      </c>
    </row>
    <row r="317" spans="1:5" s="131" customFormat="1" ht="16.5" customHeight="1">
      <c r="A317" s="191">
        <f>SUBTOTAL(9,A316,A300,A294,A288,A282,A276,A272,A268,A265,A260,A256,A251,A249,A247,A245,A242,A240,A232,A226,A223,A216,A214,A207,A197,A191,A185,A173,A167,A163,A159,A153,A80,A77,A72,A70,A65,A62,A57,A47,A38,A36,A28,A22)</f>
        <v>272</v>
      </c>
      <c r="B317" s="192" t="s">
        <v>10</v>
      </c>
      <c r="C317" s="192"/>
      <c r="D317" s="189">
        <f>SUBTOTAL(9,D316,D300,D294,D288,D282,D276,D272,D268,D265,D260,D256,D251,D249,D247,D245,D242,D240,D232,D226,D223,D216,D214,D207,D197,D191,D185,D173,D167,D163,D159,D153,D80,D77,D72,D70,D65,D62,D57,D47,D38,D36,D28,D22)</f>
        <v>30859944.109999999</v>
      </c>
      <c r="E317" s="189">
        <f t="shared" si="0"/>
        <v>30.859944110000001</v>
      </c>
    </row>
    <row r="318" spans="1:5" s="131" customFormat="1" ht="16.5" customHeight="1">
      <c r="A318" s="182"/>
      <c r="D318" s="183"/>
      <c r="E318" s="130"/>
    </row>
    <row r="319" spans="1:5" s="131" customFormat="1" ht="16.5" customHeight="1">
      <c r="A319" s="184"/>
      <c r="B319" s="129"/>
      <c r="C319" s="129"/>
      <c r="D319" s="130"/>
      <c r="E319" s="130"/>
    </row>
    <row r="321" spans="2:12" ht="16.5" customHeight="1">
      <c r="B321" s="278" t="s">
        <v>1119</v>
      </c>
      <c r="C321" s="278"/>
      <c r="D321" s="278"/>
      <c r="E321" s="278"/>
      <c r="F321" s="278"/>
      <c r="G321" s="278"/>
      <c r="H321" s="278"/>
      <c r="I321" s="278"/>
      <c r="J321" s="278"/>
      <c r="K321" s="278"/>
      <c r="L321" s="278"/>
    </row>
    <row r="322" spans="2:12" ht="16.5" customHeight="1">
      <c r="B322" s="278"/>
      <c r="C322" s="278"/>
      <c r="D322" s="278"/>
      <c r="E322" s="278"/>
      <c r="F322" s="278"/>
      <c r="G322" s="278"/>
      <c r="H322" s="278"/>
      <c r="I322" s="278"/>
      <c r="J322" s="278"/>
      <c r="K322" s="278"/>
      <c r="L322" s="278"/>
    </row>
    <row r="323" spans="2:12" ht="16.5" customHeight="1">
      <c r="B323" s="279" t="s">
        <v>42</v>
      </c>
      <c r="C323" s="279" t="s">
        <v>36</v>
      </c>
      <c r="D323" s="279"/>
      <c r="E323" s="279" t="s">
        <v>37</v>
      </c>
      <c r="F323" s="279"/>
      <c r="G323" s="276" t="s">
        <v>38</v>
      </c>
      <c r="H323" s="277"/>
      <c r="I323" s="276" t="s">
        <v>1112</v>
      </c>
      <c r="J323" s="277"/>
      <c r="K323" s="276" t="s">
        <v>1120</v>
      </c>
      <c r="L323" s="277"/>
    </row>
    <row r="324" spans="2:12" ht="16.5" customHeight="1">
      <c r="B324" s="275"/>
      <c r="C324" s="275" t="s">
        <v>20</v>
      </c>
      <c r="D324" s="275" t="s">
        <v>43</v>
      </c>
      <c r="E324" s="275" t="s">
        <v>20</v>
      </c>
      <c r="F324" s="275" t="s">
        <v>43</v>
      </c>
      <c r="G324" s="275" t="s">
        <v>20</v>
      </c>
      <c r="H324" s="275" t="s">
        <v>43</v>
      </c>
      <c r="I324" s="275" t="s">
        <v>20</v>
      </c>
      <c r="J324" s="275" t="s">
        <v>43</v>
      </c>
      <c r="K324" s="275" t="s">
        <v>20</v>
      </c>
      <c r="L324" s="275" t="s">
        <v>43</v>
      </c>
    </row>
    <row r="325" spans="2:12" ht="16.5" customHeight="1">
      <c r="B325" s="275"/>
      <c r="C325" s="275"/>
      <c r="D325" s="275"/>
      <c r="E325" s="275"/>
      <c r="F325" s="275"/>
      <c r="G325" s="275"/>
      <c r="H325" s="275"/>
      <c r="I325" s="275"/>
      <c r="J325" s="275"/>
      <c r="K325" s="275"/>
      <c r="L325" s="275"/>
    </row>
    <row r="326" spans="2:12" ht="21" customHeight="1">
      <c r="B326" s="23" t="s">
        <v>24</v>
      </c>
      <c r="C326" s="21">
        <f>A245</f>
        <v>2</v>
      </c>
      <c r="D326" s="22">
        <f>E245</f>
        <v>6.9843599999999994E-3</v>
      </c>
      <c r="E326" s="21">
        <f>A242</f>
        <v>1</v>
      </c>
      <c r="F326" s="22">
        <f>E242</f>
        <v>2.5611950000000001E-2</v>
      </c>
      <c r="G326" s="21"/>
      <c r="H326" s="22"/>
      <c r="I326" s="21"/>
      <c r="J326" s="22"/>
      <c r="K326" s="21"/>
      <c r="L326" s="22"/>
    </row>
    <row r="327" spans="2:12" ht="21.6" customHeight="1">
      <c r="B327" s="23" t="s">
        <v>1118</v>
      </c>
      <c r="C327" s="21">
        <f>A276</f>
        <v>3</v>
      </c>
      <c r="D327" s="22">
        <f>E276</f>
        <v>0.32276691999999996</v>
      </c>
      <c r="E327" s="21">
        <f>A272</f>
        <v>3</v>
      </c>
      <c r="F327" s="22">
        <f>E272</f>
        <v>0.34493879000000005</v>
      </c>
      <c r="G327" s="21">
        <f>A268</f>
        <v>2</v>
      </c>
      <c r="H327" s="22">
        <f>E268</f>
        <v>0.102518</v>
      </c>
      <c r="I327" s="21">
        <f>A282</f>
        <v>5</v>
      </c>
      <c r="J327" s="22">
        <f>E282</f>
        <v>1.4396040000000001E-2</v>
      </c>
      <c r="K327" s="21"/>
      <c r="L327" s="22"/>
    </row>
    <row r="328" spans="2:12" ht="27.95" customHeight="1">
      <c r="B328" s="23" t="s">
        <v>25</v>
      </c>
      <c r="C328" s="21">
        <f>A214</f>
        <v>6</v>
      </c>
      <c r="D328" s="22">
        <f>E214</f>
        <v>0.15061869</v>
      </c>
      <c r="E328" s="21">
        <f>A207</f>
        <v>9</v>
      </c>
      <c r="F328" s="22">
        <f>E207</f>
        <v>1.4188651999999997</v>
      </c>
      <c r="G328" s="21">
        <f>A197</f>
        <v>5</v>
      </c>
      <c r="H328" s="22">
        <v>0.88</v>
      </c>
      <c r="I328" s="21">
        <f>A216</f>
        <v>1</v>
      </c>
      <c r="J328" s="22">
        <f>E216</f>
        <v>3.0008000000000001E-3</v>
      </c>
      <c r="K328" s="21"/>
      <c r="L328" s="22"/>
    </row>
    <row r="329" spans="2:12" ht="24.6" customHeight="1">
      <c r="B329" s="23" t="s">
        <v>26</v>
      </c>
      <c r="C329" s="21">
        <f>A185</f>
        <v>11</v>
      </c>
      <c r="D329" s="22">
        <f>E185</f>
        <v>0.24648373999999998</v>
      </c>
      <c r="E329" s="21">
        <f>A173</f>
        <v>5</v>
      </c>
      <c r="F329" s="22">
        <f>E173</f>
        <v>1.2622027499999999</v>
      </c>
      <c r="G329" s="21">
        <f>A167</f>
        <v>3</v>
      </c>
      <c r="H329" s="22">
        <f>E167</f>
        <v>4.5999999999999999E-2</v>
      </c>
      <c r="I329" s="21">
        <f>A191</f>
        <v>5</v>
      </c>
      <c r="J329" s="22">
        <f>E191</f>
        <v>2.4162129999999997E-2</v>
      </c>
      <c r="K329" s="21"/>
      <c r="L329" s="22"/>
    </row>
    <row r="330" spans="2:12" ht="24.95" customHeight="1">
      <c r="B330" s="23" t="s">
        <v>27</v>
      </c>
      <c r="C330" s="21">
        <f>A159</f>
        <v>5</v>
      </c>
      <c r="D330" s="22">
        <f>E159</f>
        <v>0.77356760000000002</v>
      </c>
      <c r="E330" s="21">
        <f>A153</f>
        <v>72</v>
      </c>
      <c r="F330" s="22">
        <f>E153</f>
        <v>10.474937259999999</v>
      </c>
      <c r="G330" s="21">
        <f>A80</f>
        <v>2</v>
      </c>
      <c r="H330" s="22">
        <f>E80</f>
        <v>9.8799999999999999E-2</v>
      </c>
      <c r="I330" s="21">
        <f>A163</f>
        <v>3</v>
      </c>
      <c r="J330" s="22">
        <f>E163</f>
        <v>2.0242679999999999E-2</v>
      </c>
      <c r="K330" s="21"/>
      <c r="L330" s="22"/>
    </row>
    <row r="331" spans="2:12" ht="24.6" customHeight="1">
      <c r="B331" s="23" t="s">
        <v>35</v>
      </c>
      <c r="C331" s="21">
        <f>A72</f>
        <v>1</v>
      </c>
      <c r="D331" s="22">
        <f>E72</f>
        <v>7.4839000000000004E-4</v>
      </c>
      <c r="E331" s="21">
        <f>A70</f>
        <v>4</v>
      </c>
      <c r="F331" s="22">
        <f>E70</f>
        <v>1.4942890500000001</v>
      </c>
      <c r="G331" s="21"/>
      <c r="H331" s="22"/>
      <c r="I331" s="21">
        <f>A77</f>
        <v>4</v>
      </c>
      <c r="J331" s="22">
        <f>E77</f>
        <v>4.4616080000000002E-2</v>
      </c>
      <c r="K331" s="21">
        <v>2</v>
      </c>
      <c r="L331" s="22">
        <v>0.16</v>
      </c>
    </row>
    <row r="332" spans="2:12" ht="26.45" customHeight="1">
      <c r="B332" s="23" t="s">
        <v>1117</v>
      </c>
      <c r="C332" s="21">
        <f>A36</f>
        <v>7</v>
      </c>
      <c r="D332" s="22">
        <f>E36</f>
        <v>0.19427298000000001</v>
      </c>
      <c r="E332" s="21">
        <f>A28</f>
        <v>5</v>
      </c>
      <c r="F332" s="22">
        <f>E28</f>
        <v>0.96770500000000004</v>
      </c>
      <c r="G332" s="21">
        <f>A22</f>
        <v>20</v>
      </c>
      <c r="H332" s="22">
        <f>E22</f>
        <v>1.0638284</v>
      </c>
      <c r="I332" s="21">
        <f>A38</f>
        <v>1</v>
      </c>
      <c r="J332" s="22">
        <f>E38</f>
        <v>9.5432700000000013E-3</v>
      </c>
      <c r="K332" s="21"/>
      <c r="L332" s="22"/>
    </row>
    <row r="333" spans="2:12" ht="20.100000000000001" customHeight="1">
      <c r="B333" s="23" t="s">
        <v>41</v>
      </c>
      <c r="C333" s="21">
        <f>A62</f>
        <v>4</v>
      </c>
      <c r="D333" s="22">
        <f>E62</f>
        <v>8.8133119999999995E-2</v>
      </c>
      <c r="E333" s="21">
        <f>A57</f>
        <v>9</v>
      </c>
      <c r="F333" s="22">
        <f>E57</f>
        <v>8.48479283</v>
      </c>
      <c r="G333" s="21">
        <f>A47</f>
        <v>8</v>
      </c>
      <c r="H333" s="22">
        <f>E47</f>
        <v>0.20519999999999999</v>
      </c>
      <c r="I333" s="21">
        <f>A65</f>
        <v>2</v>
      </c>
      <c r="J333" s="22">
        <f>E65</f>
        <v>1.6631970000000003E-2</v>
      </c>
      <c r="K333" s="21"/>
      <c r="L333" s="22"/>
    </row>
    <row r="334" spans="2:12" ht="21.6" customHeight="1">
      <c r="B334" s="23" t="s">
        <v>40</v>
      </c>
      <c r="C334" s="21">
        <f>A232</f>
        <v>5</v>
      </c>
      <c r="D334" s="22">
        <f>E232</f>
        <v>6.6847779999999996E-2</v>
      </c>
      <c r="E334" s="21">
        <f>A226</f>
        <v>2</v>
      </c>
      <c r="F334" s="22">
        <f>E226</f>
        <v>4.8730000000000002E-2</v>
      </c>
      <c r="G334" s="21">
        <f>A223</f>
        <v>6</v>
      </c>
      <c r="H334" s="22">
        <f>E223</f>
        <v>7.0000000000000007E-2</v>
      </c>
      <c r="I334" s="21">
        <f>A240</f>
        <v>7</v>
      </c>
      <c r="J334" s="22">
        <f>E240</f>
        <v>2.418412E-2</v>
      </c>
      <c r="K334" s="21"/>
      <c r="L334" s="22"/>
    </row>
    <row r="335" spans="2:12" ht="23.1" customHeight="1">
      <c r="B335" s="23" t="s">
        <v>7</v>
      </c>
      <c r="C335" s="21">
        <f>A260</f>
        <v>3</v>
      </c>
      <c r="D335" s="22">
        <f>E260</f>
        <v>1.4416669999999999E-2</v>
      </c>
      <c r="E335" s="21">
        <f>A256</f>
        <v>4</v>
      </c>
      <c r="F335" s="22">
        <f>E256</f>
        <v>0.21625033999999999</v>
      </c>
      <c r="G335" s="21">
        <f>A251</f>
        <v>1</v>
      </c>
      <c r="H335" s="22">
        <f>E251</f>
        <v>3.5999999999999997E-2</v>
      </c>
      <c r="I335" s="21">
        <f>A265</f>
        <v>4</v>
      </c>
      <c r="J335" s="22">
        <v>0.01</v>
      </c>
      <c r="K335" s="21"/>
      <c r="L335" s="22"/>
    </row>
    <row r="336" spans="2:12" ht="23.1" customHeight="1">
      <c r="B336" s="23" t="s">
        <v>29</v>
      </c>
      <c r="C336" s="21"/>
      <c r="D336" s="22"/>
      <c r="E336" s="21"/>
      <c r="F336" s="22"/>
      <c r="G336" s="21">
        <f>A247</f>
        <v>1</v>
      </c>
      <c r="H336" s="22">
        <f>E247</f>
        <v>7.1999999999999998E-3</v>
      </c>
      <c r="I336" s="21">
        <f>A249</f>
        <v>1</v>
      </c>
      <c r="J336" s="22">
        <v>0.01</v>
      </c>
      <c r="K336" s="21"/>
      <c r="L336" s="22"/>
    </row>
    <row r="337" spans="2:12" ht="29.45" customHeight="1">
      <c r="B337" s="23" t="s">
        <v>28</v>
      </c>
      <c r="C337" s="21">
        <f>A300</f>
        <v>5</v>
      </c>
      <c r="D337" s="22">
        <f>E300</f>
        <v>3.9454429999999999E-2</v>
      </c>
      <c r="E337" s="21">
        <f>A294</f>
        <v>5</v>
      </c>
      <c r="F337" s="22">
        <v>1.07</v>
      </c>
      <c r="G337" s="21">
        <f>A288</f>
        <v>5</v>
      </c>
      <c r="H337" s="22">
        <f>E288</f>
        <v>7.089999000000001E-2</v>
      </c>
      <c r="I337" s="21">
        <f>A316</f>
        <v>15</v>
      </c>
      <c r="J337" s="22">
        <f>E316</f>
        <v>0.40780192999999998</v>
      </c>
      <c r="K337" s="21"/>
      <c r="L337" s="22"/>
    </row>
    <row r="338" spans="2:12" ht="26.45" customHeight="1">
      <c r="B338" s="81" t="s">
        <v>22</v>
      </c>
      <c r="C338" s="82">
        <f>SUBTOTAL(9,C326:C337)</f>
        <v>52</v>
      </c>
      <c r="D338" s="83">
        <f t="shared" ref="D338:E338" si="1">SUBTOTAL(9,D326:D337)</f>
        <v>1.90429468</v>
      </c>
      <c r="E338" s="82">
        <f t="shared" si="1"/>
        <v>119</v>
      </c>
      <c r="F338" s="83">
        <v>25.8</v>
      </c>
      <c r="G338" s="82">
        <f>SUBTOTAL(9,G327:G337)</f>
        <v>53</v>
      </c>
      <c r="H338" s="83">
        <v>2.59</v>
      </c>
      <c r="I338" s="82">
        <f>SUBTOTAL(9,I327:I337)</f>
        <v>48</v>
      </c>
      <c r="J338" s="83">
        <v>0.56999999999999995</v>
      </c>
      <c r="K338" s="82">
        <v>2</v>
      </c>
      <c r="L338" s="83">
        <v>0.16</v>
      </c>
    </row>
  </sheetData>
  <autoFilter ref="A1:J316">
    <filterColumn colId="3">
      <colorFilter dxfId="0"/>
    </filterColumn>
  </autoFilter>
  <sortState ref="B2:F188">
    <sortCondition ref="B2:B188"/>
    <sortCondition ref="C2:C188"/>
  </sortState>
  <mergeCells count="17">
    <mergeCell ref="B321:L322"/>
    <mergeCell ref="I323:J323"/>
    <mergeCell ref="I324:I325"/>
    <mergeCell ref="J324:J325"/>
    <mergeCell ref="G324:G325"/>
    <mergeCell ref="H324:H325"/>
    <mergeCell ref="B323:B325"/>
    <mergeCell ref="C323:D323"/>
    <mergeCell ref="E323:F323"/>
    <mergeCell ref="G323:H323"/>
    <mergeCell ref="C324:C325"/>
    <mergeCell ref="D324:D325"/>
    <mergeCell ref="E324:E325"/>
    <mergeCell ref="F324:F325"/>
    <mergeCell ref="K323:L323"/>
    <mergeCell ref="K324:K325"/>
    <mergeCell ref="L324:L325"/>
  </mergeCells>
  <pageMargins left="0.70866141732283472" right="0.70866141732283472" top="0.74803149606299213" bottom="0.74803149606299213" header="0.31496062992125984" footer="0.31496062992125984"/>
  <pageSetup paperSize="9" scale="14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activeCell="E2" sqref="E2"/>
    </sheetView>
  </sheetViews>
  <sheetFormatPr baseColWidth="10" defaultRowHeight="15"/>
  <cols>
    <col min="1" max="1" width="13.140625" customWidth="1"/>
    <col min="2" max="2" width="26.5703125" customWidth="1"/>
    <col min="3" max="3" width="12.85546875" style="1" customWidth="1"/>
    <col min="4" max="4" width="12.140625" customWidth="1"/>
    <col min="6" max="6" width="17.5703125" customWidth="1"/>
    <col min="7" max="7" width="10.28515625" customWidth="1"/>
    <col min="8" max="8" width="9.140625" customWidth="1"/>
  </cols>
  <sheetData>
    <row r="1" spans="1:4" ht="22.5" customHeight="1">
      <c r="A1" s="181" t="s">
        <v>9</v>
      </c>
      <c r="B1" s="181" t="s">
        <v>1113</v>
      </c>
      <c r="C1" s="178" t="s">
        <v>1114</v>
      </c>
      <c r="D1" s="112" t="s">
        <v>1115</v>
      </c>
    </row>
    <row r="2" spans="1:4" ht="16.5" customHeight="1">
      <c r="A2" s="194">
        <v>75</v>
      </c>
      <c r="B2" s="197" t="s">
        <v>46</v>
      </c>
      <c r="C2" s="193">
        <v>2439401.3299999996</v>
      </c>
      <c r="D2" s="193">
        <v>2439.4013299999997</v>
      </c>
    </row>
    <row r="3" spans="1:4" ht="17.45" customHeight="1">
      <c r="A3" s="195"/>
      <c r="B3" s="196"/>
      <c r="C3" s="122"/>
      <c r="D3" s="122"/>
    </row>
    <row r="4" spans="1:4" ht="17.45" customHeight="1">
      <c r="A4" s="195"/>
      <c r="B4" s="196"/>
      <c r="C4" s="122"/>
      <c r="D4" s="122"/>
    </row>
    <row r="5" spans="1:4" ht="17.100000000000001" customHeight="1">
      <c r="A5" s="195"/>
      <c r="B5" s="280" t="s">
        <v>39</v>
      </c>
      <c r="C5" s="281" t="s">
        <v>20</v>
      </c>
      <c r="D5" s="281" t="s">
        <v>43</v>
      </c>
    </row>
    <row r="6" spans="1:4" ht="18.95" customHeight="1">
      <c r="A6" s="195"/>
      <c r="B6" s="280"/>
      <c r="C6" s="281"/>
      <c r="D6" s="281"/>
    </row>
    <row r="7" spans="1:4">
      <c r="B7" s="84" t="s">
        <v>46</v>
      </c>
      <c r="C7" s="85">
        <v>75</v>
      </c>
      <c r="D7" s="86">
        <v>2439.4</v>
      </c>
    </row>
    <row r="8" spans="1:4">
      <c r="B8" s="84" t="s">
        <v>10</v>
      </c>
      <c r="C8" s="85">
        <v>75</v>
      </c>
      <c r="D8" s="86">
        <v>2439.4</v>
      </c>
    </row>
    <row r="9" spans="1:4" ht="29.1" customHeight="1"/>
  </sheetData>
  <autoFilter ref="A1:E10"/>
  <mergeCells count="3"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96"/>
  <sheetViews>
    <sheetView zoomScaleNormal="100" workbookViewId="0">
      <selection activeCell="L1790" sqref="L1790"/>
    </sheetView>
  </sheetViews>
  <sheetFormatPr baseColWidth="10" defaultRowHeight="15"/>
  <cols>
    <col min="1" max="1" width="12.140625" style="110" customWidth="1"/>
    <col min="2" max="2" width="18.140625" style="104" customWidth="1"/>
    <col min="3" max="3" width="19.140625" customWidth="1"/>
    <col min="4" max="4" width="9.85546875" style="1" customWidth="1"/>
    <col min="5" max="5" width="10.42578125" customWidth="1"/>
    <col min="6" max="6" width="9.7109375" customWidth="1"/>
    <col min="7" max="8" width="10" customWidth="1"/>
    <col min="9" max="9" width="10.28515625" customWidth="1"/>
    <col min="10" max="11" width="9.5703125" customWidth="1"/>
  </cols>
  <sheetData>
    <row r="1" spans="1:4" ht="31.5">
      <c r="A1" s="105" t="s">
        <v>9</v>
      </c>
      <c r="B1" s="105" t="s">
        <v>52</v>
      </c>
      <c r="C1" s="106" t="s">
        <v>58</v>
      </c>
      <c r="D1" s="111" t="s">
        <v>1063</v>
      </c>
    </row>
    <row r="2" spans="1:4" ht="15.75" hidden="1">
      <c r="A2" s="109">
        <v>1</v>
      </c>
      <c r="B2" s="103" t="s">
        <v>2</v>
      </c>
      <c r="C2" s="95">
        <v>29645</v>
      </c>
    </row>
    <row r="3" spans="1:4" ht="15.75" hidden="1">
      <c r="A3" s="109">
        <v>2</v>
      </c>
      <c r="B3" s="103" t="s">
        <v>2</v>
      </c>
      <c r="C3" s="95">
        <v>147306.44</v>
      </c>
    </row>
    <row r="4" spans="1:4" ht="15.75" hidden="1">
      <c r="A4" s="109">
        <v>3</v>
      </c>
      <c r="B4" s="103" t="s">
        <v>2</v>
      </c>
      <c r="C4" s="95">
        <v>39721.96</v>
      </c>
    </row>
    <row r="5" spans="1:4" ht="15.75" hidden="1">
      <c r="A5" s="109">
        <v>4</v>
      </c>
      <c r="B5" s="103" t="s">
        <v>2</v>
      </c>
      <c r="C5" s="95">
        <v>95900</v>
      </c>
    </row>
    <row r="6" spans="1:4" ht="15.75" hidden="1">
      <c r="A6" s="109">
        <v>5</v>
      </c>
      <c r="B6" s="103" t="s">
        <v>2</v>
      </c>
      <c r="C6" s="95">
        <v>0</v>
      </c>
    </row>
    <row r="7" spans="1:4" ht="15.75" hidden="1">
      <c r="A7" s="109">
        <v>6</v>
      </c>
      <c r="B7" s="103" t="s">
        <v>2</v>
      </c>
      <c r="C7" s="95">
        <v>35000</v>
      </c>
    </row>
    <row r="8" spans="1:4" ht="15.75" hidden="1">
      <c r="A8" s="109">
        <v>7</v>
      </c>
      <c r="B8" s="103" t="s">
        <v>2</v>
      </c>
      <c r="C8" s="95">
        <v>47101.279999999999</v>
      </c>
    </row>
    <row r="9" spans="1:4" ht="15.75" hidden="1">
      <c r="A9" s="109">
        <v>8</v>
      </c>
      <c r="B9" s="103" t="s">
        <v>2</v>
      </c>
      <c r="C9" s="95">
        <v>759312.61</v>
      </c>
    </row>
    <row r="10" spans="1:4" ht="15.75" hidden="1">
      <c r="A10" s="109">
        <v>9</v>
      </c>
      <c r="B10" s="103" t="s">
        <v>2</v>
      </c>
      <c r="C10" s="95">
        <v>1140409.8400000001</v>
      </c>
    </row>
    <row r="11" spans="1:4" ht="15.75" hidden="1">
      <c r="A11" s="109">
        <v>10</v>
      </c>
      <c r="B11" s="103" t="s">
        <v>2</v>
      </c>
      <c r="C11" s="95">
        <v>68643.929999999993</v>
      </c>
    </row>
    <row r="12" spans="1:4" ht="15.75" hidden="1">
      <c r="A12" s="109">
        <v>11</v>
      </c>
      <c r="B12" s="103" t="s">
        <v>2</v>
      </c>
      <c r="C12" s="95">
        <v>24030.6</v>
      </c>
    </row>
    <row r="13" spans="1:4" ht="15.75" hidden="1">
      <c r="A13" s="109">
        <v>12</v>
      </c>
      <c r="B13" s="103" t="s">
        <v>2</v>
      </c>
      <c r="C13" s="95">
        <v>871.2</v>
      </c>
    </row>
    <row r="14" spans="1:4" ht="15.75" hidden="1">
      <c r="A14" s="109">
        <v>13</v>
      </c>
      <c r="B14" s="103" t="s">
        <v>2</v>
      </c>
      <c r="C14" s="95">
        <v>323849.24</v>
      </c>
    </row>
    <row r="15" spans="1:4" ht="15.75" hidden="1">
      <c r="A15" s="109">
        <v>14</v>
      </c>
      <c r="B15" s="103" t="s">
        <v>2</v>
      </c>
      <c r="C15" s="95">
        <v>12684.15</v>
      </c>
    </row>
    <row r="16" spans="1:4" ht="15.75" hidden="1">
      <c r="A16" s="109">
        <v>15</v>
      </c>
      <c r="B16" s="103" t="s">
        <v>2</v>
      </c>
      <c r="C16" s="95">
        <v>215991.22</v>
      </c>
    </row>
    <row r="17" spans="1:3" ht="15.75" hidden="1">
      <c r="A17" s="109">
        <v>16</v>
      </c>
      <c r="B17" s="103" t="s">
        <v>2</v>
      </c>
      <c r="C17" s="95">
        <v>162283.72</v>
      </c>
    </row>
    <row r="18" spans="1:3" ht="15.75" hidden="1">
      <c r="A18" s="109">
        <v>17</v>
      </c>
      <c r="B18" s="103" t="s">
        <v>2</v>
      </c>
      <c r="C18" s="95">
        <v>400956.61</v>
      </c>
    </row>
    <row r="19" spans="1:3" ht="15.75" hidden="1">
      <c r="A19" s="109">
        <v>18</v>
      </c>
      <c r="B19" s="103" t="s">
        <v>2</v>
      </c>
      <c r="C19" s="95">
        <v>22248.03</v>
      </c>
    </row>
    <row r="20" spans="1:3" ht="15.75" hidden="1">
      <c r="A20" s="109">
        <v>19</v>
      </c>
      <c r="B20" s="103" t="s">
        <v>2</v>
      </c>
      <c r="C20" s="99">
        <v>1339301.54</v>
      </c>
    </row>
    <row r="21" spans="1:3" ht="15.75" hidden="1">
      <c r="A21" s="109">
        <v>20</v>
      </c>
      <c r="B21" s="103" t="s">
        <v>2</v>
      </c>
      <c r="C21" s="95">
        <v>95773.92</v>
      </c>
    </row>
    <row r="22" spans="1:3" ht="15.75" hidden="1">
      <c r="A22" s="109">
        <v>21</v>
      </c>
      <c r="B22" s="103" t="s">
        <v>2</v>
      </c>
      <c r="C22" s="95">
        <v>240548.85</v>
      </c>
    </row>
    <row r="23" spans="1:3" ht="15.75" hidden="1">
      <c r="A23" s="109">
        <v>22</v>
      </c>
      <c r="B23" s="103" t="s">
        <v>2</v>
      </c>
      <c r="C23" s="95">
        <v>177415</v>
      </c>
    </row>
    <row r="24" spans="1:3" ht="15.75" hidden="1">
      <c r="A24" s="109">
        <v>23</v>
      </c>
      <c r="B24" s="103" t="s">
        <v>2</v>
      </c>
      <c r="C24" s="95">
        <v>38850</v>
      </c>
    </row>
    <row r="25" spans="1:3" ht="15.75" hidden="1">
      <c r="A25" s="109">
        <v>24</v>
      </c>
      <c r="B25" s="103" t="s">
        <v>2</v>
      </c>
      <c r="C25" s="95">
        <v>149537.5</v>
      </c>
    </row>
    <row r="26" spans="1:3" ht="15.75" hidden="1">
      <c r="A26" s="109">
        <v>25</v>
      </c>
      <c r="B26" s="103" t="s">
        <v>2</v>
      </c>
      <c r="C26" s="95">
        <v>282380</v>
      </c>
    </row>
    <row r="27" spans="1:3" ht="15.75" hidden="1">
      <c r="A27" s="109">
        <v>26</v>
      </c>
      <c r="B27" s="103" t="s">
        <v>2</v>
      </c>
      <c r="C27" s="95">
        <v>254534</v>
      </c>
    </row>
    <row r="28" spans="1:3" ht="15.75" hidden="1">
      <c r="A28" s="109">
        <v>27</v>
      </c>
      <c r="B28" s="103" t="s">
        <v>2</v>
      </c>
      <c r="C28" s="95">
        <v>46795</v>
      </c>
    </row>
    <row r="29" spans="1:3" ht="15.75" hidden="1">
      <c r="A29" s="109">
        <v>28</v>
      </c>
      <c r="B29" s="103" t="s">
        <v>2</v>
      </c>
      <c r="C29" s="95">
        <v>34475</v>
      </c>
    </row>
    <row r="30" spans="1:3" ht="15.75" hidden="1">
      <c r="A30" s="109">
        <v>29</v>
      </c>
      <c r="B30" s="103" t="s">
        <v>2</v>
      </c>
      <c r="C30" s="95">
        <v>74130</v>
      </c>
    </row>
    <row r="31" spans="1:3" ht="15.75" hidden="1">
      <c r="A31" s="109">
        <v>30</v>
      </c>
      <c r="B31" s="103" t="s">
        <v>2</v>
      </c>
      <c r="C31" s="95">
        <v>206993.5</v>
      </c>
    </row>
    <row r="32" spans="1:3" ht="15.75" hidden="1">
      <c r="A32" s="109">
        <v>31</v>
      </c>
      <c r="B32" s="103" t="s">
        <v>2</v>
      </c>
      <c r="C32" s="95">
        <v>59689</v>
      </c>
    </row>
    <row r="33" spans="1:3" ht="15.75" hidden="1">
      <c r="A33" s="109">
        <v>32</v>
      </c>
      <c r="B33" s="103" t="s">
        <v>2</v>
      </c>
      <c r="C33" s="95">
        <v>10162.93</v>
      </c>
    </row>
    <row r="34" spans="1:3" ht="15.75" hidden="1">
      <c r="A34" s="109">
        <v>33</v>
      </c>
      <c r="B34" s="103" t="s">
        <v>2</v>
      </c>
      <c r="C34" s="95">
        <v>237646.35</v>
      </c>
    </row>
    <row r="35" spans="1:3" ht="15.75" hidden="1">
      <c r="A35" s="109">
        <v>34</v>
      </c>
      <c r="B35" s="103" t="s">
        <v>2</v>
      </c>
      <c r="C35" s="95">
        <v>155885.43</v>
      </c>
    </row>
    <row r="36" spans="1:3" ht="15.75" hidden="1">
      <c r="A36" s="109">
        <v>35</v>
      </c>
      <c r="B36" s="103" t="s">
        <v>2</v>
      </c>
      <c r="C36" s="95">
        <v>431738.59</v>
      </c>
    </row>
    <row r="37" spans="1:3" ht="15.75" hidden="1">
      <c r="A37" s="109">
        <v>36</v>
      </c>
      <c r="B37" s="103" t="s">
        <v>2</v>
      </c>
      <c r="C37" s="95">
        <v>3651.78</v>
      </c>
    </row>
    <row r="38" spans="1:3" ht="15.75" hidden="1">
      <c r="A38" s="109">
        <v>37</v>
      </c>
      <c r="B38" s="103" t="s">
        <v>2</v>
      </c>
      <c r="C38" s="95">
        <v>25611.95</v>
      </c>
    </row>
    <row r="39" spans="1:3" ht="15.75" hidden="1">
      <c r="A39" s="109">
        <v>38</v>
      </c>
      <c r="B39" s="103" t="s">
        <v>2</v>
      </c>
      <c r="C39" s="95">
        <v>64372</v>
      </c>
    </row>
    <row r="40" spans="1:3" ht="15.75" hidden="1">
      <c r="A40" s="109">
        <v>39</v>
      </c>
      <c r="B40" s="103" t="s">
        <v>2</v>
      </c>
      <c r="C40" s="99">
        <v>8712.66</v>
      </c>
    </row>
    <row r="41" spans="1:3" ht="15.75" hidden="1">
      <c r="A41" s="109">
        <v>40</v>
      </c>
      <c r="B41" s="103" t="s">
        <v>2</v>
      </c>
      <c r="C41" s="99">
        <v>5347.63</v>
      </c>
    </row>
    <row r="42" spans="1:3" ht="15.75" hidden="1">
      <c r="A42" s="109">
        <v>41</v>
      </c>
      <c r="B42" s="103" t="s">
        <v>2</v>
      </c>
      <c r="C42" s="99">
        <v>4403.6000000000004</v>
      </c>
    </row>
    <row r="43" spans="1:3" ht="15.75" hidden="1">
      <c r="A43" s="109">
        <v>42</v>
      </c>
      <c r="B43" s="103" t="s">
        <v>2</v>
      </c>
      <c r="C43" s="99">
        <v>8635.0400000000009</v>
      </c>
    </row>
    <row r="44" spans="1:3" ht="15.75" hidden="1">
      <c r="A44" s="109">
        <v>43</v>
      </c>
      <c r="B44" s="103" t="s">
        <v>2</v>
      </c>
      <c r="C44" s="95">
        <v>303633.99</v>
      </c>
    </row>
    <row r="45" spans="1:3" ht="15.75" hidden="1">
      <c r="A45" s="109">
        <v>44</v>
      </c>
      <c r="B45" s="103" t="s">
        <v>2</v>
      </c>
      <c r="C45" s="95">
        <v>24727.29</v>
      </c>
    </row>
    <row r="46" spans="1:3" ht="15.75" hidden="1">
      <c r="A46" s="109">
        <v>45</v>
      </c>
      <c r="B46" s="103" t="s">
        <v>2</v>
      </c>
      <c r="C46" s="95">
        <v>0</v>
      </c>
    </row>
    <row r="47" spans="1:3" ht="15.75" hidden="1">
      <c r="A47" s="109">
        <v>46</v>
      </c>
      <c r="B47" s="103" t="s">
        <v>2</v>
      </c>
      <c r="C47" s="95">
        <v>509410</v>
      </c>
    </row>
    <row r="48" spans="1:3" ht="15.75" hidden="1">
      <c r="A48" s="109">
        <v>47</v>
      </c>
      <c r="B48" s="103" t="s">
        <v>2</v>
      </c>
      <c r="C48" s="95">
        <v>1184076.2</v>
      </c>
    </row>
    <row r="49" spans="1:3" ht="15.75" hidden="1">
      <c r="A49" s="109">
        <v>48</v>
      </c>
      <c r="B49" s="103" t="s">
        <v>2</v>
      </c>
      <c r="C49" s="95">
        <v>818.2</v>
      </c>
    </row>
    <row r="50" spans="1:3" ht="15.75" hidden="1">
      <c r="A50" s="109">
        <v>49</v>
      </c>
      <c r="B50" s="103" t="s">
        <v>2</v>
      </c>
      <c r="C50" s="95">
        <v>42350</v>
      </c>
    </row>
    <row r="51" spans="1:3" ht="15.75" hidden="1">
      <c r="A51" s="109">
        <v>50</v>
      </c>
      <c r="B51" s="103" t="s">
        <v>2</v>
      </c>
      <c r="C51" s="95">
        <v>43442.93</v>
      </c>
    </row>
    <row r="52" spans="1:3" ht="15.75" hidden="1">
      <c r="A52" s="109">
        <v>51</v>
      </c>
      <c r="B52" s="103" t="s">
        <v>2</v>
      </c>
      <c r="C52" s="95">
        <v>6166.16</v>
      </c>
    </row>
    <row r="53" spans="1:3" ht="15.75" hidden="1">
      <c r="A53" s="109">
        <v>52</v>
      </c>
      <c r="B53" s="103" t="s">
        <v>2</v>
      </c>
      <c r="C53" s="95">
        <v>181379</v>
      </c>
    </row>
    <row r="54" spans="1:3" ht="15.75" hidden="1">
      <c r="A54" s="109">
        <v>53</v>
      </c>
      <c r="B54" s="103" t="s">
        <v>2</v>
      </c>
      <c r="C54" s="99">
        <v>5696.08</v>
      </c>
    </row>
    <row r="55" spans="1:3" ht="15.75" hidden="1">
      <c r="A55" s="109">
        <v>54</v>
      </c>
      <c r="B55" s="103" t="s">
        <v>2</v>
      </c>
      <c r="C55" s="95">
        <v>89023.41</v>
      </c>
    </row>
    <row r="56" spans="1:3" ht="15.75" hidden="1">
      <c r="A56" s="109">
        <v>55</v>
      </c>
      <c r="B56" s="103" t="s">
        <v>2</v>
      </c>
      <c r="C56" s="95">
        <v>322285.52</v>
      </c>
    </row>
    <row r="57" spans="1:3" ht="15.75" hidden="1">
      <c r="A57" s="109">
        <v>56</v>
      </c>
      <c r="B57" s="103" t="s">
        <v>2</v>
      </c>
      <c r="C57" s="95">
        <v>122865.60000000001</v>
      </c>
    </row>
    <row r="58" spans="1:3" ht="15.75" hidden="1">
      <c r="A58" s="109">
        <v>57</v>
      </c>
      <c r="B58" s="103" t="s">
        <v>2</v>
      </c>
      <c r="C58" s="95">
        <v>32636.34</v>
      </c>
    </row>
    <row r="59" spans="1:3" ht="15.75" hidden="1">
      <c r="A59" s="109">
        <v>58</v>
      </c>
      <c r="B59" s="103" t="s">
        <v>2</v>
      </c>
      <c r="C59" s="95">
        <v>600660.06999999995</v>
      </c>
    </row>
    <row r="60" spans="1:3" ht="15.75" hidden="1">
      <c r="A60" s="109">
        <v>59</v>
      </c>
      <c r="B60" s="103" t="s">
        <v>2</v>
      </c>
      <c r="C60" s="95">
        <v>82190.92</v>
      </c>
    </row>
    <row r="61" spans="1:3" ht="15.75" hidden="1">
      <c r="A61" s="109">
        <v>60</v>
      </c>
      <c r="B61" s="103" t="s">
        <v>2</v>
      </c>
      <c r="C61" s="95">
        <v>504663.41</v>
      </c>
    </row>
    <row r="62" spans="1:3" ht="15.75" hidden="1">
      <c r="A62" s="109">
        <v>61</v>
      </c>
      <c r="B62" s="103" t="s">
        <v>2</v>
      </c>
      <c r="C62" s="95">
        <v>234037.81</v>
      </c>
    </row>
    <row r="63" spans="1:3" ht="15.75" hidden="1">
      <c r="A63" s="109">
        <v>62</v>
      </c>
      <c r="B63" s="103" t="s">
        <v>2</v>
      </c>
      <c r="C63" s="95">
        <v>190421.33</v>
      </c>
    </row>
    <row r="64" spans="1:3" ht="15.75" hidden="1">
      <c r="A64" s="109">
        <v>63</v>
      </c>
      <c r="B64" s="103" t="s">
        <v>2</v>
      </c>
      <c r="C64" s="95">
        <v>53240</v>
      </c>
    </row>
    <row r="65" spans="1:3" ht="15.75" hidden="1">
      <c r="A65" s="109">
        <v>64</v>
      </c>
      <c r="B65" s="103" t="s">
        <v>2</v>
      </c>
      <c r="C65" s="95">
        <v>2969640.59</v>
      </c>
    </row>
    <row r="66" spans="1:3" ht="15.75" hidden="1">
      <c r="A66" s="109">
        <v>65</v>
      </c>
      <c r="B66" s="103" t="s">
        <v>2</v>
      </c>
      <c r="C66" s="95">
        <v>123420</v>
      </c>
    </row>
    <row r="67" spans="1:3" ht="15.75" hidden="1">
      <c r="A67" s="109">
        <v>66</v>
      </c>
      <c r="B67" s="103" t="s">
        <v>2</v>
      </c>
      <c r="C67" s="95">
        <v>3622.74</v>
      </c>
    </row>
    <row r="68" spans="1:3" ht="15.75" hidden="1">
      <c r="A68" s="109">
        <v>67</v>
      </c>
      <c r="B68" s="103" t="s">
        <v>2</v>
      </c>
      <c r="C68" s="95">
        <v>185424.84</v>
      </c>
    </row>
    <row r="69" spans="1:3" ht="15.75" hidden="1">
      <c r="A69" s="109">
        <v>68</v>
      </c>
      <c r="B69" s="103" t="s">
        <v>2</v>
      </c>
      <c r="C69" s="95">
        <v>66504.92</v>
      </c>
    </row>
    <row r="70" spans="1:3" ht="15.75" hidden="1">
      <c r="A70" s="109">
        <v>69</v>
      </c>
      <c r="B70" s="103" t="s">
        <v>2</v>
      </c>
      <c r="C70" s="95">
        <v>40000</v>
      </c>
    </row>
    <row r="71" spans="1:3" ht="15.75" hidden="1">
      <c r="A71" s="109">
        <v>70</v>
      </c>
      <c r="B71" s="103" t="s">
        <v>2</v>
      </c>
      <c r="C71" s="95">
        <v>17780269.829999998</v>
      </c>
    </row>
    <row r="72" spans="1:3" ht="15.75" hidden="1">
      <c r="A72" s="109">
        <v>71</v>
      </c>
      <c r="B72" s="103" t="s">
        <v>2</v>
      </c>
      <c r="C72" s="95">
        <v>6176.45</v>
      </c>
    </row>
    <row r="73" spans="1:3" ht="15.75" hidden="1">
      <c r="A73" s="109">
        <v>72</v>
      </c>
      <c r="B73" s="103" t="s">
        <v>2</v>
      </c>
      <c r="C73" s="95">
        <v>23086.55</v>
      </c>
    </row>
    <row r="74" spans="1:3" ht="15.75" hidden="1">
      <c r="A74" s="109">
        <v>73</v>
      </c>
      <c r="B74" s="103" t="s">
        <v>2</v>
      </c>
      <c r="C74" s="95">
        <v>6302.47</v>
      </c>
    </row>
    <row r="75" spans="1:3" ht="15.75" hidden="1">
      <c r="A75" s="109">
        <v>74</v>
      </c>
      <c r="B75" s="103" t="s">
        <v>2</v>
      </c>
      <c r="C75" s="95">
        <v>32615.35</v>
      </c>
    </row>
    <row r="76" spans="1:3" ht="15.75" hidden="1">
      <c r="A76" s="109">
        <v>75</v>
      </c>
      <c r="B76" s="103" t="s">
        <v>2</v>
      </c>
      <c r="C76" s="95">
        <v>313012.34999999998</v>
      </c>
    </row>
    <row r="77" spans="1:3" ht="15.75" hidden="1">
      <c r="A77" s="109">
        <v>76</v>
      </c>
      <c r="B77" s="103" t="s">
        <v>2</v>
      </c>
      <c r="C77" s="95">
        <v>1206.0999999999999</v>
      </c>
    </row>
    <row r="78" spans="1:3" ht="15.75" hidden="1">
      <c r="A78" s="109">
        <v>77</v>
      </c>
      <c r="B78" s="103" t="s">
        <v>2</v>
      </c>
      <c r="C78" s="95">
        <v>275322.69</v>
      </c>
    </row>
    <row r="79" spans="1:3" ht="15.75" hidden="1">
      <c r="A79" s="109">
        <v>78</v>
      </c>
      <c r="B79" s="103" t="s">
        <v>2</v>
      </c>
      <c r="C79" s="95">
        <v>152763.46</v>
      </c>
    </row>
    <row r="80" spans="1:3" ht="15.75" hidden="1">
      <c r="A80" s="109">
        <v>79</v>
      </c>
      <c r="B80" s="103" t="s">
        <v>2</v>
      </c>
      <c r="C80" s="95">
        <v>373652.96</v>
      </c>
    </row>
    <row r="81" spans="1:3" ht="15.75" hidden="1">
      <c r="A81" s="109">
        <v>80</v>
      </c>
      <c r="B81" s="103" t="s">
        <v>2</v>
      </c>
      <c r="C81" s="95">
        <v>334078.58</v>
      </c>
    </row>
    <row r="82" spans="1:3" ht="15.75" hidden="1">
      <c r="A82" s="109">
        <v>81</v>
      </c>
      <c r="B82" s="103" t="s">
        <v>2</v>
      </c>
      <c r="C82" s="95">
        <v>325490</v>
      </c>
    </row>
    <row r="83" spans="1:3" ht="15.75" hidden="1">
      <c r="A83" s="109">
        <v>82</v>
      </c>
      <c r="B83" s="103" t="s">
        <v>2</v>
      </c>
      <c r="C83" s="95">
        <v>105059.46</v>
      </c>
    </row>
    <row r="84" spans="1:3" ht="15.75" hidden="1">
      <c r="A84" s="109">
        <v>83</v>
      </c>
      <c r="B84" s="103" t="s">
        <v>2</v>
      </c>
      <c r="C84" s="95">
        <v>340058.4</v>
      </c>
    </row>
    <row r="85" spans="1:3" ht="15.75" hidden="1">
      <c r="A85" s="109">
        <v>84</v>
      </c>
      <c r="B85" s="103" t="s">
        <v>2</v>
      </c>
      <c r="C85" s="95">
        <v>0</v>
      </c>
    </row>
    <row r="86" spans="1:3" ht="15.75" hidden="1">
      <c r="A86" s="109">
        <v>85</v>
      </c>
      <c r="B86" s="103" t="s">
        <v>2</v>
      </c>
      <c r="C86" s="95">
        <v>0</v>
      </c>
    </row>
    <row r="87" spans="1:3" ht="15.75" hidden="1">
      <c r="A87" s="109">
        <v>86</v>
      </c>
      <c r="B87" s="103" t="s">
        <v>2</v>
      </c>
      <c r="C87" s="95">
        <v>0</v>
      </c>
    </row>
    <row r="88" spans="1:3" ht="15.75" hidden="1">
      <c r="A88" s="109">
        <v>87</v>
      </c>
      <c r="B88" s="103" t="s">
        <v>2</v>
      </c>
      <c r="C88" s="95">
        <v>0</v>
      </c>
    </row>
    <row r="89" spans="1:3" ht="15.75" hidden="1">
      <c r="A89" s="109">
        <v>88</v>
      </c>
      <c r="B89" s="103" t="s">
        <v>2</v>
      </c>
      <c r="C89" s="95">
        <v>0</v>
      </c>
    </row>
    <row r="90" spans="1:3" ht="15.75" hidden="1">
      <c r="A90" s="109">
        <v>89</v>
      </c>
      <c r="B90" s="103" t="s">
        <v>2</v>
      </c>
      <c r="C90" s="95">
        <v>0</v>
      </c>
    </row>
    <row r="91" spans="1:3" ht="15.75" hidden="1">
      <c r="A91" s="109">
        <v>90</v>
      </c>
      <c r="B91" s="103" t="s">
        <v>2</v>
      </c>
      <c r="C91" s="95">
        <v>0</v>
      </c>
    </row>
    <row r="92" spans="1:3" ht="15.75" hidden="1">
      <c r="A92" s="109">
        <v>91</v>
      </c>
      <c r="B92" s="103" t="s">
        <v>2</v>
      </c>
      <c r="C92" s="95">
        <v>0</v>
      </c>
    </row>
    <row r="93" spans="1:3" ht="15.75" hidden="1">
      <c r="A93" s="109">
        <v>92</v>
      </c>
      <c r="B93" s="103" t="s">
        <v>2</v>
      </c>
      <c r="C93" s="95">
        <v>0</v>
      </c>
    </row>
    <row r="94" spans="1:3" ht="15.75" hidden="1">
      <c r="A94" s="109">
        <v>93</v>
      </c>
      <c r="B94" s="103" t="s">
        <v>2</v>
      </c>
      <c r="C94" s="95">
        <v>346987.57</v>
      </c>
    </row>
    <row r="95" spans="1:3" ht="15.75" hidden="1">
      <c r="A95" s="109">
        <v>94</v>
      </c>
      <c r="B95" s="103" t="s">
        <v>2</v>
      </c>
      <c r="C95" s="95">
        <v>346393.98</v>
      </c>
    </row>
    <row r="96" spans="1:3" ht="15.75" hidden="1">
      <c r="A96" s="109">
        <v>95</v>
      </c>
      <c r="B96" s="103" t="s">
        <v>2</v>
      </c>
      <c r="C96" s="95">
        <v>75501.990000000005</v>
      </c>
    </row>
    <row r="97" spans="1:3" ht="15.75" hidden="1">
      <c r="A97" s="109">
        <v>96</v>
      </c>
      <c r="B97" s="103" t="s">
        <v>2</v>
      </c>
      <c r="C97" s="95">
        <v>41745</v>
      </c>
    </row>
    <row r="98" spans="1:3" ht="15.75" hidden="1">
      <c r="A98" s="109">
        <v>97</v>
      </c>
      <c r="B98" s="103" t="s">
        <v>2</v>
      </c>
      <c r="C98" s="95">
        <v>5717.25</v>
      </c>
    </row>
    <row r="99" spans="1:3" ht="15.75" hidden="1">
      <c r="A99" s="109">
        <v>98</v>
      </c>
      <c r="B99" s="103" t="s">
        <v>2</v>
      </c>
      <c r="C99" s="95">
        <v>12066.73</v>
      </c>
    </row>
    <row r="100" spans="1:3" ht="15.75" hidden="1">
      <c r="A100" s="109">
        <v>99</v>
      </c>
      <c r="B100" s="103" t="s">
        <v>2</v>
      </c>
      <c r="C100" s="95">
        <v>101438.7</v>
      </c>
    </row>
    <row r="101" spans="1:3" ht="15.75" hidden="1">
      <c r="A101" s="109">
        <v>100</v>
      </c>
      <c r="B101" s="103" t="s">
        <v>2</v>
      </c>
      <c r="C101" s="95">
        <v>58303.61</v>
      </c>
    </row>
    <row r="102" spans="1:3" ht="15.75" hidden="1">
      <c r="A102" s="109">
        <v>101</v>
      </c>
      <c r="B102" s="103" t="s">
        <v>2</v>
      </c>
      <c r="C102" s="95">
        <v>256674.62</v>
      </c>
    </row>
    <row r="103" spans="1:3" ht="15.75" hidden="1">
      <c r="A103" s="109">
        <v>102</v>
      </c>
      <c r="B103" s="103" t="s">
        <v>2</v>
      </c>
      <c r="C103" s="95">
        <v>2900</v>
      </c>
    </row>
    <row r="104" spans="1:3" ht="15.75" hidden="1">
      <c r="A104" s="109">
        <v>103</v>
      </c>
      <c r="B104" s="103" t="s">
        <v>2</v>
      </c>
      <c r="C104" s="95">
        <v>20000</v>
      </c>
    </row>
    <row r="105" spans="1:3" ht="15.75" hidden="1">
      <c r="A105" s="109">
        <v>104</v>
      </c>
      <c r="B105" s="103" t="s">
        <v>2</v>
      </c>
      <c r="C105" s="95">
        <v>3089.13</v>
      </c>
    </row>
    <row r="106" spans="1:3" ht="15.75" hidden="1">
      <c r="A106" s="109">
        <v>105</v>
      </c>
      <c r="B106" s="103" t="s">
        <v>2</v>
      </c>
      <c r="C106" s="95">
        <v>31998.75</v>
      </c>
    </row>
    <row r="107" spans="1:3" ht="15.75" hidden="1">
      <c r="A107" s="109">
        <v>106</v>
      </c>
      <c r="B107" s="103" t="s">
        <v>2</v>
      </c>
      <c r="C107" s="95">
        <v>12850.81</v>
      </c>
    </row>
    <row r="108" spans="1:3" ht="15.75" hidden="1">
      <c r="A108" s="109">
        <v>107</v>
      </c>
      <c r="B108" s="103" t="s">
        <v>2</v>
      </c>
      <c r="C108" s="95">
        <v>13332</v>
      </c>
    </row>
    <row r="109" spans="1:3" ht="15.75" hidden="1">
      <c r="A109" s="109">
        <v>108</v>
      </c>
      <c r="B109" s="103" t="s">
        <v>2</v>
      </c>
      <c r="C109" s="95">
        <v>180480.79</v>
      </c>
    </row>
    <row r="110" spans="1:3" ht="15.75" hidden="1">
      <c r="A110" s="109">
        <v>109</v>
      </c>
      <c r="B110" s="103" t="s">
        <v>2</v>
      </c>
      <c r="C110" s="95">
        <v>6292</v>
      </c>
    </row>
    <row r="111" spans="1:3" ht="15.75" hidden="1">
      <c r="A111" s="109">
        <v>110</v>
      </c>
      <c r="B111" s="103" t="s">
        <v>2</v>
      </c>
      <c r="C111" s="95">
        <v>16720</v>
      </c>
    </row>
    <row r="112" spans="1:3" ht="15.75" hidden="1">
      <c r="A112" s="109">
        <v>111</v>
      </c>
      <c r="B112" s="103" t="s">
        <v>2</v>
      </c>
      <c r="C112" s="95">
        <v>17844.509999999998</v>
      </c>
    </row>
    <row r="113" spans="1:3" ht="15.75" hidden="1">
      <c r="A113" s="109">
        <v>112</v>
      </c>
      <c r="B113" s="103" t="s">
        <v>2</v>
      </c>
      <c r="C113" s="95">
        <v>22928.720000000001</v>
      </c>
    </row>
    <row r="114" spans="1:3" ht="15.75" hidden="1">
      <c r="A114" s="109">
        <v>113</v>
      </c>
      <c r="B114" s="103" t="s">
        <v>2</v>
      </c>
      <c r="C114" s="95">
        <v>11000</v>
      </c>
    </row>
    <row r="115" spans="1:3" ht="15.75" hidden="1">
      <c r="A115" s="109">
        <v>114</v>
      </c>
      <c r="B115" s="103" t="s">
        <v>2</v>
      </c>
      <c r="C115" s="95">
        <v>13200</v>
      </c>
    </row>
    <row r="116" spans="1:3" ht="15.75" hidden="1">
      <c r="A116" s="109">
        <v>115</v>
      </c>
      <c r="B116" s="103" t="s">
        <v>2</v>
      </c>
      <c r="C116" s="95">
        <v>35750</v>
      </c>
    </row>
    <row r="117" spans="1:3" ht="15.75" hidden="1">
      <c r="A117" s="109">
        <v>116</v>
      </c>
      <c r="B117" s="103" t="s">
        <v>2</v>
      </c>
      <c r="C117" s="95">
        <v>36740</v>
      </c>
    </row>
    <row r="118" spans="1:3" ht="15.75" hidden="1">
      <c r="A118" s="109">
        <v>117</v>
      </c>
      <c r="B118" s="103" t="s">
        <v>2</v>
      </c>
      <c r="C118" s="95">
        <v>2102505.6</v>
      </c>
    </row>
    <row r="119" spans="1:3" ht="15.75" hidden="1">
      <c r="A119" s="109">
        <v>118</v>
      </c>
      <c r="B119" s="103" t="s">
        <v>2</v>
      </c>
      <c r="C119" s="95">
        <v>28834.3</v>
      </c>
    </row>
    <row r="120" spans="1:3" ht="15.75" hidden="1">
      <c r="A120" s="109">
        <v>119</v>
      </c>
      <c r="B120" s="103" t="s">
        <v>2</v>
      </c>
      <c r="C120" s="95">
        <v>250059.89</v>
      </c>
    </row>
    <row r="121" spans="1:3" ht="15.75" hidden="1">
      <c r="A121" s="109">
        <v>120</v>
      </c>
      <c r="B121" s="103" t="s">
        <v>2</v>
      </c>
      <c r="C121" s="95">
        <v>24151.599999999999</v>
      </c>
    </row>
    <row r="122" spans="1:3" ht="15.75" hidden="1">
      <c r="A122" s="109">
        <v>121</v>
      </c>
      <c r="B122" s="103" t="s">
        <v>2</v>
      </c>
      <c r="C122" s="95">
        <v>33880</v>
      </c>
    </row>
    <row r="123" spans="1:3" ht="15.75" hidden="1">
      <c r="A123" s="109">
        <v>122</v>
      </c>
      <c r="B123" s="103" t="s">
        <v>2</v>
      </c>
      <c r="C123" s="95">
        <v>10004.51</v>
      </c>
    </row>
    <row r="124" spans="1:3" ht="15.75" hidden="1">
      <c r="A124" s="109">
        <v>123</v>
      </c>
      <c r="B124" s="103" t="s">
        <v>2</v>
      </c>
      <c r="C124" s="95">
        <v>149193</v>
      </c>
    </row>
    <row r="125" spans="1:3" ht="15.75" hidden="1">
      <c r="A125" s="109">
        <v>124</v>
      </c>
      <c r="B125" s="103" t="s">
        <v>2</v>
      </c>
      <c r="C125" s="95">
        <v>43895.839999999997</v>
      </c>
    </row>
    <row r="126" spans="1:3" ht="15.75" hidden="1">
      <c r="A126" s="109">
        <v>125</v>
      </c>
      <c r="B126" s="103" t="s">
        <v>2</v>
      </c>
      <c r="C126" s="95">
        <v>211737.9</v>
      </c>
    </row>
    <row r="127" spans="1:3" ht="15.75" hidden="1">
      <c r="A127" s="109">
        <v>126</v>
      </c>
      <c r="B127" s="103" t="s">
        <v>2</v>
      </c>
      <c r="C127" s="95">
        <v>20436.509999999998</v>
      </c>
    </row>
    <row r="128" spans="1:3" ht="15.75" hidden="1">
      <c r="A128" s="109">
        <v>127</v>
      </c>
      <c r="B128" s="103" t="s">
        <v>2</v>
      </c>
      <c r="C128" s="95">
        <v>19358.79</v>
      </c>
    </row>
    <row r="129" spans="1:3" ht="15.75" hidden="1">
      <c r="A129" s="109">
        <v>128</v>
      </c>
      <c r="B129" s="103" t="s">
        <v>2</v>
      </c>
      <c r="C129" s="95">
        <v>26741</v>
      </c>
    </row>
    <row r="130" spans="1:3" ht="15.75" hidden="1">
      <c r="A130" s="109">
        <v>129</v>
      </c>
      <c r="B130" s="103" t="s">
        <v>2</v>
      </c>
      <c r="C130" s="95">
        <v>19243.400000000001</v>
      </c>
    </row>
    <row r="131" spans="1:3" ht="15.75" hidden="1">
      <c r="A131" s="109">
        <v>130</v>
      </c>
      <c r="B131" s="103" t="s">
        <v>2</v>
      </c>
      <c r="C131" s="95">
        <v>8054</v>
      </c>
    </row>
    <row r="132" spans="1:3" ht="15.75" hidden="1">
      <c r="A132" s="109">
        <v>131</v>
      </c>
      <c r="B132" s="103" t="s">
        <v>2</v>
      </c>
      <c r="C132" s="95">
        <v>16577</v>
      </c>
    </row>
    <row r="133" spans="1:3" ht="15.75" hidden="1">
      <c r="A133" s="109">
        <v>132</v>
      </c>
      <c r="B133" s="103" t="s">
        <v>2</v>
      </c>
      <c r="C133" s="95">
        <v>61966.52</v>
      </c>
    </row>
    <row r="134" spans="1:3" ht="15.75" hidden="1">
      <c r="A134" s="109">
        <v>133</v>
      </c>
      <c r="B134" s="103" t="s">
        <v>2</v>
      </c>
      <c r="C134" s="99">
        <v>200</v>
      </c>
    </row>
    <row r="135" spans="1:3" ht="15.75" hidden="1">
      <c r="A135" s="109">
        <v>134</v>
      </c>
      <c r="B135" s="103" t="s">
        <v>2</v>
      </c>
      <c r="C135" s="95">
        <v>15310</v>
      </c>
    </row>
    <row r="136" spans="1:3" ht="15.75" hidden="1">
      <c r="A136" s="109">
        <v>135</v>
      </c>
      <c r="B136" s="103" t="s">
        <v>2</v>
      </c>
      <c r="C136" s="95">
        <v>9460</v>
      </c>
    </row>
    <row r="137" spans="1:3" ht="15.75" hidden="1">
      <c r="A137" s="109">
        <v>136</v>
      </c>
      <c r="B137" s="103" t="s">
        <v>2</v>
      </c>
      <c r="C137" s="95">
        <v>7020</v>
      </c>
    </row>
    <row r="138" spans="1:3" ht="15.75" hidden="1">
      <c r="A138" s="109">
        <v>137</v>
      </c>
      <c r="B138" s="103" t="s">
        <v>2</v>
      </c>
      <c r="C138" s="95">
        <v>15330</v>
      </c>
    </row>
    <row r="139" spans="1:3" ht="15.75" hidden="1">
      <c r="A139" s="109">
        <v>138</v>
      </c>
      <c r="B139" s="103" t="s">
        <v>2</v>
      </c>
      <c r="C139" s="95">
        <v>46158.43</v>
      </c>
    </row>
    <row r="140" spans="1:3" ht="15.75" hidden="1">
      <c r="A140" s="109">
        <v>139</v>
      </c>
      <c r="B140" s="103" t="s">
        <v>2</v>
      </c>
      <c r="C140" s="95">
        <v>1343.1</v>
      </c>
    </row>
    <row r="141" spans="1:3" ht="15.75" hidden="1">
      <c r="A141" s="109">
        <v>140</v>
      </c>
      <c r="B141" s="103" t="s">
        <v>2</v>
      </c>
      <c r="C141" s="95">
        <v>1595.75</v>
      </c>
    </row>
    <row r="142" spans="1:3" ht="15.75" hidden="1">
      <c r="A142" s="109">
        <v>141</v>
      </c>
      <c r="B142" s="103" t="s">
        <v>2</v>
      </c>
      <c r="C142" s="95">
        <v>830.06</v>
      </c>
    </row>
    <row r="143" spans="1:3" ht="15.75" hidden="1">
      <c r="A143" s="109">
        <v>142</v>
      </c>
      <c r="B143" s="103" t="s">
        <v>2</v>
      </c>
      <c r="C143" s="95">
        <v>541.12</v>
      </c>
    </row>
    <row r="144" spans="1:3" ht="15.75" hidden="1">
      <c r="A144" s="109">
        <v>143</v>
      </c>
      <c r="B144" s="103" t="s">
        <v>2</v>
      </c>
      <c r="C144" s="95">
        <v>452.3</v>
      </c>
    </row>
    <row r="145" spans="1:3" ht="15.75" hidden="1">
      <c r="A145" s="109">
        <v>144</v>
      </c>
      <c r="B145" s="103" t="s">
        <v>2</v>
      </c>
      <c r="C145" s="95">
        <v>1197.9100000000001</v>
      </c>
    </row>
    <row r="146" spans="1:3" ht="15.75" hidden="1">
      <c r="A146" s="109">
        <v>145</v>
      </c>
      <c r="B146" s="103" t="s">
        <v>2</v>
      </c>
      <c r="C146" s="95">
        <v>1334.87</v>
      </c>
    </row>
    <row r="147" spans="1:3" ht="15.75" hidden="1">
      <c r="A147" s="109">
        <v>146</v>
      </c>
      <c r="B147" s="103" t="s">
        <v>2</v>
      </c>
      <c r="C147" s="95">
        <v>53741.41</v>
      </c>
    </row>
    <row r="148" spans="1:3" ht="15.75" hidden="1">
      <c r="A148" s="109">
        <v>147</v>
      </c>
      <c r="B148" s="103" t="s">
        <v>2</v>
      </c>
      <c r="C148" s="95">
        <v>6969.6</v>
      </c>
    </row>
    <row r="149" spans="1:3" ht="15.75" hidden="1">
      <c r="A149" s="109">
        <v>148</v>
      </c>
      <c r="B149" s="103" t="s">
        <v>2</v>
      </c>
      <c r="C149" s="95">
        <v>251635.67</v>
      </c>
    </row>
    <row r="150" spans="1:3" ht="15.75" hidden="1">
      <c r="A150" s="109">
        <v>149</v>
      </c>
      <c r="B150" s="103" t="s">
        <v>2</v>
      </c>
      <c r="C150" s="95">
        <v>46648.800000000003</v>
      </c>
    </row>
    <row r="151" spans="1:3" ht="15.75" hidden="1">
      <c r="A151" s="109">
        <v>150</v>
      </c>
      <c r="B151" s="103" t="s">
        <v>2</v>
      </c>
      <c r="C151" s="95">
        <v>353162.7</v>
      </c>
    </row>
    <row r="152" spans="1:3" ht="15.75" hidden="1">
      <c r="A152" s="109">
        <v>151</v>
      </c>
      <c r="B152" s="103" t="s">
        <v>2</v>
      </c>
      <c r="C152" s="95">
        <v>123008.6</v>
      </c>
    </row>
    <row r="153" spans="1:3" ht="15.75" hidden="1">
      <c r="A153" s="109">
        <v>152</v>
      </c>
      <c r="B153" s="103" t="s">
        <v>2</v>
      </c>
      <c r="C153" s="95">
        <v>427856</v>
      </c>
    </row>
    <row r="154" spans="1:3" ht="15.75" hidden="1">
      <c r="A154" s="109">
        <v>153</v>
      </c>
      <c r="B154" s="103" t="s">
        <v>2</v>
      </c>
      <c r="C154" s="95">
        <v>148054.51</v>
      </c>
    </row>
    <row r="155" spans="1:3" ht="15.75" hidden="1">
      <c r="A155" s="109">
        <v>154</v>
      </c>
      <c r="B155" s="103" t="s">
        <v>2</v>
      </c>
      <c r="C155" s="95">
        <v>359515.2</v>
      </c>
    </row>
    <row r="156" spans="1:3" ht="15.75" hidden="1">
      <c r="A156" s="109">
        <v>155</v>
      </c>
      <c r="B156" s="103" t="s">
        <v>2</v>
      </c>
      <c r="C156" s="95">
        <v>106915.7</v>
      </c>
    </row>
    <row r="157" spans="1:3" ht="15.75" hidden="1">
      <c r="A157" s="109">
        <v>156</v>
      </c>
      <c r="B157" s="103" t="s">
        <v>2</v>
      </c>
      <c r="C157" s="95">
        <v>26499</v>
      </c>
    </row>
    <row r="158" spans="1:3" ht="15.75" hidden="1">
      <c r="A158" s="109">
        <v>157</v>
      </c>
      <c r="B158" s="103" t="s">
        <v>2</v>
      </c>
      <c r="C158" s="95">
        <v>154000</v>
      </c>
    </row>
    <row r="159" spans="1:3" ht="15.75" hidden="1">
      <c r="A159" s="109">
        <v>158</v>
      </c>
      <c r="B159" s="103" t="s">
        <v>2</v>
      </c>
      <c r="C159" s="95">
        <v>640061.82999999996</v>
      </c>
    </row>
    <row r="160" spans="1:3" ht="15.75" hidden="1">
      <c r="A160" s="109">
        <v>159</v>
      </c>
      <c r="B160" s="103" t="s">
        <v>2</v>
      </c>
      <c r="C160" s="95">
        <v>241784.43</v>
      </c>
    </row>
    <row r="161" spans="1:3" ht="15.75" hidden="1">
      <c r="A161" s="109">
        <v>160</v>
      </c>
      <c r="B161" s="103" t="s">
        <v>2</v>
      </c>
      <c r="C161" s="95">
        <v>34397.879999999997</v>
      </c>
    </row>
    <row r="162" spans="1:3" ht="15.75" hidden="1">
      <c r="A162" s="109">
        <v>161</v>
      </c>
      <c r="B162" s="103" t="s">
        <v>2</v>
      </c>
      <c r="C162" s="95">
        <v>1011316.33</v>
      </c>
    </row>
    <row r="163" spans="1:3" ht="15.75" hidden="1">
      <c r="A163" s="109">
        <v>162</v>
      </c>
      <c r="B163" s="103" t="s">
        <v>2</v>
      </c>
      <c r="C163" s="95">
        <v>815321.57</v>
      </c>
    </row>
    <row r="164" spans="1:3" ht="15.75" hidden="1">
      <c r="A164" s="109">
        <v>163</v>
      </c>
      <c r="B164" s="103" t="s">
        <v>2</v>
      </c>
      <c r="C164" s="99">
        <v>18569.79</v>
      </c>
    </row>
    <row r="165" spans="1:3" ht="15.75" hidden="1">
      <c r="A165" s="109">
        <v>164</v>
      </c>
      <c r="B165" s="103" t="s">
        <v>2</v>
      </c>
      <c r="C165" s="95">
        <v>1022587.12</v>
      </c>
    </row>
    <row r="166" spans="1:3" ht="15.75" hidden="1">
      <c r="A166" s="109">
        <v>165</v>
      </c>
      <c r="B166" s="103" t="s">
        <v>2</v>
      </c>
      <c r="C166" s="95">
        <v>165018.07999999999</v>
      </c>
    </row>
    <row r="167" spans="1:3" ht="15.75" hidden="1">
      <c r="A167" s="109">
        <v>166</v>
      </c>
      <c r="B167" s="103" t="s">
        <v>2</v>
      </c>
      <c r="C167" s="95">
        <v>7843.34</v>
      </c>
    </row>
    <row r="168" spans="1:3" ht="15.75" hidden="1">
      <c r="A168" s="109">
        <v>167</v>
      </c>
      <c r="B168" s="103" t="s">
        <v>2</v>
      </c>
      <c r="C168" s="95">
        <v>6662.88</v>
      </c>
    </row>
    <row r="169" spans="1:3" ht="15.75" hidden="1">
      <c r="A169" s="109">
        <v>168</v>
      </c>
      <c r="B169" s="103" t="s">
        <v>2</v>
      </c>
      <c r="C169" s="95">
        <v>67639</v>
      </c>
    </row>
    <row r="170" spans="1:3" ht="15.75" hidden="1">
      <c r="A170" s="109">
        <v>169</v>
      </c>
      <c r="B170" s="103" t="s">
        <v>2</v>
      </c>
      <c r="C170" s="95">
        <v>92960.91</v>
      </c>
    </row>
    <row r="171" spans="1:3" ht="15.75" hidden="1">
      <c r="A171" s="109">
        <v>170</v>
      </c>
      <c r="B171" s="103" t="s">
        <v>2</v>
      </c>
      <c r="C171" s="95">
        <v>22699.599999999999</v>
      </c>
    </row>
    <row r="172" spans="1:3" ht="15.75" hidden="1">
      <c r="A172" s="109">
        <v>171</v>
      </c>
      <c r="B172" s="103" t="s">
        <v>2</v>
      </c>
      <c r="C172" s="95">
        <v>14332.45</v>
      </c>
    </row>
    <row r="173" spans="1:3" ht="15.75" hidden="1">
      <c r="A173" s="109">
        <v>172</v>
      </c>
      <c r="B173" s="103" t="s">
        <v>2</v>
      </c>
      <c r="C173" s="95">
        <v>24542.28</v>
      </c>
    </row>
    <row r="174" spans="1:3" ht="15.75" hidden="1">
      <c r="A174" s="109">
        <v>173</v>
      </c>
      <c r="B174" s="103" t="s">
        <v>2</v>
      </c>
      <c r="C174" s="95">
        <v>60615.85</v>
      </c>
    </row>
    <row r="175" spans="1:3" ht="15.75" hidden="1">
      <c r="A175" s="109">
        <v>174</v>
      </c>
      <c r="B175" s="103" t="s">
        <v>2</v>
      </c>
      <c r="C175" s="95">
        <v>65703.240000000005</v>
      </c>
    </row>
    <row r="176" spans="1:3" ht="15.75" hidden="1">
      <c r="A176" s="109">
        <v>175</v>
      </c>
      <c r="B176" s="103" t="s">
        <v>2</v>
      </c>
      <c r="C176" s="95">
        <v>134160.03</v>
      </c>
    </row>
    <row r="177" spans="1:3" ht="15.75" hidden="1">
      <c r="A177" s="109">
        <v>176</v>
      </c>
      <c r="B177" s="103" t="s">
        <v>2</v>
      </c>
      <c r="C177" s="95">
        <v>241995.38</v>
      </c>
    </row>
    <row r="178" spans="1:3" ht="15.75" hidden="1">
      <c r="A178" s="109">
        <v>177</v>
      </c>
      <c r="B178" s="103" t="s">
        <v>2</v>
      </c>
      <c r="C178" s="95">
        <v>36045.85</v>
      </c>
    </row>
    <row r="179" spans="1:3" ht="15.75" hidden="1">
      <c r="A179" s="109">
        <v>178</v>
      </c>
      <c r="B179" s="103" t="s">
        <v>2</v>
      </c>
      <c r="C179" s="95">
        <v>23166.16</v>
      </c>
    </row>
    <row r="180" spans="1:3" ht="15.75" hidden="1">
      <c r="A180" s="109">
        <v>179</v>
      </c>
      <c r="B180" s="103" t="s">
        <v>2</v>
      </c>
      <c r="C180" s="95">
        <v>33441.480000000003</v>
      </c>
    </row>
    <row r="181" spans="1:3" ht="15.75" hidden="1">
      <c r="A181" s="109">
        <v>180</v>
      </c>
      <c r="B181" s="103" t="s">
        <v>2</v>
      </c>
      <c r="C181" s="95">
        <v>5000000.01</v>
      </c>
    </row>
    <row r="182" spans="1:3" ht="15.75" hidden="1">
      <c r="A182" s="109">
        <v>181</v>
      </c>
      <c r="B182" s="103" t="s">
        <v>2</v>
      </c>
      <c r="C182" s="95">
        <v>5000000.01</v>
      </c>
    </row>
    <row r="183" spans="1:3" ht="15.75" hidden="1">
      <c r="A183" s="109">
        <v>182</v>
      </c>
      <c r="B183" s="103" t="s">
        <v>2</v>
      </c>
      <c r="C183" s="95">
        <v>5000000.01</v>
      </c>
    </row>
    <row r="184" spans="1:3" ht="15.75" hidden="1">
      <c r="A184" s="109">
        <v>183</v>
      </c>
      <c r="B184" s="103" t="s">
        <v>2</v>
      </c>
      <c r="C184" s="95">
        <v>5000000.01</v>
      </c>
    </row>
    <row r="185" spans="1:3" ht="15.75" hidden="1">
      <c r="A185" s="109">
        <v>184</v>
      </c>
      <c r="B185" s="103" t="s">
        <v>2</v>
      </c>
      <c r="C185" s="95">
        <v>0</v>
      </c>
    </row>
    <row r="186" spans="1:3" ht="15.75" hidden="1">
      <c r="A186" s="109">
        <v>185</v>
      </c>
      <c r="B186" s="103" t="s">
        <v>2</v>
      </c>
      <c r="C186" s="95">
        <v>0</v>
      </c>
    </row>
    <row r="187" spans="1:3" ht="15.75" hidden="1">
      <c r="A187" s="109">
        <v>186</v>
      </c>
      <c r="B187" s="103" t="s">
        <v>2</v>
      </c>
      <c r="C187" s="99">
        <v>7114.8</v>
      </c>
    </row>
    <row r="188" spans="1:3" ht="15.75" hidden="1">
      <c r="A188" s="109">
        <v>187</v>
      </c>
      <c r="B188" s="103" t="s">
        <v>2</v>
      </c>
      <c r="C188" s="95">
        <v>43025.08</v>
      </c>
    </row>
    <row r="189" spans="1:3" ht="15.75" hidden="1">
      <c r="A189" s="109">
        <v>188</v>
      </c>
      <c r="B189" s="103" t="s">
        <v>2</v>
      </c>
      <c r="C189" s="95">
        <v>0</v>
      </c>
    </row>
    <row r="190" spans="1:3" ht="15.75" hidden="1">
      <c r="A190" s="109">
        <v>189</v>
      </c>
      <c r="B190" s="103" t="s">
        <v>2</v>
      </c>
      <c r="C190" s="95">
        <v>6000000</v>
      </c>
    </row>
    <row r="191" spans="1:3" ht="15.75" hidden="1">
      <c r="A191" s="109">
        <v>190</v>
      </c>
      <c r="B191" s="103" t="s">
        <v>2</v>
      </c>
      <c r="C191" s="99">
        <v>154061.22</v>
      </c>
    </row>
    <row r="192" spans="1:3" ht="15.75" hidden="1">
      <c r="A192" s="109">
        <v>191</v>
      </c>
      <c r="B192" s="103" t="s">
        <v>2</v>
      </c>
      <c r="C192" s="99">
        <v>-7465.16</v>
      </c>
    </row>
    <row r="193" spans="1:3" ht="15.75" hidden="1">
      <c r="A193" s="109">
        <v>192</v>
      </c>
      <c r="B193" s="103" t="s">
        <v>2</v>
      </c>
      <c r="C193" s="99">
        <v>10000</v>
      </c>
    </row>
    <row r="194" spans="1:3" ht="15.75" hidden="1">
      <c r="A194" s="109">
        <v>193</v>
      </c>
      <c r="B194" s="103" t="s">
        <v>2</v>
      </c>
      <c r="C194" s="99">
        <v>96659.23</v>
      </c>
    </row>
    <row r="195" spans="1:3" ht="15.75" hidden="1">
      <c r="A195" s="109">
        <v>194</v>
      </c>
      <c r="B195" s="103" t="s">
        <v>2</v>
      </c>
      <c r="C195" s="99">
        <v>28564.81</v>
      </c>
    </row>
    <row r="196" spans="1:3" ht="15.75" hidden="1">
      <c r="A196" s="109">
        <v>195</v>
      </c>
      <c r="B196" s="103" t="s">
        <v>2</v>
      </c>
      <c r="C196" s="95">
        <v>18265.04</v>
      </c>
    </row>
    <row r="197" spans="1:3" ht="15.75" hidden="1">
      <c r="A197" s="109">
        <v>196</v>
      </c>
      <c r="B197" s="103" t="s">
        <v>2</v>
      </c>
      <c r="C197" s="95">
        <v>25838.17</v>
      </c>
    </row>
    <row r="198" spans="1:3" ht="15.75" hidden="1">
      <c r="A198" s="109">
        <v>197</v>
      </c>
      <c r="B198" s="103" t="s">
        <v>2</v>
      </c>
      <c r="C198" s="95">
        <v>16492.57</v>
      </c>
    </row>
    <row r="199" spans="1:3" ht="15.75" hidden="1">
      <c r="A199" s="109">
        <v>198</v>
      </c>
      <c r="B199" s="103" t="s">
        <v>2</v>
      </c>
      <c r="C199" s="95">
        <v>1108844</v>
      </c>
    </row>
    <row r="200" spans="1:3" ht="15.75" hidden="1">
      <c r="A200" s="109">
        <v>199</v>
      </c>
      <c r="B200" s="103" t="s">
        <v>2</v>
      </c>
      <c r="C200" s="95">
        <v>11218.32</v>
      </c>
    </row>
    <row r="201" spans="1:3" ht="15.75" hidden="1">
      <c r="A201" s="109">
        <v>200</v>
      </c>
      <c r="B201" s="103" t="s">
        <v>2</v>
      </c>
      <c r="C201" s="95">
        <v>28079.200000000001</v>
      </c>
    </row>
    <row r="202" spans="1:3" ht="15.75" hidden="1">
      <c r="A202" s="109">
        <v>201</v>
      </c>
      <c r="B202" s="103" t="s">
        <v>2</v>
      </c>
      <c r="C202" s="95">
        <v>1282475.1299999999</v>
      </c>
    </row>
    <row r="203" spans="1:3" ht="15.75" hidden="1">
      <c r="A203" s="109">
        <v>202</v>
      </c>
      <c r="B203" s="103" t="s">
        <v>2</v>
      </c>
      <c r="C203" s="95">
        <v>47321.65</v>
      </c>
    </row>
    <row r="204" spans="1:3" ht="15.75" hidden="1">
      <c r="A204" s="109">
        <v>203</v>
      </c>
      <c r="B204" s="103" t="s">
        <v>2</v>
      </c>
      <c r="C204" s="95">
        <v>33150.370000000003</v>
      </c>
    </row>
    <row r="205" spans="1:3" ht="15.75" hidden="1">
      <c r="A205" s="109">
        <v>204</v>
      </c>
      <c r="B205" s="103" t="s">
        <v>2</v>
      </c>
      <c r="C205" s="95">
        <v>18446.45</v>
      </c>
    </row>
    <row r="206" spans="1:3" ht="15.75" hidden="1">
      <c r="A206" s="109">
        <v>205</v>
      </c>
      <c r="B206" s="103" t="s">
        <v>2</v>
      </c>
      <c r="C206" s="95">
        <v>90145</v>
      </c>
    </row>
    <row r="207" spans="1:3" ht="15.75" hidden="1">
      <c r="A207" s="109">
        <v>206</v>
      </c>
      <c r="B207" s="103" t="s">
        <v>2</v>
      </c>
      <c r="C207" s="95">
        <v>89389.88</v>
      </c>
    </row>
    <row r="208" spans="1:3" ht="15.75" hidden="1">
      <c r="A208" s="109">
        <v>207</v>
      </c>
      <c r="B208" s="103" t="s">
        <v>2</v>
      </c>
      <c r="C208" s="95">
        <v>31798.799999999999</v>
      </c>
    </row>
    <row r="209" spans="1:3" ht="15.75" hidden="1">
      <c r="A209" s="109">
        <v>208</v>
      </c>
      <c r="B209" s="103" t="s">
        <v>2</v>
      </c>
      <c r="C209" s="95">
        <v>81870.350000000006</v>
      </c>
    </row>
    <row r="210" spans="1:3" ht="15.75" hidden="1">
      <c r="A210" s="109">
        <v>209</v>
      </c>
      <c r="B210" s="103" t="s">
        <v>2</v>
      </c>
      <c r="C210" s="95">
        <v>4261.3999999999996</v>
      </c>
    </row>
    <row r="211" spans="1:3" ht="15.75" hidden="1">
      <c r="A211" s="109">
        <v>210</v>
      </c>
      <c r="B211" s="103" t="s">
        <v>2</v>
      </c>
      <c r="C211" s="95">
        <v>5009.3999999999996</v>
      </c>
    </row>
    <row r="212" spans="1:3" ht="15.75" hidden="1">
      <c r="A212" s="109">
        <v>211</v>
      </c>
      <c r="B212" s="103" t="s">
        <v>2</v>
      </c>
      <c r="C212" s="95">
        <v>4719</v>
      </c>
    </row>
    <row r="213" spans="1:3" ht="15.75" hidden="1">
      <c r="A213" s="109">
        <v>212</v>
      </c>
      <c r="B213" s="103" t="s">
        <v>2</v>
      </c>
      <c r="C213" s="95">
        <v>4719</v>
      </c>
    </row>
    <row r="214" spans="1:3" ht="15.75" hidden="1">
      <c r="A214" s="109">
        <v>213</v>
      </c>
      <c r="B214" s="103" t="s">
        <v>2</v>
      </c>
      <c r="C214" s="95">
        <v>4174.5</v>
      </c>
    </row>
    <row r="215" spans="1:3" ht="15.75" hidden="1">
      <c r="A215" s="109">
        <v>214</v>
      </c>
      <c r="B215" s="103" t="s">
        <v>2</v>
      </c>
      <c r="C215" s="95">
        <v>4680.5</v>
      </c>
    </row>
    <row r="216" spans="1:3" ht="15.75" hidden="1">
      <c r="A216" s="109">
        <v>215</v>
      </c>
      <c r="B216" s="103" t="s">
        <v>2</v>
      </c>
      <c r="C216" s="95">
        <v>2434792.69</v>
      </c>
    </row>
    <row r="217" spans="1:3" ht="15.75" hidden="1">
      <c r="A217" s="109">
        <v>216</v>
      </c>
      <c r="B217" s="103" t="s">
        <v>2</v>
      </c>
      <c r="C217" s="95">
        <v>1404317.84</v>
      </c>
    </row>
    <row r="218" spans="1:3" ht="15.75" hidden="1">
      <c r="A218" s="109">
        <v>217</v>
      </c>
      <c r="B218" s="103" t="s">
        <v>2</v>
      </c>
      <c r="C218" s="95">
        <v>8115.51</v>
      </c>
    </row>
    <row r="219" spans="1:3" ht="15.75" hidden="1">
      <c r="A219" s="109">
        <v>218</v>
      </c>
      <c r="B219" s="103" t="s">
        <v>2</v>
      </c>
      <c r="C219" s="95">
        <v>161814.24</v>
      </c>
    </row>
    <row r="220" spans="1:3" ht="15.75" hidden="1">
      <c r="A220" s="109">
        <v>219</v>
      </c>
      <c r="B220" s="103" t="s">
        <v>2</v>
      </c>
      <c r="C220" s="95">
        <v>138811.20000000001</v>
      </c>
    </row>
    <row r="221" spans="1:3" ht="15.75" hidden="1">
      <c r="A221" s="109">
        <v>220</v>
      </c>
      <c r="B221" s="103" t="s">
        <v>2</v>
      </c>
      <c r="C221" s="95">
        <v>19723</v>
      </c>
    </row>
    <row r="222" spans="1:3" ht="15.75" hidden="1">
      <c r="A222" s="109">
        <v>221</v>
      </c>
      <c r="B222" s="103" t="s">
        <v>2</v>
      </c>
      <c r="C222" s="95">
        <v>372.32</v>
      </c>
    </row>
    <row r="223" spans="1:3" ht="15.75" hidden="1">
      <c r="A223" s="109">
        <v>222</v>
      </c>
      <c r="B223" s="103" t="s">
        <v>2</v>
      </c>
      <c r="C223" s="95">
        <v>5005</v>
      </c>
    </row>
    <row r="224" spans="1:3" ht="15.75" hidden="1">
      <c r="A224" s="109">
        <v>223</v>
      </c>
      <c r="B224" s="103" t="s">
        <v>2</v>
      </c>
      <c r="C224" s="95">
        <v>28013.87</v>
      </c>
    </row>
    <row r="225" spans="1:3" ht="15.75" hidden="1">
      <c r="A225" s="109">
        <v>224</v>
      </c>
      <c r="B225" s="103" t="s">
        <v>2</v>
      </c>
      <c r="C225" s="95">
        <v>18254.98</v>
      </c>
    </row>
    <row r="226" spans="1:3" ht="15.75" hidden="1">
      <c r="A226" s="109">
        <v>225</v>
      </c>
      <c r="B226" s="103" t="s">
        <v>2</v>
      </c>
      <c r="C226" s="95">
        <v>5373.16</v>
      </c>
    </row>
    <row r="227" spans="1:3" ht="15.75" hidden="1">
      <c r="A227" s="109">
        <v>226</v>
      </c>
      <c r="B227" s="103" t="s">
        <v>2</v>
      </c>
      <c r="C227" s="95">
        <v>7225.31</v>
      </c>
    </row>
    <row r="228" spans="1:3" ht="15.75" hidden="1">
      <c r="A228" s="109">
        <v>227</v>
      </c>
      <c r="B228" s="103" t="s">
        <v>2</v>
      </c>
      <c r="C228" s="95">
        <v>7229.88</v>
      </c>
    </row>
    <row r="229" spans="1:3" ht="15.75" hidden="1">
      <c r="A229" s="109">
        <v>228</v>
      </c>
      <c r="B229" s="103" t="s">
        <v>2</v>
      </c>
      <c r="C229" s="95">
        <v>339984.69</v>
      </c>
    </row>
    <row r="230" spans="1:3" ht="15.75" hidden="1">
      <c r="A230" s="109">
        <v>229</v>
      </c>
      <c r="B230" s="103" t="s">
        <v>2</v>
      </c>
      <c r="C230" s="95">
        <v>15133.17</v>
      </c>
    </row>
    <row r="231" spans="1:3" ht="15.75" hidden="1">
      <c r="A231" s="109">
        <v>230</v>
      </c>
      <c r="B231" s="103" t="s">
        <v>2</v>
      </c>
      <c r="C231" s="95">
        <v>30139.89</v>
      </c>
    </row>
    <row r="232" spans="1:3" ht="15.75" hidden="1">
      <c r="A232" s="109">
        <v>231</v>
      </c>
      <c r="B232" s="103" t="s">
        <v>2</v>
      </c>
      <c r="C232" s="95">
        <v>5302.61</v>
      </c>
    </row>
    <row r="233" spans="1:3" ht="15.75" hidden="1">
      <c r="A233" s="109">
        <v>232</v>
      </c>
      <c r="B233" s="103" t="s">
        <v>2</v>
      </c>
      <c r="C233" s="95">
        <v>19010.43</v>
      </c>
    </row>
    <row r="234" spans="1:3" ht="15.75" hidden="1">
      <c r="A234" s="109">
        <v>233</v>
      </c>
      <c r="B234" s="103" t="s">
        <v>2</v>
      </c>
      <c r="C234" s="95">
        <v>114709.59</v>
      </c>
    </row>
    <row r="235" spans="1:3" ht="15.75" hidden="1">
      <c r="A235" s="109">
        <v>234</v>
      </c>
      <c r="B235" s="103" t="s">
        <v>2</v>
      </c>
      <c r="C235" s="95">
        <v>14272.56</v>
      </c>
    </row>
    <row r="236" spans="1:3" ht="15.75" hidden="1">
      <c r="A236" s="109">
        <v>235</v>
      </c>
      <c r="B236" s="103" t="s">
        <v>2</v>
      </c>
      <c r="C236" s="95">
        <v>33654.82</v>
      </c>
    </row>
    <row r="237" spans="1:3" ht="15.75" hidden="1">
      <c r="A237" s="109">
        <v>236</v>
      </c>
      <c r="B237" s="103" t="s">
        <v>2</v>
      </c>
      <c r="C237" s="95">
        <v>4301</v>
      </c>
    </row>
    <row r="238" spans="1:3" ht="15.75" hidden="1">
      <c r="A238" s="109">
        <v>237</v>
      </c>
      <c r="B238" s="103" t="s">
        <v>2</v>
      </c>
      <c r="C238" s="95">
        <v>4301</v>
      </c>
    </row>
    <row r="239" spans="1:3" ht="15.75" hidden="1">
      <c r="A239" s="109">
        <v>238</v>
      </c>
      <c r="B239" s="103" t="s">
        <v>2</v>
      </c>
      <c r="C239" s="95">
        <v>4862</v>
      </c>
    </row>
    <row r="240" spans="1:3" ht="15.75" hidden="1">
      <c r="A240" s="109">
        <v>239</v>
      </c>
      <c r="B240" s="103" t="s">
        <v>2</v>
      </c>
      <c r="C240" s="95">
        <v>32272.27</v>
      </c>
    </row>
    <row r="241" spans="1:3" ht="15.75" hidden="1">
      <c r="A241" s="109">
        <v>240</v>
      </c>
      <c r="B241" s="103" t="s">
        <v>2</v>
      </c>
      <c r="C241" s="95">
        <v>83670.83</v>
      </c>
    </row>
    <row r="242" spans="1:3" ht="15.75" hidden="1">
      <c r="A242" s="109">
        <v>241</v>
      </c>
      <c r="B242" s="103" t="s">
        <v>2</v>
      </c>
      <c r="C242" s="95">
        <v>213864.5</v>
      </c>
    </row>
    <row r="243" spans="1:3" ht="15.75" hidden="1">
      <c r="A243" s="109">
        <v>242</v>
      </c>
      <c r="B243" s="103" t="s">
        <v>2</v>
      </c>
      <c r="C243" s="95">
        <v>29717.599999999999</v>
      </c>
    </row>
    <row r="244" spans="1:3" ht="15.75" hidden="1">
      <c r="A244" s="109">
        <v>243</v>
      </c>
      <c r="B244" s="103" t="s">
        <v>2</v>
      </c>
      <c r="C244" s="95">
        <v>41140</v>
      </c>
    </row>
    <row r="245" spans="1:3" ht="15.75" hidden="1">
      <c r="A245" s="109">
        <v>244</v>
      </c>
      <c r="B245" s="103" t="s">
        <v>2</v>
      </c>
      <c r="C245" s="95">
        <v>82911.92</v>
      </c>
    </row>
    <row r="246" spans="1:3" ht="15.75" hidden="1">
      <c r="A246" s="109">
        <v>245</v>
      </c>
      <c r="B246" s="103" t="s">
        <v>2</v>
      </c>
      <c r="C246" s="95">
        <v>20480.02</v>
      </c>
    </row>
    <row r="247" spans="1:3" ht="15.75" hidden="1">
      <c r="A247" s="109">
        <v>246</v>
      </c>
      <c r="B247" s="103" t="s">
        <v>2</v>
      </c>
      <c r="C247" s="95">
        <v>106706.35</v>
      </c>
    </row>
    <row r="248" spans="1:3" ht="15.75" hidden="1">
      <c r="A248" s="109">
        <v>247</v>
      </c>
      <c r="B248" s="103" t="s">
        <v>2</v>
      </c>
      <c r="C248" s="95">
        <v>153815.97</v>
      </c>
    </row>
    <row r="249" spans="1:3" ht="15.75" hidden="1">
      <c r="A249" s="109">
        <v>248</v>
      </c>
      <c r="B249" s="103" t="s">
        <v>2</v>
      </c>
      <c r="C249" s="95">
        <v>124327.5</v>
      </c>
    </row>
    <row r="250" spans="1:3" ht="15.75" hidden="1">
      <c r="A250" s="109">
        <v>249</v>
      </c>
      <c r="B250" s="103" t="s">
        <v>2</v>
      </c>
      <c r="C250" s="95">
        <v>49484.29</v>
      </c>
    </row>
    <row r="251" spans="1:3" ht="15.75" hidden="1">
      <c r="A251" s="109">
        <v>250</v>
      </c>
      <c r="B251" s="103" t="s">
        <v>2</v>
      </c>
      <c r="C251" s="95">
        <v>26620</v>
      </c>
    </row>
    <row r="252" spans="1:3" ht="15.75" hidden="1">
      <c r="A252" s="109">
        <v>251</v>
      </c>
      <c r="B252" s="103" t="s">
        <v>2</v>
      </c>
      <c r="C252" s="95">
        <v>4536.17</v>
      </c>
    </row>
    <row r="253" spans="1:3" ht="15.75" hidden="1">
      <c r="A253" s="109">
        <v>252</v>
      </c>
      <c r="B253" s="103" t="s">
        <v>2</v>
      </c>
      <c r="C253" s="95">
        <v>14466.28</v>
      </c>
    </row>
    <row r="254" spans="1:3" ht="15.75" hidden="1">
      <c r="A254" s="109">
        <v>253</v>
      </c>
      <c r="B254" s="103" t="s">
        <v>2</v>
      </c>
      <c r="C254" s="95">
        <v>19323.91</v>
      </c>
    </row>
    <row r="255" spans="1:3" ht="15.75" hidden="1">
      <c r="A255" s="109">
        <v>254</v>
      </c>
      <c r="B255" s="103" t="s">
        <v>2</v>
      </c>
      <c r="C255" s="95">
        <v>4266.6400000000003</v>
      </c>
    </row>
    <row r="256" spans="1:3" ht="15.75" hidden="1">
      <c r="A256" s="109">
        <v>255</v>
      </c>
      <c r="B256" s="103" t="s">
        <v>2</v>
      </c>
      <c r="C256" s="95">
        <v>22489.63</v>
      </c>
    </row>
    <row r="257" spans="1:3" ht="15.75" hidden="1">
      <c r="A257" s="109">
        <v>256</v>
      </c>
      <c r="B257" s="103" t="s">
        <v>2</v>
      </c>
      <c r="C257" s="95">
        <v>38841</v>
      </c>
    </row>
    <row r="258" spans="1:3" ht="15.75" hidden="1">
      <c r="A258" s="109">
        <v>257</v>
      </c>
      <c r="B258" s="103" t="s">
        <v>2</v>
      </c>
      <c r="C258" s="95">
        <v>1292042.27</v>
      </c>
    </row>
    <row r="259" spans="1:3" ht="15.75" hidden="1">
      <c r="A259" s="109">
        <v>258</v>
      </c>
      <c r="B259" s="103" t="s">
        <v>2</v>
      </c>
      <c r="C259" s="95">
        <v>4337616.8</v>
      </c>
    </row>
    <row r="260" spans="1:3" ht="15.75" hidden="1">
      <c r="A260" s="109">
        <v>259</v>
      </c>
      <c r="B260" s="103" t="s">
        <v>2</v>
      </c>
      <c r="C260" s="95">
        <v>158578.16</v>
      </c>
    </row>
    <row r="261" spans="1:3" ht="15.75" hidden="1">
      <c r="A261" s="109">
        <v>260</v>
      </c>
      <c r="B261" s="103" t="s">
        <v>2</v>
      </c>
      <c r="C261" s="99">
        <v>60.8</v>
      </c>
    </row>
    <row r="262" spans="1:3" ht="15.75" hidden="1">
      <c r="A262" s="109">
        <v>261</v>
      </c>
      <c r="B262" s="103" t="s">
        <v>2</v>
      </c>
      <c r="C262" s="95">
        <v>103480</v>
      </c>
    </row>
    <row r="263" spans="1:3" ht="15.75" hidden="1">
      <c r="A263" s="109">
        <v>262</v>
      </c>
      <c r="B263" s="103" t="s">
        <v>2</v>
      </c>
      <c r="C263" s="95">
        <v>142637.1</v>
      </c>
    </row>
    <row r="264" spans="1:3" ht="15.75" hidden="1">
      <c r="A264" s="109">
        <v>263</v>
      </c>
      <c r="B264" s="103" t="s">
        <v>2</v>
      </c>
      <c r="C264" s="95">
        <v>32424.37</v>
      </c>
    </row>
    <row r="265" spans="1:3" ht="15.75" hidden="1">
      <c r="A265" s="109">
        <v>264</v>
      </c>
      <c r="B265" s="103" t="s">
        <v>2</v>
      </c>
      <c r="C265" s="95">
        <v>4382.5</v>
      </c>
    </row>
    <row r="266" spans="1:3" ht="15.75" hidden="1">
      <c r="A266" s="109">
        <v>265</v>
      </c>
      <c r="B266" s="103" t="s">
        <v>2</v>
      </c>
      <c r="C266" s="95">
        <v>5298.47</v>
      </c>
    </row>
    <row r="267" spans="1:3" ht="15.75" hidden="1">
      <c r="A267" s="109">
        <v>266</v>
      </c>
      <c r="B267" s="103" t="s">
        <v>2</v>
      </c>
      <c r="C267" s="95">
        <v>10742.67</v>
      </c>
    </row>
    <row r="268" spans="1:3" ht="15.75" hidden="1">
      <c r="A268" s="109">
        <v>267</v>
      </c>
      <c r="B268" s="103" t="s">
        <v>2</v>
      </c>
      <c r="C268" s="95">
        <v>82268.86</v>
      </c>
    </row>
    <row r="269" spans="1:3" ht="15.75" hidden="1">
      <c r="A269" s="109">
        <v>268</v>
      </c>
      <c r="B269" s="103" t="s">
        <v>2</v>
      </c>
      <c r="C269" s="95">
        <v>131164</v>
      </c>
    </row>
    <row r="270" spans="1:3" ht="15.75" hidden="1">
      <c r="A270" s="109">
        <v>269</v>
      </c>
      <c r="B270" s="103" t="s">
        <v>2</v>
      </c>
      <c r="C270" s="95">
        <v>576197.35</v>
      </c>
    </row>
    <row r="271" spans="1:3" ht="15.75" hidden="1">
      <c r="A271" s="109">
        <v>270</v>
      </c>
      <c r="B271" s="103" t="s">
        <v>2</v>
      </c>
      <c r="C271" s="95">
        <v>14427.8</v>
      </c>
    </row>
    <row r="272" spans="1:3" ht="15.75" hidden="1">
      <c r="A272" s="109">
        <v>271</v>
      </c>
      <c r="B272" s="103" t="s">
        <v>2</v>
      </c>
      <c r="C272" s="95">
        <v>21465.55</v>
      </c>
    </row>
    <row r="273" spans="1:3" ht="15.75" hidden="1">
      <c r="A273" s="109">
        <v>272</v>
      </c>
      <c r="B273" s="103" t="s">
        <v>2</v>
      </c>
      <c r="C273" s="95">
        <v>41843.160000000003</v>
      </c>
    </row>
    <row r="274" spans="1:3" ht="15.75" hidden="1">
      <c r="A274" s="109">
        <v>273</v>
      </c>
      <c r="B274" s="103" t="s">
        <v>2</v>
      </c>
      <c r="C274" s="95">
        <v>41736.480000000003</v>
      </c>
    </row>
    <row r="275" spans="1:3" ht="15.75" hidden="1">
      <c r="A275" s="109">
        <v>274</v>
      </c>
      <c r="B275" s="103" t="s">
        <v>2</v>
      </c>
      <c r="C275" s="99">
        <v>3565.1</v>
      </c>
    </row>
    <row r="276" spans="1:3" ht="15.75" hidden="1">
      <c r="A276" s="109">
        <v>275</v>
      </c>
      <c r="B276" s="103" t="s">
        <v>2</v>
      </c>
      <c r="C276" s="95">
        <v>28559.52</v>
      </c>
    </row>
    <row r="277" spans="1:3" ht="15.75" hidden="1">
      <c r="A277" s="109">
        <v>276</v>
      </c>
      <c r="B277" s="103" t="s">
        <v>2</v>
      </c>
      <c r="C277" s="95">
        <v>30322.68</v>
      </c>
    </row>
    <row r="278" spans="1:3" ht="15.75" hidden="1">
      <c r="A278" s="109">
        <v>277</v>
      </c>
      <c r="B278" s="103" t="s">
        <v>2</v>
      </c>
      <c r="C278" s="95">
        <v>6615</v>
      </c>
    </row>
    <row r="279" spans="1:3" ht="15.75" hidden="1">
      <c r="A279" s="109">
        <v>278</v>
      </c>
      <c r="B279" s="103" t="s">
        <v>2</v>
      </c>
      <c r="C279" s="95">
        <v>1751.05</v>
      </c>
    </row>
    <row r="280" spans="1:3" ht="15.75" hidden="1">
      <c r="A280" s="109">
        <v>279</v>
      </c>
      <c r="B280" s="103" t="s">
        <v>2</v>
      </c>
      <c r="C280" s="95">
        <v>28798</v>
      </c>
    </row>
    <row r="281" spans="1:3" ht="15.75" hidden="1">
      <c r="A281" s="109">
        <v>280</v>
      </c>
      <c r="B281" s="103" t="s">
        <v>2</v>
      </c>
      <c r="C281" s="95">
        <v>32263</v>
      </c>
    </row>
    <row r="282" spans="1:3" ht="15.75" hidden="1">
      <c r="A282" s="109">
        <v>281</v>
      </c>
      <c r="B282" s="103" t="s">
        <v>2</v>
      </c>
      <c r="C282" s="95">
        <v>17204.939999999999</v>
      </c>
    </row>
    <row r="283" spans="1:3" ht="15.75" hidden="1">
      <c r="A283" s="109">
        <v>282</v>
      </c>
      <c r="B283" s="103" t="s">
        <v>2</v>
      </c>
      <c r="C283" s="95">
        <v>36872</v>
      </c>
    </row>
    <row r="284" spans="1:3" ht="15.75" hidden="1">
      <c r="A284" s="109">
        <v>283</v>
      </c>
      <c r="B284" s="103" t="s">
        <v>2</v>
      </c>
      <c r="C284" s="95">
        <v>39176.5</v>
      </c>
    </row>
    <row r="285" spans="1:3" ht="15.75" hidden="1">
      <c r="A285" s="109">
        <v>284</v>
      </c>
      <c r="B285" s="103" t="s">
        <v>2</v>
      </c>
      <c r="C285" s="95">
        <v>48295.519999999997</v>
      </c>
    </row>
    <row r="286" spans="1:3" ht="15.75" hidden="1">
      <c r="A286" s="109">
        <v>285</v>
      </c>
      <c r="B286" s="103" t="s">
        <v>2</v>
      </c>
      <c r="C286" s="95">
        <v>48021.599999999999</v>
      </c>
    </row>
    <row r="287" spans="1:3" ht="15.75" hidden="1">
      <c r="A287" s="109">
        <v>286</v>
      </c>
      <c r="B287" s="103" t="s">
        <v>2</v>
      </c>
      <c r="C287" s="95">
        <v>46609.2</v>
      </c>
    </row>
    <row r="288" spans="1:3" ht="15.75" hidden="1">
      <c r="A288" s="109">
        <v>287</v>
      </c>
      <c r="B288" s="103" t="s">
        <v>2</v>
      </c>
      <c r="C288" s="95">
        <v>64700.76</v>
      </c>
    </row>
    <row r="289" spans="1:3" ht="15.75" hidden="1">
      <c r="A289" s="109">
        <v>288</v>
      </c>
      <c r="B289" s="103" t="s">
        <v>2</v>
      </c>
      <c r="C289" s="95">
        <v>56025.2</v>
      </c>
    </row>
    <row r="290" spans="1:3" ht="15.75" hidden="1">
      <c r="A290" s="109">
        <v>289</v>
      </c>
      <c r="B290" s="103" t="s">
        <v>2</v>
      </c>
      <c r="C290" s="95">
        <v>48963.199999999997</v>
      </c>
    </row>
    <row r="291" spans="1:3" ht="15.75" hidden="1">
      <c r="A291" s="109">
        <v>290</v>
      </c>
      <c r="B291" s="103" t="s">
        <v>2</v>
      </c>
      <c r="C291" s="95">
        <v>49434</v>
      </c>
    </row>
    <row r="292" spans="1:3" ht="15.75" hidden="1">
      <c r="A292" s="109">
        <v>291</v>
      </c>
      <c r="B292" s="103" t="s">
        <v>2</v>
      </c>
      <c r="C292" s="95">
        <v>235940.28</v>
      </c>
    </row>
    <row r="293" spans="1:3" ht="15.75" hidden="1">
      <c r="A293" s="109">
        <v>292</v>
      </c>
      <c r="B293" s="103" t="s">
        <v>2</v>
      </c>
      <c r="C293" s="95">
        <v>70149.2</v>
      </c>
    </row>
    <row r="294" spans="1:3" ht="15.75" hidden="1">
      <c r="A294" s="109">
        <v>293</v>
      </c>
      <c r="B294" s="103" t="s">
        <v>2</v>
      </c>
      <c r="C294" s="95">
        <v>32263</v>
      </c>
    </row>
    <row r="295" spans="1:3" ht="15.75" hidden="1">
      <c r="A295" s="109">
        <v>294</v>
      </c>
      <c r="B295" s="103" t="s">
        <v>2</v>
      </c>
      <c r="C295" s="95">
        <v>5544</v>
      </c>
    </row>
    <row r="296" spans="1:3" ht="15.75" hidden="1">
      <c r="A296" s="109">
        <v>295</v>
      </c>
      <c r="B296" s="103" t="s">
        <v>2</v>
      </c>
      <c r="C296" s="95">
        <v>37146.120000000003</v>
      </c>
    </row>
    <row r="297" spans="1:3" ht="15.75" hidden="1">
      <c r="A297" s="109">
        <v>296</v>
      </c>
      <c r="B297" s="103" t="s">
        <v>2</v>
      </c>
      <c r="C297" s="95">
        <v>32571</v>
      </c>
    </row>
    <row r="298" spans="1:3" ht="15.75" hidden="1">
      <c r="A298" s="109">
        <v>297</v>
      </c>
      <c r="B298" s="103" t="s">
        <v>2</v>
      </c>
      <c r="C298" s="95">
        <v>10784.4</v>
      </c>
    </row>
    <row r="299" spans="1:3" ht="15.75" hidden="1">
      <c r="A299" s="109">
        <v>298</v>
      </c>
      <c r="B299" s="103" t="s">
        <v>2</v>
      </c>
      <c r="C299" s="95">
        <v>11704</v>
      </c>
    </row>
    <row r="300" spans="1:3" ht="15.75" hidden="1">
      <c r="A300" s="109">
        <v>299</v>
      </c>
      <c r="B300" s="103" t="s">
        <v>2</v>
      </c>
      <c r="C300" s="95">
        <v>11202.4</v>
      </c>
    </row>
    <row r="301" spans="1:3" ht="15.75" hidden="1">
      <c r="A301" s="109">
        <v>300</v>
      </c>
      <c r="B301" s="103" t="s">
        <v>2</v>
      </c>
      <c r="C301" s="95">
        <v>5665781.8799999999</v>
      </c>
    </row>
    <row r="302" spans="1:3" ht="15.75" hidden="1">
      <c r="A302" s="109">
        <v>301</v>
      </c>
      <c r="B302" s="103" t="s">
        <v>2</v>
      </c>
      <c r="C302" s="95">
        <v>46391.4</v>
      </c>
    </row>
    <row r="303" spans="1:3" ht="15.75" hidden="1">
      <c r="A303" s="109">
        <v>302</v>
      </c>
      <c r="B303" s="103" t="s">
        <v>2</v>
      </c>
      <c r="C303" s="95">
        <v>51056.1</v>
      </c>
    </row>
    <row r="304" spans="1:3" ht="15.75" hidden="1">
      <c r="A304" s="109">
        <v>303</v>
      </c>
      <c r="B304" s="103" t="s">
        <v>2</v>
      </c>
      <c r="C304" s="95">
        <v>8259.68</v>
      </c>
    </row>
    <row r="305" spans="1:3" ht="15.75" hidden="1">
      <c r="A305" s="109">
        <v>304</v>
      </c>
      <c r="B305" s="103" t="s">
        <v>2</v>
      </c>
      <c r="C305" s="95">
        <v>42148.44</v>
      </c>
    </row>
    <row r="306" spans="1:3" ht="15.75" hidden="1">
      <c r="A306" s="109">
        <v>305</v>
      </c>
      <c r="B306" s="103" t="s">
        <v>2</v>
      </c>
      <c r="C306" s="95">
        <v>17806.8</v>
      </c>
    </row>
    <row r="307" spans="1:3" ht="15.75" hidden="1">
      <c r="A307" s="109">
        <v>306</v>
      </c>
      <c r="B307" s="103" t="s">
        <v>2</v>
      </c>
      <c r="C307" s="95">
        <v>23730.3</v>
      </c>
    </row>
    <row r="308" spans="1:3" ht="15.75" hidden="1">
      <c r="A308" s="109">
        <v>307</v>
      </c>
      <c r="B308" s="103" t="s">
        <v>2</v>
      </c>
      <c r="C308" s="95">
        <v>26987.4</v>
      </c>
    </row>
    <row r="309" spans="1:3" ht="15.75" hidden="1">
      <c r="A309" s="109">
        <v>308</v>
      </c>
      <c r="B309" s="103" t="s">
        <v>2</v>
      </c>
      <c r="C309" s="95">
        <v>17713.080000000002</v>
      </c>
    </row>
    <row r="310" spans="1:3" ht="15.75" hidden="1">
      <c r="A310" s="109">
        <v>309</v>
      </c>
      <c r="B310" s="103" t="s">
        <v>2</v>
      </c>
      <c r="C310" s="95">
        <v>34897.5</v>
      </c>
    </row>
    <row r="311" spans="1:3" ht="15.75" hidden="1">
      <c r="A311" s="109">
        <v>310</v>
      </c>
      <c r="B311" s="103" t="s">
        <v>2</v>
      </c>
      <c r="C311" s="95">
        <v>32802</v>
      </c>
    </row>
    <row r="312" spans="1:3" ht="15.75" hidden="1">
      <c r="A312" s="109">
        <v>311</v>
      </c>
      <c r="B312" s="103" t="s">
        <v>2</v>
      </c>
      <c r="C312" s="95">
        <v>72819.45</v>
      </c>
    </row>
    <row r="313" spans="1:3" ht="15.75" hidden="1">
      <c r="A313" s="109">
        <v>312</v>
      </c>
      <c r="B313" s="103" t="s">
        <v>2</v>
      </c>
      <c r="C313" s="95">
        <v>60256.35</v>
      </c>
    </row>
    <row r="314" spans="1:3" ht="15.75" hidden="1">
      <c r="A314" s="109">
        <v>313</v>
      </c>
      <c r="B314" s="103" t="s">
        <v>2</v>
      </c>
      <c r="C314" s="95">
        <v>60489</v>
      </c>
    </row>
    <row r="315" spans="1:3" ht="15.75" hidden="1">
      <c r="A315" s="109">
        <v>314</v>
      </c>
      <c r="B315" s="103" t="s">
        <v>2</v>
      </c>
      <c r="C315" s="95">
        <v>5016</v>
      </c>
    </row>
    <row r="316" spans="1:3" ht="15.75" hidden="1">
      <c r="A316" s="109">
        <v>315</v>
      </c>
      <c r="B316" s="103" t="s">
        <v>2</v>
      </c>
      <c r="C316" s="95">
        <v>55763.4</v>
      </c>
    </row>
    <row r="317" spans="1:3" ht="15.75" hidden="1">
      <c r="A317" s="109">
        <v>316</v>
      </c>
      <c r="B317" s="103" t="s">
        <v>2</v>
      </c>
      <c r="C317" s="95">
        <v>34207.800000000003</v>
      </c>
    </row>
    <row r="318" spans="1:3" ht="15.75" hidden="1">
      <c r="A318" s="109">
        <v>317</v>
      </c>
      <c r="B318" s="103" t="s">
        <v>2</v>
      </c>
      <c r="C318" s="95">
        <v>23430</v>
      </c>
    </row>
    <row r="319" spans="1:3" ht="15.75" hidden="1">
      <c r="A319" s="109">
        <v>318</v>
      </c>
      <c r="B319" s="103" t="s">
        <v>2</v>
      </c>
      <c r="C319" s="95">
        <v>6019.2</v>
      </c>
    </row>
    <row r="320" spans="1:3" ht="15.75" hidden="1">
      <c r="A320" s="109">
        <v>319</v>
      </c>
      <c r="B320" s="103" t="s">
        <v>2</v>
      </c>
      <c r="C320" s="95">
        <v>60918</v>
      </c>
    </row>
    <row r="321" spans="1:3" ht="15.75" hidden="1">
      <c r="A321" s="109">
        <v>320</v>
      </c>
      <c r="B321" s="103" t="s">
        <v>2</v>
      </c>
      <c r="C321" s="95">
        <v>27918</v>
      </c>
    </row>
    <row r="322" spans="1:3" ht="15.75" hidden="1">
      <c r="A322" s="109">
        <v>321</v>
      </c>
      <c r="B322" s="103" t="s">
        <v>2</v>
      </c>
      <c r="C322" s="95">
        <v>44687.4</v>
      </c>
    </row>
    <row r="323" spans="1:3" ht="15.75" hidden="1">
      <c r="A323" s="109">
        <v>322</v>
      </c>
      <c r="B323" s="103" t="s">
        <v>2</v>
      </c>
      <c r="C323" s="95">
        <v>24775.11</v>
      </c>
    </row>
    <row r="324" spans="1:3" ht="15.75" hidden="1">
      <c r="A324" s="109">
        <v>323</v>
      </c>
      <c r="B324" s="103" t="s">
        <v>2</v>
      </c>
      <c r="C324" s="95">
        <v>21150</v>
      </c>
    </row>
    <row r="325" spans="1:3" ht="15.75" hidden="1">
      <c r="A325" s="109">
        <v>324</v>
      </c>
      <c r="B325" s="103" t="s">
        <v>2</v>
      </c>
      <c r="C325" s="95">
        <v>18565.47</v>
      </c>
    </row>
    <row r="326" spans="1:3" ht="15.75" hidden="1">
      <c r="A326" s="109">
        <v>325</v>
      </c>
      <c r="B326" s="103" t="s">
        <v>2</v>
      </c>
      <c r="C326" s="95">
        <v>6825.5</v>
      </c>
    </row>
    <row r="327" spans="1:3" ht="15.75" hidden="1">
      <c r="A327" s="109">
        <v>326</v>
      </c>
      <c r="B327" s="103" t="s">
        <v>2</v>
      </c>
      <c r="C327" s="95">
        <v>38016</v>
      </c>
    </row>
    <row r="328" spans="1:3" ht="15.75" hidden="1">
      <c r="A328" s="109">
        <v>327</v>
      </c>
      <c r="B328" s="103" t="s">
        <v>2</v>
      </c>
      <c r="C328" s="95">
        <v>19388.16</v>
      </c>
    </row>
    <row r="329" spans="1:3" ht="15.75" hidden="1">
      <c r="A329" s="109">
        <v>328</v>
      </c>
      <c r="B329" s="103" t="s">
        <v>2</v>
      </c>
      <c r="C329" s="95">
        <v>6064.04</v>
      </c>
    </row>
    <row r="330" spans="1:3" ht="15.75" hidden="1">
      <c r="A330" s="109">
        <v>329</v>
      </c>
      <c r="B330" s="103" t="s">
        <v>2</v>
      </c>
      <c r="C330" s="95">
        <v>47520</v>
      </c>
    </row>
    <row r="331" spans="1:3" ht="15.75" hidden="1">
      <c r="A331" s="109">
        <v>330</v>
      </c>
      <c r="B331" s="103" t="s">
        <v>2</v>
      </c>
      <c r="C331" s="95">
        <v>27561.599999999999</v>
      </c>
    </row>
    <row r="332" spans="1:3" ht="15.75" hidden="1">
      <c r="A332" s="109">
        <v>331</v>
      </c>
      <c r="B332" s="103" t="s">
        <v>2</v>
      </c>
      <c r="C332" s="95">
        <v>21384</v>
      </c>
    </row>
    <row r="333" spans="1:3" ht="15.75" hidden="1">
      <c r="A333" s="109">
        <v>332</v>
      </c>
      <c r="B333" s="103" t="s">
        <v>2</v>
      </c>
      <c r="C333" s="95">
        <v>47520</v>
      </c>
    </row>
    <row r="334" spans="1:3" ht="15.75" hidden="1">
      <c r="A334" s="109">
        <v>333</v>
      </c>
      <c r="B334" s="103" t="s">
        <v>2</v>
      </c>
      <c r="C334" s="95">
        <v>7524</v>
      </c>
    </row>
    <row r="335" spans="1:3" ht="15.75" hidden="1">
      <c r="A335" s="109">
        <v>334</v>
      </c>
      <c r="B335" s="103" t="s">
        <v>2</v>
      </c>
      <c r="C335" s="95">
        <v>11202.4</v>
      </c>
    </row>
    <row r="336" spans="1:3" ht="15.75" hidden="1">
      <c r="A336" s="109">
        <v>335</v>
      </c>
      <c r="B336" s="103" t="s">
        <v>2</v>
      </c>
      <c r="C336" s="95">
        <v>69821.399999999994</v>
      </c>
    </row>
    <row r="337" spans="1:3" ht="15.75" hidden="1">
      <c r="A337" s="109">
        <v>336</v>
      </c>
      <c r="B337" s="103" t="s">
        <v>2</v>
      </c>
      <c r="C337" s="95">
        <v>63261</v>
      </c>
    </row>
    <row r="338" spans="1:3" ht="15.75" hidden="1">
      <c r="A338" s="109">
        <v>337</v>
      </c>
      <c r="B338" s="103" t="s">
        <v>2</v>
      </c>
      <c r="C338" s="95">
        <v>12958</v>
      </c>
    </row>
    <row r="339" spans="1:3" ht="15.75" hidden="1">
      <c r="A339" s="109">
        <v>338</v>
      </c>
      <c r="B339" s="103" t="s">
        <v>2</v>
      </c>
      <c r="C339" s="95">
        <v>66432.960000000006</v>
      </c>
    </row>
    <row r="340" spans="1:3" ht="15.75" hidden="1">
      <c r="A340" s="109">
        <v>339</v>
      </c>
      <c r="B340" s="103" t="s">
        <v>2</v>
      </c>
      <c r="C340" s="95">
        <v>14212.8</v>
      </c>
    </row>
    <row r="341" spans="1:3" ht="15.75" hidden="1">
      <c r="A341" s="109">
        <v>340</v>
      </c>
      <c r="B341" s="103" t="s">
        <v>2</v>
      </c>
      <c r="C341" s="95">
        <v>73697.47</v>
      </c>
    </row>
    <row r="342" spans="1:3" ht="15.75" hidden="1">
      <c r="A342" s="109">
        <v>341</v>
      </c>
      <c r="B342" s="103" t="s">
        <v>2</v>
      </c>
      <c r="C342" s="95">
        <v>27918</v>
      </c>
    </row>
    <row r="343" spans="1:3" ht="15.75" hidden="1">
      <c r="A343" s="109">
        <v>342</v>
      </c>
      <c r="B343" s="103" t="s">
        <v>2</v>
      </c>
      <c r="C343" s="95">
        <v>39085.199999999997</v>
      </c>
    </row>
    <row r="344" spans="1:3" ht="15.75" hidden="1">
      <c r="A344" s="109">
        <v>343</v>
      </c>
      <c r="B344" s="103" t="s">
        <v>2</v>
      </c>
      <c r="C344" s="95">
        <v>29053.200000000001</v>
      </c>
    </row>
    <row r="345" spans="1:3" ht="15.75" hidden="1">
      <c r="A345" s="109">
        <v>344</v>
      </c>
      <c r="B345" s="103" t="s">
        <v>2</v>
      </c>
      <c r="C345" s="95">
        <v>65142</v>
      </c>
    </row>
    <row r="346" spans="1:3" ht="15.75" hidden="1">
      <c r="A346" s="109">
        <v>345</v>
      </c>
      <c r="B346" s="103" t="s">
        <v>2</v>
      </c>
      <c r="C346" s="95">
        <v>34897.5</v>
      </c>
    </row>
    <row r="347" spans="1:3" ht="15.75" hidden="1">
      <c r="A347" s="109">
        <v>346</v>
      </c>
      <c r="B347" s="103" t="s">
        <v>2</v>
      </c>
      <c r="C347" s="95">
        <v>74448</v>
      </c>
    </row>
    <row r="348" spans="1:3" ht="15.75" hidden="1">
      <c r="A348" s="109">
        <v>347</v>
      </c>
      <c r="B348" s="103" t="s">
        <v>2</v>
      </c>
      <c r="C348" s="95">
        <v>4815.8</v>
      </c>
    </row>
    <row r="349" spans="1:3" ht="15.75" hidden="1">
      <c r="A349" s="109">
        <v>348</v>
      </c>
      <c r="B349" s="103" t="s">
        <v>2</v>
      </c>
      <c r="C349" s="95">
        <v>5929</v>
      </c>
    </row>
    <row r="350" spans="1:3" ht="15.75" hidden="1">
      <c r="A350" s="109">
        <v>349</v>
      </c>
      <c r="B350" s="103" t="s">
        <v>2</v>
      </c>
      <c r="C350" s="95">
        <v>32105.7</v>
      </c>
    </row>
    <row r="351" spans="1:3" ht="15.75" hidden="1">
      <c r="A351" s="109">
        <v>350</v>
      </c>
      <c r="B351" s="103" t="s">
        <v>2</v>
      </c>
      <c r="C351" s="95">
        <v>36526.050000000003</v>
      </c>
    </row>
    <row r="352" spans="1:3" ht="15.75" hidden="1">
      <c r="A352" s="109">
        <v>351</v>
      </c>
      <c r="B352" s="103" t="s">
        <v>2</v>
      </c>
      <c r="C352" s="95">
        <v>16293.99</v>
      </c>
    </row>
    <row r="353" spans="1:3" ht="15.75" hidden="1">
      <c r="A353" s="109">
        <v>352</v>
      </c>
      <c r="B353" s="103" t="s">
        <v>2</v>
      </c>
      <c r="C353" s="95">
        <v>22976.43</v>
      </c>
    </row>
    <row r="354" spans="1:3" ht="15.75" hidden="1">
      <c r="A354" s="109">
        <v>353</v>
      </c>
      <c r="B354" s="103" t="s">
        <v>2</v>
      </c>
      <c r="C354" s="95">
        <v>13595.51</v>
      </c>
    </row>
    <row r="355" spans="1:3" ht="15.75" hidden="1">
      <c r="A355" s="109">
        <v>354</v>
      </c>
      <c r="B355" s="103" t="s">
        <v>2</v>
      </c>
      <c r="C355" s="95">
        <v>6825.5</v>
      </c>
    </row>
    <row r="356" spans="1:3" ht="15.75" hidden="1">
      <c r="A356" s="109">
        <v>355</v>
      </c>
      <c r="B356" s="103" t="s">
        <v>2</v>
      </c>
      <c r="C356" s="95">
        <v>33966.9</v>
      </c>
    </row>
    <row r="357" spans="1:3" ht="15.75" hidden="1">
      <c r="A357" s="109">
        <v>356</v>
      </c>
      <c r="B357" s="103" t="s">
        <v>2</v>
      </c>
      <c r="C357" s="95">
        <v>25591.5</v>
      </c>
    </row>
    <row r="358" spans="1:3" ht="15.75" hidden="1">
      <c r="A358" s="109">
        <v>357</v>
      </c>
      <c r="B358" s="103" t="s">
        <v>2</v>
      </c>
      <c r="C358" s="95">
        <v>33966.9</v>
      </c>
    </row>
    <row r="359" spans="1:3" ht="15.75" hidden="1">
      <c r="A359" s="109">
        <v>358</v>
      </c>
      <c r="B359" s="103" t="s">
        <v>2</v>
      </c>
      <c r="C359" s="95">
        <v>30674.720000000001</v>
      </c>
    </row>
    <row r="360" spans="1:3" ht="15.75" hidden="1">
      <c r="A360" s="109">
        <v>359</v>
      </c>
      <c r="B360" s="103" t="s">
        <v>2</v>
      </c>
      <c r="C360" s="95">
        <v>33880</v>
      </c>
    </row>
    <row r="361" spans="1:3" ht="15.75" hidden="1">
      <c r="A361" s="109">
        <v>360</v>
      </c>
      <c r="B361" s="103" t="s">
        <v>2</v>
      </c>
      <c r="C361" s="95">
        <v>39600</v>
      </c>
    </row>
    <row r="362" spans="1:3" ht="15.75" hidden="1">
      <c r="A362" s="109">
        <v>361</v>
      </c>
      <c r="B362" s="103" t="s">
        <v>2</v>
      </c>
      <c r="C362" s="95">
        <v>53222.400000000001</v>
      </c>
    </row>
    <row r="363" spans="1:3" ht="15.75" hidden="1">
      <c r="A363" s="109">
        <v>362</v>
      </c>
      <c r="B363" s="103" t="s">
        <v>2</v>
      </c>
      <c r="C363" s="95">
        <v>32400</v>
      </c>
    </row>
    <row r="364" spans="1:3" ht="15.75" hidden="1">
      <c r="A364" s="109">
        <v>363</v>
      </c>
      <c r="B364" s="103" t="s">
        <v>2</v>
      </c>
      <c r="C364" s="95">
        <v>47044.800000000003</v>
      </c>
    </row>
    <row r="365" spans="1:3" ht="15.75" hidden="1">
      <c r="A365" s="109">
        <v>364</v>
      </c>
      <c r="B365" s="103" t="s">
        <v>2</v>
      </c>
      <c r="C365" s="95">
        <v>43664.24</v>
      </c>
    </row>
    <row r="366" spans="1:3" ht="15.75" hidden="1">
      <c r="A366" s="109">
        <v>365</v>
      </c>
      <c r="B366" s="103" t="s">
        <v>2</v>
      </c>
      <c r="C366" s="95">
        <v>42521.760000000002</v>
      </c>
    </row>
    <row r="367" spans="1:3" ht="15.75" hidden="1">
      <c r="A367" s="109">
        <v>366</v>
      </c>
      <c r="B367" s="103" t="s">
        <v>2</v>
      </c>
      <c r="C367" s="95">
        <v>17582.400000000001</v>
      </c>
    </row>
    <row r="368" spans="1:3" ht="15.75" hidden="1">
      <c r="A368" s="109">
        <v>367</v>
      </c>
      <c r="B368" s="103" t="s">
        <v>2</v>
      </c>
      <c r="C368" s="95">
        <v>23118.69</v>
      </c>
    </row>
    <row r="369" spans="1:3" ht="15.75" hidden="1">
      <c r="A369" s="109">
        <v>368</v>
      </c>
      <c r="B369" s="103" t="s">
        <v>2</v>
      </c>
      <c r="C369" s="95">
        <v>4398.8999999999996</v>
      </c>
    </row>
    <row r="370" spans="1:3" ht="15.75" hidden="1">
      <c r="A370" s="109">
        <v>369</v>
      </c>
      <c r="B370" s="103" t="s">
        <v>2</v>
      </c>
      <c r="C370" s="95">
        <v>28466.22</v>
      </c>
    </row>
    <row r="371" spans="1:3" ht="15.75" hidden="1">
      <c r="A371" s="109">
        <v>370</v>
      </c>
      <c r="B371" s="103" t="s">
        <v>2</v>
      </c>
      <c r="C371" s="95">
        <v>12489.5</v>
      </c>
    </row>
    <row r="372" spans="1:3" ht="15.75" hidden="1">
      <c r="A372" s="109">
        <v>371</v>
      </c>
      <c r="B372" s="103" t="s">
        <v>2</v>
      </c>
      <c r="C372" s="95">
        <v>9757.86</v>
      </c>
    </row>
    <row r="373" spans="1:3" ht="15.75" hidden="1">
      <c r="A373" s="109">
        <v>372</v>
      </c>
      <c r="B373" s="103" t="s">
        <v>2</v>
      </c>
      <c r="C373" s="95">
        <v>18509.830000000002</v>
      </c>
    </row>
    <row r="374" spans="1:3" ht="15.75" hidden="1">
      <c r="A374" s="109">
        <v>373</v>
      </c>
      <c r="B374" s="103" t="s">
        <v>2</v>
      </c>
      <c r="C374" s="95">
        <v>10653.18</v>
      </c>
    </row>
    <row r="375" spans="1:3" ht="15.75" hidden="1">
      <c r="A375" s="109">
        <v>374</v>
      </c>
      <c r="B375" s="103" t="s">
        <v>2</v>
      </c>
      <c r="C375" s="95">
        <v>125640.98</v>
      </c>
    </row>
    <row r="376" spans="1:3" ht="15.75" hidden="1">
      <c r="A376" s="109">
        <v>375</v>
      </c>
      <c r="B376" s="103" t="s">
        <v>2</v>
      </c>
      <c r="C376" s="95">
        <v>24222.67</v>
      </c>
    </row>
    <row r="377" spans="1:3" ht="15.75" hidden="1">
      <c r="A377" s="109">
        <v>376</v>
      </c>
      <c r="B377" s="103" t="s">
        <v>2</v>
      </c>
      <c r="C377" s="95">
        <v>39255.839999999997</v>
      </c>
    </row>
    <row r="378" spans="1:3" ht="15.75" hidden="1">
      <c r="A378" s="109">
        <v>377</v>
      </c>
      <c r="B378" s="103" t="s">
        <v>2</v>
      </c>
      <c r="C378" s="95">
        <v>46997.279999999999</v>
      </c>
    </row>
    <row r="379" spans="1:3" ht="15.75" hidden="1">
      <c r="A379" s="109">
        <v>378</v>
      </c>
      <c r="B379" s="103" t="s">
        <v>2</v>
      </c>
      <c r="C379" s="95">
        <v>34214.400000000001</v>
      </c>
    </row>
    <row r="380" spans="1:3" ht="15.75" hidden="1">
      <c r="A380" s="109">
        <v>379</v>
      </c>
      <c r="B380" s="103" t="s">
        <v>2</v>
      </c>
      <c r="C380" s="95">
        <v>38664</v>
      </c>
    </row>
    <row r="381" spans="1:3" ht="15.75" hidden="1">
      <c r="A381" s="109">
        <v>380</v>
      </c>
      <c r="B381" s="103" t="s">
        <v>2</v>
      </c>
      <c r="C381" s="95">
        <v>56548.800000000003</v>
      </c>
    </row>
    <row r="382" spans="1:3" ht="15.75" hidden="1">
      <c r="A382" s="109">
        <v>381</v>
      </c>
      <c r="B382" s="103" t="s">
        <v>2</v>
      </c>
      <c r="C382" s="95">
        <v>5754.72</v>
      </c>
    </row>
    <row r="383" spans="1:3" ht="15.75" hidden="1">
      <c r="A383" s="109">
        <v>382</v>
      </c>
      <c r="B383" s="103" t="s">
        <v>2</v>
      </c>
      <c r="C383" s="95">
        <v>55294.8</v>
      </c>
    </row>
    <row r="384" spans="1:3" ht="15.75" hidden="1">
      <c r="A384" s="109">
        <v>383</v>
      </c>
      <c r="B384" s="103" t="s">
        <v>2</v>
      </c>
      <c r="C384" s="95">
        <v>5621</v>
      </c>
    </row>
    <row r="385" spans="1:3" ht="15.75" hidden="1">
      <c r="A385" s="109">
        <v>384</v>
      </c>
      <c r="B385" s="103" t="s">
        <v>2</v>
      </c>
      <c r="C385" s="95">
        <v>6263.4</v>
      </c>
    </row>
    <row r="386" spans="1:3" ht="15.75" hidden="1">
      <c r="A386" s="109">
        <v>385</v>
      </c>
      <c r="B386" s="103" t="s">
        <v>2</v>
      </c>
      <c r="C386" s="95">
        <v>4434.75</v>
      </c>
    </row>
    <row r="387" spans="1:3" ht="15.75" hidden="1">
      <c r="A387" s="109">
        <v>386</v>
      </c>
      <c r="B387" s="103" t="s">
        <v>2</v>
      </c>
      <c r="C387" s="95">
        <v>7300</v>
      </c>
    </row>
    <row r="388" spans="1:3" ht="15.75" hidden="1">
      <c r="A388" s="109">
        <v>387</v>
      </c>
      <c r="B388" s="103" t="s">
        <v>2</v>
      </c>
      <c r="C388" s="95">
        <v>11301.51</v>
      </c>
    </row>
    <row r="389" spans="1:3" ht="15.75" hidden="1">
      <c r="A389" s="109">
        <v>388</v>
      </c>
      <c r="B389" s="103" t="s">
        <v>2</v>
      </c>
      <c r="C389" s="95">
        <v>11471.47</v>
      </c>
    </row>
    <row r="390" spans="1:3" ht="15.75" hidden="1">
      <c r="A390" s="109">
        <v>389</v>
      </c>
      <c r="B390" s="103" t="s">
        <v>2</v>
      </c>
      <c r="C390" s="95">
        <v>21282.69</v>
      </c>
    </row>
    <row r="391" spans="1:3" ht="15.75" hidden="1">
      <c r="A391" s="109">
        <v>390</v>
      </c>
      <c r="B391" s="103" t="s">
        <v>2</v>
      </c>
      <c r="C391" s="95">
        <v>18214.13</v>
      </c>
    </row>
    <row r="392" spans="1:3" ht="15.75" hidden="1">
      <c r="A392" s="109">
        <v>391</v>
      </c>
      <c r="B392" s="103" t="s">
        <v>2</v>
      </c>
      <c r="C392" s="95">
        <v>9785</v>
      </c>
    </row>
    <row r="393" spans="1:3" ht="15.75" hidden="1">
      <c r="A393" s="109">
        <v>392</v>
      </c>
      <c r="B393" s="103" t="s">
        <v>2</v>
      </c>
      <c r="C393" s="95">
        <v>10286.1</v>
      </c>
    </row>
    <row r="394" spans="1:3" ht="15.75" hidden="1">
      <c r="A394" s="109">
        <v>393</v>
      </c>
      <c r="B394" s="103" t="s">
        <v>2</v>
      </c>
      <c r="C394" s="95">
        <v>34610.400000000001</v>
      </c>
    </row>
    <row r="395" spans="1:3" ht="15.75" hidden="1">
      <c r="A395" s="109">
        <v>394</v>
      </c>
      <c r="B395" s="103" t="s">
        <v>2</v>
      </c>
      <c r="C395" s="95">
        <v>21780</v>
      </c>
    </row>
    <row r="396" spans="1:3" ht="15.75" hidden="1">
      <c r="A396" s="109">
        <v>395</v>
      </c>
      <c r="B396" s="103" t="s">
        <v>2</v>
      </c>
      <c r="C396" s="95">
        <v>23716</v>
      </c>
    </row>
    <row r="397" spans="1:3" ht="15.75" hidden="1">
      <c r="A397" s="109">
        <v>396</v>
      </c>
      <c r="B397" s="103" t="s">
        <v>2</v>
      </c>
      <c r="C397" s="95">
        <v>56320</v>
      </c>
    </row>
    <row r="398" spans="1:3" ht="15.75" hidden="1">
      <c r="A398" s="109">
        <v>397</v>
      </c>
      <c r="B398" s="103" t="s">
        <v>2</v>
      </c>
      <c r="C398" s="95">
        <v>33085.269999999997</v>
      </c>
    </row>
    <row r="399" spans="1:3" ht="15.75" hidden="1">
      <c r="A399" s="109">
        <v>398</v>
      </c>
      <c r="B399" s="103" t="s">
        <v>2</v>
      </c>
      <c r="C399" s="95">
        <v>46245.74</v>
      </c>
    </row>
    <row r="400" spans="1:3" ht="15.75" hidden="1">
      <c r="A400" s="109">
        <v>399</v>
      </c>
      <c r="B400" s="103" t="s">
        <v>2</v>
      </c>
      <c r="C400" s="95">
        <v>46830</v>
      </c>
    </row>
    <row r="401" spans="1:3" ht="15.75" hidden="1">
      <c r="A401" s="109">
        <v>400</v>
      </c>
      <c r="B401" s="103" t="s">
        <v>2</v>
      </c>
      <c r="C401" s="95">
        <v>20189.400000000001</v>
      </c>
    </row>
    <row r="402" spans="1:3" ht="15.75" hidden="1">
      <c r="A402" s="109">
        <v>401</v>
      </c>
      <c r="B402" s="103" t="s">
        <v>2</v>
      </c>
      <c r="C402" s="95">
        <v>60834.400000000001</v>
      </c>
    </row>
    <row r="403" spans="1:3" ht="15.75" hidden="1">
      <c r="A403" s="109">
        <v>402</v>
      </c>
      <c r="B403" s="103" t="s">
        <v>2</v>
      </c>
      <c r="C403" s="95">
        <v>65098</v>
      </c>
    </row>
    <row r="404" spans="1:3" ht="15.75" hidden="1">
      <c r="A404" s="109">
        <v>403</v>
      </c>
      <c r="B404" s="103" t="s">
        <v>2</v>
      </c>
      <c r="C404" s="95">
        <v>55280.5</v>
      </c>
    </row>
    <row r="405" spans="1:3" ht="15.75" hidden="1">
      <c r="A405" s="109">
        <v>404</v>
      </c>
      <c r="B405" s="103" t="s">
        <v>2</v>
      </c>
      <c r="C405" s="95">
        <v>83641.8</v>
      </c>
    </row>
    <row r="406" spans="1:3" ht="15.75" hidden="1">
      <c r="A406" s="109">
        <v>405</v>
      </c>
      <c r="B406" s="103" t="s">
        <v>2</v>
      </c>
      <c r="C406" s="95">
        <v>81719</v>
      </c>
    </row>
    <row r="407" spans="1:3" ht="15.75" hidden="1">
      <c r="A407" s="109">
        <v>406</v>
      </c>
      <c r="B407" s="103" t="s">
        <v>2</v>
      </c>
      <c r="C407" s="95">
        <v>19938.599999999999</v>
      </c>
    </row>
    <row r="408" spans="1:3" ht="15.75" hidden="1">
      <c r="A408" s="109">
        <v>407</v>
      </c>
      <c r="B408" s="103" t="s">
        <v>2</v>
      </c>
      <c r="C408" s="95">
        <v>14924.8</v>
      </c>
    </row>
    <row r="409" spans="1:3" ht="15.75" hidden="1">
      <c r="A409" s="109">
        <v>408</v>
      </c>
      <c r="B409" s="103" t="s">
        <v>2</v>
      </c>
      <c r="C409" s="95">
        <v>29040</v>
      </c>
    </row>
    <row r="410" spans="1:3" ht="15.75" hidden="1">
      <c r="A410" s="109">
        <v>409</v>
      </c>
      <c r="B410" s="103" t="s">
        <v>2</v>
      </c>
      <c r="C410" s="95">
        <v>25957.8</v>
      </c>
    </row>
    <row r="411" spans="1:3" ht="15.75" hidden="1">
      <c r="A411" s="109">
        <v>410</v>
      </c>
      <c r="B411" s="103" t="s">
        <v>2</v>
      </c>
      <c r="C411" s="95">
        <v>21631.5</v>
      </c>
    </row>
    <row r="412" spans="1:3" ht="15.75" hidden="1">
      <c r="A412" s="109">
        <v>411</v>
      </c>
      <c r="B412" s="103" t="s">
        <v>2</v>
      </c>
      <c r="C412" s="95">
        <v>68585.88</v>
      </c>
    </row>
    <row r="413" spans="1:3" ht="15.75" hidden="1">
      <c r="A413" s="109">
        <v>412</v>
      </c>
      <c r="B413" s="103" t="s">
        <v>2</v>
      </c>
      <c r="C413" s="95">
        <v>4948.2</v>
      </c>
    </row>
    <row r="414" spans="1:3" ht="15.75" hidden="1">
      <c r="A414" s="109">
        <v>413</v>
      </c>
      <c r="B414" s="103" t="s">
        <v>2</v>
      </c>
      <c r="C414" s="95">
        <v>4950</v>
      </c>
    </row>
    <row r="415" spans="1:3" ht="15.75" hidden="1">
      <c r="A415" s="109">
        <v>414</v>
      </c>
      <c r="B415" s="103" t="s">
        <v>2</v>
      </c>
      <c r="C415" s="95">
        <v>14111.1</v>
      </c>
    </row>
    <row r="416" spans="1:3" ht="15.75" hidden="1">
      <c r="A416" s="109">
        <v>415</v>
      </c>
      <c r="B416" s="103" t="s">
        <v>2</v>
      </c>
      <c r="C416" s="95">
        <v>6587.64</v>
      </c>
    </row>
    <row r="417" spans="1:3" ht="15.75" hidden="1">
      <c r="A417" s="109">
        <v>416</v>
      </c>
      <c r="B417" s="103" t="s">
        <v>2</v>
      </c>
      <c r="C417" s="95">
        <v>17995.7</v>
      </c>
    </row>
    <row r="418" spans="1:3" ht="15.75" hidden="1">
      <c r="A418" s="109">
        <v>417</v>
      </c>
      <c r="B418" s="103" t="s">
        <v>2</v>
      </c>
      <c r="C418" s="95">
        <v>13279.89</v>
      </c>
    </row>
    <row r="419" spans="1:3" ht="15.75" hidden="1">
      <c r="A419" s="109">
        <v>418</v>
      </c>
      <c r="B419" s="103" t="s">
        <v>2</v>
      </c>
      <c r="C419" s="95">
        <v>22795.85</v>
      </c>
    </row>
    <row r="420" spans="1:3" ht="15.75" hidden="1">
      <c r="A420" s="109">
        <v>419</v>
      </c>
      <c r="B420" s="103" t="s">
        <v>2</v>
      </c>
      <c r="C420" s="95">
        <v>231828.48000000001</v>
      </c>
    </row>
    <row r="421" spans="1:3" ht="15.75" hidden="1">
      <c r="A421" s="109">
        <v>420</v>
      </c>
      <c r="B421" s="103" t="s">
        <v>2</v>
      </c>
      <c r="C421" s="95">
        <v>13195.05</v>
      </c>
    </row>
    <row r="422" spans="1:3" ht="15.75" hidden="1">
      <c r="A422" s="109">
        <v>421</v>
      </c>
      <c r="B422" s="103" t="s">
        <v>2</v>
      </c>
      <c r="C422" s="95">
        <v>19687.310000000001</v>
      </c>
    </row>
    <row r="423" spans="1:3" ht="15.75" hidden="1">
      <c r="A423" s="109">
        <v>422</v>
      </c>
      <c r="B423" s="103" t="s">
        <v>2</v>
      </c>
      <c r="C423" s="95">
        <v>33575.93</v>
      </c>
    </row>
    <row r="424" spans="1:3" ht="15.75" hidden="1">
      <c r="A424" s="109">
        <v>423</v>
      </c>
      <c r="B424" s="103" t="s">
        <v>2</v>
      </c>
      <c r="C424" s="95">
        <v>42692.43</v>
      </c>
    </row>
    <row r="425" spans="1:3" ht="15.75" hidden="1">
      <c r="A425" s="109">
        <v>424</v>
      </c>
      <c r="B425" s="103" t="s">
        <v>2</v>
      </c>
      <c r="C425" s="95">
        <v>22264</v>
      </c>
    </row>
    <row r="426" spans="1:3" ht="15.75" hidden="1">
      <c r="A426" s="109">
        <v>425</v>
      </c>
      <c r="B426" s="103" t="s">
        <v>2</v>
      </c>
      <c r="C426" s="95">
        <v>9801</v>
      </c>
    </row>
    <row r="427" spans="1:3" ht="15.75" hidden="1">
      <c r="A427" s="109">
        <v>426</v>
      </c>
      <c r="B427" s="103" t="s">
        <v>2</v>
      </c>
      <c r="C427" s="95">
        <v>11337.7</v>
      </c>
    </row>
    <row r="428" spans="1:3" ht="15.75" hidden="1">
      <c r="A428" s="109">
        <v>427</v>
      </c>
      <c r="B428" s="103" t="s">
        <v>2</v>
      </c>
      <c r="C428" s="95">
        <v>13854.5</v>
      </c>
    </row>
    <row r="429" spans="1:3" ht="15.75" hidden="1">
      <c r="A429" s="109">
        <v>428</v>
      </c>
      <c r="B429" s="103" t="s">
        <v>2</v>
      </c>
      <c r="C429" s="95">
        <v>5808</v>
      </c>
    </row>
    <row r="430" spans="1:3" ht="15.75" hidden="1">
      <c r="A430" s="109">
        <v>429</v>
      </c>
      <c r="B430" s="103" t="s">
        <v>2</v>
      </c>
      <c r="C430" s="95">
        <v>207423.04</v>
      </c>
    </row>
    <row r="431" spans="1:3" ht="15.75" hidden="1">
      <c r="A431" s="109">
        <v>430</v>
      </c>
      <c r="B431" s="103" t="s">
        <v>2</v>
      </c>
      <c r="C431" s="95">
        <v>46850.35</v>
      </c>
    </row>
    <row r="432" spans="1:3" ht="15.75" hidden="1">
      <c r="A432" s="109">
        <v>431</v>
      </c>
      <c r="B432" s="103" t="s">
        <v>2</v>
      </c>
      <c r="C432" s="95">
        <v>70055.37</v>
      </c>
    </row>
    <row r="433" spans="1:3" ht="15.75" hidden="1">
      <c r="A433" s="109">
        <v>432</v>
      </c>
      <c r="B433" s="103" t="s">
        <v>2</v>
      </c>
      <c r="C433" s="95">
        <v>55785.24</v>
      </c>
    </row>
    <row r="434" spans="1:3" ht="15.75" hidden="1">
      <c r="A434" s="109">
        <v>433</v>
      </c>
      <c r="B434" s="103" t="s">
        <v>2</v>
      </c>
      <c r="C434" s="95">
        <v>27385.82</v>
      </c>
    </row>
    <row r="435" spans="1:3" ht="15.75" hidden="1">
      <c r="A435" s="109">
        <v>434</v>
      </c>
      <c r="B435" s="103" t="s">
        <v>2</v>
      </c>
      <c r="C435" s="95">
        <v>101398</v>
      </c>
    </row>
    <row r="436" spans="1:3" ht="15.75" hidden="1">
      <c r="A436" s="109">
        <v>435</v>
      </c>
      <c r="B436" s="103" t="s">
        <v>2</v>
      </c>
      <c r="C436" s="95">
        <v>74448</v>
      </c>
    </row>
    <row r="437" spans="1:3" ht="15.75" hidden="1">
      <c r="A437" s="109">
        <v>436</v>
      </c>
      <c r="B437" s="103" t="s">
        <v>2</v>
      </c>
      <c r="C437" s="95">
        <v>74448</v>
      </c>
    </row>
    <row r="438" spans="1:3" ht="15.75" hidden="1">
      <c r="A438" s="109">
        <v>437</v>
      </c>
      <c r="B438" s="103" t="s">
        <v>2</v>
      </c>
      <c r="C438" s="95">
        <v>6633</v>
      </c>
    </row>
    <row r="439" spans="1:3" ht="15.75" hidden="1">
      <c r="A439" s="109">
        <v>438</v>
      </c>
      <c r="B439" s="103" t="s">
        <v>2</v>
      </c>
      <c r="C439" s="95">
        <v>4737.7</v>
      </c>
    </row>
    <row r="440" spans="1:3" ht="15.75" hidden="1">
      <c r="A440" s="109">
        <v>439</v>
      </c>
      <c r="B440" s="103" t="s">
        <v>2</v>
      </c>
      <c r="C440" s="95">
        <v>28512</v>
      </c>
    </row>
    <row r="441" spans="1:3" ht="15.75" hidden="1">
      <c r="A441" s="109">
        <v>440</v>
      </c>
      <c r="B441" s="103" t="s">
        <v>2</v>
      </c>
      <c r="C441" s="95">
        <v>53788.68</v>
      </c>
    </row>
    <row r="442" spans="1:3" ht="15.75" hidden="1">
      <c r="A442" s="109">
        <v>441</v>
      </c>
      <c r="B442" s="103" t="s">
        <v>2</v>
      </c>
      <c r="C442" s="95">
        <v>5964.62</v>
      </c>
    </row>
    <row r="443" spans="1:3" ht="15.75" hidden="1">
      <c r="A443" s="109">
        <v>442</v>
      </c>
      <c r="B443" s="103" t="s">
        <v>2</v>
      </c>
      <c r="C443" s="95">
        <v>18016.900000000001</v>
      </c>
    </row>
    <row r="444" spans="1:3" ht="15.75" hidden="1">
      <c r="A444" s="109">
        <v>443</v>
      </c>
      <c r="B444" s="103" t="s">
        <v>2</v>
      </c>
      <c r="C444" s="95">
        <v>18997</v>
      </c>
    </row>
    <row r="445" spans="1:3" ht="15.75" hidden="1">
      <c r="A445" s="109">
        <v>444</v>
      </c>
      <c r="B445" s="103" t="s">
        <v>2</v>
      </c>
      <c r="C445" s="95">
        <v>0</v>
      </c>
    </row>
    <row r="446" spans="1:3" ht="15.75" hidden="1">
      <c r="A446" s="109">
        <v>445</v>
      </c>
      <c r="B446" s="103" t="s">
        <v>2</v>
      </c>
      <c r="C446" s="95">
        <v>0</v>
      </c>
    </row>
    <row r="447" spans="1:3" ht="15.75" hidden="1">
      <c r="A447" s="109">
        <v>446</v>
      </c>
      <c r="B447" s="103" t="s">
        <v>2</v>
      </c>
      <c r="C447" s="95">
        <v>82267.08</v>
      </c>
    </row>
    <row r="448" spans="1:3" ht="15.75" hidden="1">
      <c r="A448" s="109">
        <v>447</v>
      </c>
      <c r="B448" s="103" t="s">
        <v>2</v>
      </c>
      <c r="C448" s="95">
        <v>52619.55</v>
      </c>
    </row>
    <row r="449" spans="1:3" ht="15.75" hidden="1">
      <c r="A449" s="109">
        <v>448</v>
      </c>
      <c r="B449" s="103" t="s">
        <v>2</v>
      </c>
      <c r="C449" s="95">
        <v>8687.7900000000009</v>
      </c>
    </row>
    <row r="450" spans="1:3" ht="15.75" hidden="1">
      <c r="A450" s="109">
        <v>449</v>
      </c>
      <c r="B450" s="103" t="s">
        <v>2</v>
      </c>
      <c r="C450" s="95">
        <v>101671.46</v>
      </c>
    </row>
    <row r="451" spans="1:3" ht="15.75" hidden="1">
      <c r="A451" s="109">
        <v>450</v>
      </c>
      <c r="B451" s="103" t="s">
        <v>2</v>
      </c>
      <c r="C451" s="95">
        <v>53381.33</v>
      </c>
    </row>
    <row r="452" spans="1:3" ht="15.75" hidden="1">
      <c r="A452" s="109">
        <v>451</v>
      </c>
      <c r="B452" s="103" t="s">
        <v>2</v>
      </c>
      <c r="C452" s="95">
        <v>74547.62</v>
      </c>
    </row>
    <row r="453" spans="1:3" ht="15.75" hidden="1">
      <c r="A453" s="109">
        <v>452</v>
      </c>
      <c r="B453" s="103" t="s">
        <v>2</v>
      </c>
      <c r="C453" s="95">
        <v>165642</v>
      </c>
    </row>
    <row r="454" spans="1:3" ht="15.75" hidden="1">
      <c r="A454" s="109">
        <v>453</v>
      </c>
      <c r="B454" s="103" t="s">
        <v>2</v>
      </c>
      <c r="C454" s="95">
        <v>7368.9</v>
      </c>
    </row>
    <row r="455" spans="1:3" ht="15.75" hidden="1">
      <c r="A455" s="109">
        <v>454</v>
      </c>
      <c r="B455" s="103" t="s">
        <v>2</v>
      </c>
      <c r="C455" s="95">
        <v>79860</v>
      </c>
    </row>
    <row r="456" spans="1:3" ht="15.75" hidden="1">
      <c r="A456" s="109">
        <v>455</v>
      </c>
      <c r="B456" s="103" t="s">
        <v>2</v>
      </c>
      <c r="C456" s="95">
        <v>1736.29</v>
      </c>
    </row>
    <row r="457" spans="1:3" ht="15.75" hidden="1">
      <c r="A457" s="109">
        <v>456</v>
      </c>
      <c r="B457" s="103" t="s">
        <v>2</v>
      </c>
      <c r="C457" s="95">
        <v>2294.16</v>
      </c>
    </row>
    <row r="458" spans="1:3" ht="15.75" hidden="1">
      <c r="A458" s="109">
        <v>457</v>
      </c>
      <c r="B458" s="103" t="s">
        <v>2</v>
      </c>
      <c r="C458" s="95">
        <v>2089.5500000000002</v>
      </c>
    </row>
    <row r="459" spans="1:3" ht="15.75" hidden="1">
      <c r="A459" s="109">
        <v>458</v>
      </c>
      <c r="B459" s="103" t="s">
        <v>2</v>
      </c>
      <c r="C459" s="95">
        <v>50000</v>
      </c>
    </row>
    <row r="460" spans="1:3" ht="15.75" hidden="1">
      <c r="A460" s="109">
        <v>459</v>
      </c>
      <c r="B460" s="103" t="s">
        <v>2</v>
      </c>
      <c r="C460" s="95">
        <v>245.02</v>
      </c>
    </row>
    <row r="461" spans="1:3" ht="15.75" hidden="1">
      <c r="A461" s="109">
        <v>460</v>
      </c>
      <c r="B461" s="103" t="s">
        <v>2</v>
      </c>
      <c r="C461" s="95">
        <v>562769.79</v>
      </c>
    </row>
    <row r="462" spans="1:3" ht="15.75" hidden="1">
      <c r="A462" s="109">
        <v>461</v>
      </c>
      <c r="B462" s="103" t="s">
        <v>2</v>
      </c>
      <c r="C462" s="95">
        <v>445128.19</v>
      </c>
    </row>
    <row r="463" spans="1:3" ht="15.75" hidden="1">
      <c r="A463" s="109">
        <v>462</v>
      </c>
      <c r="B463" s="103" t="s">
        <v>2</v>
      </c>
      <c r="C463" s="95">
        <v>1509.18</v>
      </c>
    </row>
    <row r="464" spans="1:3" ht="15.75" hidden="1">
      <c r="A464" s="109">
        <v>463</v>
      </c>
      <c r="B464" s="103" t="s">
        <v>2</v>
      </c>
      <c r="C464" s="95">
        <v>68500</v>
      </c>
    </row>
    <row r="465" spans="1:3" ht="15.75" hidden="1">
      <c r="A465" s="109">
        <v>464</v>
      </c>
      <c r="B465" s="103" t="s">
        <v>2</v>
      </c>
      <c r="C465" s="95">
        <v>214155.5</v>
      </c>
    </row>
    <row r="466" spans="1:3" ht="15.75" hidden="1">
      <c r="A466" s="109">
        <v>465</v>
      </c>
      <c r="B466" s="103" t="s">
        <v>2</v>
      </c>
      <c r="C466" s="95">
        <v>10000</v>
      </c>
    </row>
    <row r="467" spans="1:3" ht="15.75" hidden="1">
      <c r="A467" s="109">
        <v>466</v>
      </c>
      <c r="B467" s="103" t="s">
        <v>2</v>
      </c>
      <c r="C467" s="95">
        <v>2867.7</v>
      </c>
    </row>
    <row r="468" spans="1:3" ht="15.75" hidden="1">
      <c r="A468" s="109">
        <v>467</v>
      </c>
      <c r="B468" s="103" t="s">
        <v>2</v>
      </c>
      <c r="C468" s="95">
        <v>135372.68</v>
      </c>
    </row>
    <row r="469" spans="1:3" ht="15.75" hidden="1">
      <c r="A469" s="109">
        <v>468</v>
      </c>
      <c r="B469" s="103" t="s">
        <v>2</v>
      </c>
      <c r="C469" s="95">
        <v>108000</v>
      </c>
    </row>
    <row r="470" spans="1:3" ht="15.75" hidden="1">
      <c r="A470" s="109">
        <v>469</v>
      </c>
      <c r="B470" s="103" t="s">
        <v>2</v>
      </c>
      <c r="C470" s="95">
        <v>53014.1</v>
      </c>
    </row>
    <row r="471" spans="1:3" ht="15.75" hidden="1">
      <c r="A471" s="109">
        <v>470</v>
      </c>
      <c r="B471" s="103" t="s">
        <v>2</v>
      </c>
      <c r="C471" s="95">
        <v>31559.84</v>
      </c>
    </row>
    <row r="472" spans="1:3" ht="15.75" hidden="1">
      <c r="A472" s="109">
        <v>471</v>
      </c>
      <c r="B472" s="103" t="s">
        <v>2</v>
      </c>
      <c r="C472" s="95">
        <v>108000</v>
      </c>
    </row>
    <row r="473" spans="1:3" ht="15.75" hidden="1">
      <c r="A473" s="109">
        <v>472</v>
      </c>
      <c r="B473" s="103" t="s">
        <v>2</v>
      </c>
      <c r="C473" s="95">
        <v>47710</v>
      </c>
    </row>
    <row r="474" spans="1:3" ht="15.75" hidden="1">
      <c r="A474" s="109">
        <v>473</v>
      </c>
      <c r="B474" s="103" t="s">
        <v>2</v>
      </c>
      <c r="C474" s="95">
        <v>2289.3200000000002</v>
      </c>
    </row>
    <row r="475" spans="1:3" ht="15.75" hidden="1">
      <c r="A475" s="109">
        <v>474</v>
      </c>
      <c r="B475" s="103" t="s">
        <v>2</v>
      </c>
      <c r="C475" s="95">
        <v>3061.3</v>
      </c>
    </row>
    <row r="476" spans="1:3" ht="15.75" hidden="1">
      <c r="A476" s="109">
        <v>475</v>
      </c>
      <c r="B476" s="103" t="s">
        <v>2</v>
      </c>
      <c r="C476" s="95">
        <v>47710</v>
      </c>
    </row>
    <row r="477" spans="1:3" ht="15.75" hidden="1">
      <c r="A477" s="109">
        <v>476</v>
      </c>
      <c r="B477" s="103" t="s">
        <v>2</v>
      </c>
      <c r="C477" s="95">
        <v>428171</v>
      </c>
    </row>
    <row r="478" spans="1:3" ht="15.75" hidden="1">
      <c r="A478" s="109">
        <v>477</v>
      </c>
      <c r="B478" s="103" t="s">
        <v>2</v>
      </c>
      <c r="C478" s="95">
        <v>32184</v>
      </c>
    </row>
    <row r="479" spans="1:3" ht="15.75" hidden="1">
      <c r="A479" s="109">
        <v>478</v>
      </c>
      <c r="B479" s="103" t="s">
        <v>2</v>
      </c>
      <c r="C479" s="95">
        <v>42921.88</v>
      </c>
    </row>
    <row r="480" spans="1:3" ht="15.75" hidden="1">
      <c r="A480" s="109">
        <v>479</v>
      </c>
      <c r="B480" s="103" t="s">
        <v>2</v>
      </c>
      <c r="C480" s="95">
        <v>73689</v>
      </c>
    </row>
    <row r="481" spans="1:3" ht="15.75" hidden="1">
      <c r="A481" s="109">
        <v>480</v>
      </c>
      <c r="B481" s="103" t="s">
        <v>2</v>
      </c>
      <c r="C481" s="95">
        <v>1411262.97</v>
      </c>
    </row>
    <row r="482" spans="1:3" ht="15.75" hidden="1">
      <c r="A482" s="109">
        <v>481</v>
      </c>
      <c r="B482" s="103" t="s">
        <v>2</v>
      </c>
      <c r="C482" s="95">
        <v>32184</v>
      </c>
    </row>
    <row r="483" spans="1:3" ht="15.75" hidden="1">
      <c r="A483" s="109">
        <v>482</v>
      </c>
      <c r="B483" s="103" t="s">
        <v>2</v>
      </c>
      <c r="C483" s="95">
        <v>10728.28</v>
      </c>
    </row>
    <row r="484" spans="1:3" ht="15.75" hidden="1">
      <c r="A484" s="109">
        <v>483</v>
      </c>
      <c r="B484" s="103" t="s">
        <v>2</v>
      </c>
      <c r="C484" s="95">
        <v>15429.27</v>
      </c>
    </row>
    <row r="485" spans="1:3" ht="15.75" hidden="1">
      <c r="A485" s="109">
        <v>484</v>
      </c>
      <c r="B485" s="103" t="s">
        <v>2</v>
      </c>
      <c r="C485" s="95">
        <v>56652.22</v>
      </c>
    </row>
    <row r="486" spans="1:3" ht="15.75" hidden="1">
      <c r="A486" s="109">
        <v>485</v>
      </c>
      <c r="B486" s="103" t="s">
        <v>2</v>
      </c>
      <c r="C486" s="95">
        <v>37402</v>
      </c>
    </row>
    <row r="487" spans="1:3" ht="15.75" hidden="1">
      <c r="A487" s="109">
        <v>486</v>
      </c>
      <c r="B487" s="103" t="s">
        <v>2</v>
      </c>
      <c r="C487" s="95">
        <v>212960</v>
      </c>
    </row>
    <row r="488" spans="1:3" ht="15.75" hidden="1">
      <c r="A488" s="109">
        <v>487</v>
      </c>
      <c r="B488" s="103" t="s">
        <v>2</v>
      </c>
      <c r="C488" s="95">
        <v>169371.39</v>
      </c>
    </row>
    <row r="489" spans="1:3" ht="15.75" hidden="1">
      <c r="A489" s="109">
        <v>488</v>
      </c>
      <c r="B489" s="103" t="s">
        <v>2</v>
      </c>
      <c r="C489" s="95">
        <v>30455.51</v>
      </c>
    </row>
    <row r="490" spans="1:3" ht="15.75" hidden="1">
      <c r="A490" s="109">
        <v>489</v>
      </c>
      <c r="B490" s="103" t="s">
        <v>2</v>
      </c>
      <c r="C490" s="95">
        <v>20207</v>
      </c>
    </row>
    <row r="491" spans="1:3" ht="15.75" hidden="1">
      <c r="A491" s="109">
        <v>490</v>
      </c>
      <c r="B491" s="103" t="s">
        <v>2</v>
      </c>
      <c r="C491" s="95">
        <v>8157.81</v>
      </c>
    </row>
    <row r="492" spans="1:3" ht="15.75" hidden="1">
      <c r="A492" s="109">
        <v>491</v>
      </c>
      <c r="B492" s="103" t="s">
        <v>2</v>
      </c>
      <c r="C492" s="95">
        <v>6200.04</v>
      </c>
    </row>
    <row r="493" spans="1:3" ht="15.75" hidden="1">
      <c r="A493" s="109">
        <v>492</v>
      </c>
      <c r="B493" s="103" t="s">
        <v>2</v>
      </c>
      <c r="C493" s="95">
        <v>59512.639999999999</v>
      </c>
    </row>
    <row r="494" spans="1:3" ht="15.75" hidden="1">
      <c r="A494" s="109">
        <v>493</v>
      </c>
      <c r="B494" s="103" t="s">
        <v>2</v>
      </c>
      <c r="C494" s="95">
        <v>51363.23</v>
      </c>
    </row>
    <row r="495" spans="1:3" ht="15.75" hidden="1">
      <c r="A495" s="109">
        <v>494</v>
      </c>
      <c r="B495" s="103" t="s">
        <v>2</v>
      </c>
      <c r="C495" s="95">
        <v>12312.96</v>
      </c>
    </row>
    <row r="496" spans="1:3" ht="15.75" hidden="1">
      <c r="A496" s="109">
        <v>495</v>
      </c>
      <c r="B496" s="103" t="s">
        <v>2</v>
      </c>
      <c r="C496" s="95">
        <v>67518</v>
      </c>
    </row>
    <row r="497" spans="1:3" ht="15.75" hidden="1">
      <c r="A497" s="109">
        <v>496</v>
      </c>
      <c r="B497" s="103" t="s">
        <v>2</v>
      </c>
      <c r="C497" s="95">
        <v>62000</v>
      </c>
    </row>
    <row r="498" spans="1:3" ht="15.75" hidden="1">
      <c r="A498" s="109">
        <v>497</v>
      </c>
      <c r="B498" s="103" t="s">
        <v>2</v>
      </c>
      <c r="C498" s="95">
        <v>504000</v>
      </c>
    </row>
    <row r="499" spans="1:3" ht="15.75" hidden="1">
      <c r="A499" s="109">
        <v>498</v>
      </c>
      <c r="B499" s="103" t="s">
        <v>2</v>
      </c>
      <c r="C499" s="95">
        <v>235224</v>
      </c>
    </row>
    <row r="500" spans="1:3" ht="15.75" hidden="1">
      <c r="A500" s="109">
        <v>499</v>
      </c>
      <c r="B500" s="103" t="s">
        <v>2</v>
      </c>
      <c r="C500" s="95">
        <v>19500</v>
      </c>
    </row>
    <row r="501" spans="1:3" ht="15.75" hidden="1">
      <c r="A501" s="109">
        <v>500</v>
      </c>
      <c r="B501" s="103" t="s">
        <v>2</v>
      </c>
      <c r="C501" s="95">
        <v>41232.629999999997</v>
      </c>
    </row>
    <row r="502" spans="1:3" ht="15.75" hidden="1">
      <c r="A502" s="109">
        <v>501</v>
      </c>
      <c r="B502" s="103" t="s">
        <v>2</v>
      </c>
      <c r="C502" s="95">
        <v>15300</v>
      </c>
    </row>
    <row r="503" spans="1:3" ht="15.75" hidden="1">
      <c r="A503" s="109">
        <v>502</v>
      </c>
      <c r="B503" s="103" t="s">
        <v>2</v>
      </c>
      <c r="C503" s="95">
        <v>7260</v>
      </c>
    </row>
    <row r="504" spans="1:3" ht="15.75" hidden="1">
      <c r="A504" s="109">
        <v>503</v>
      </c>
      <c r="B504" s="103" t="s">
        <v>2</v>
      </c>
      <c r="C504" s="95">
        <v>12928.06</v>
      </c>
    </row>
    <row r="505" spans="1:3" ht="15.75" hidden="1">
      <c r="A505" s="109">
        <v>504</v>
      </c>
      <c r="B505" s="103" t="s">
        <v>2</v>
      </c>
      <c r="C505" s="95">
        <v>17214</v>
      </c>
    </row>
    <row r="506" spans="1:3" ht="15.75" hidden="1">
      <c r="A506" s="109">
        <v>505</v>
      </c>
      <c r="B506" s="103" t="s">
        <v>2</v>
      </c>
      <c r="C506" s="95">
        <v>23581.25</v>
      </c>
    </row>
    <row r="507" spans="1:3" ht="15.75" hidden="1">
      <c r="A507" s="109">
        <v>506</v>
      </c>
      <c r="B507" s="103" t="s">
        <v>2</v>
      </c>
      <c r="C507" s="95">
        <v>310000</v>
      </c>
    </row>
    <row r="508" spans="1:3" ht="15.75" hidden="1">
      <c r="A508" s="109">
        <v>507</v>
      </c>
      <c r="B508" s="103" t="s">
        <v>2</v>
      </c>
      <c r="C508" s="95">
        <v>6644</v>
      </c>
    </row>
    <row r="509" spans="1:3" ht="15.75" hidden="1">
      <c r="A509" s="109">
        <v>508</v>
      </c>
      <c r="B509" s="103" t="s">
        <v>2</v>
      </c>
      <c r="C509" s="95">
        <v>176660</v>
      </c>
    </row>
    <row r="510" spans="1:3" ht="15.75" hidden="1">
      <c r="A510" s="109">
        <v>509</v>
      </c>
      <c r="B510" s="103" t="s">
        <v>2</v>
      </c>
      <c r="C510" s="95">
        <v>59868.84</v>
      </c>
    </row>
    <row r="511" spans="1:3" ht="15.75" hidden="1">
      <c r="A511" s="109">
        <v>510</v>
      </c>
      <c r="B511" s="103" t="s">
        <v>2</v>
      </c>
      <c r="C511" s="95">
        <v>29893.05</v>
      </c>
    </row>
    <row r="512" spans="1:3" ht="15.75" hidden="1">
      <c r="A512" s="109">
        <v>511</v>
      </c>
      <c r="B512" s="103" t="s">
        <v>2</v>
      </c>
      <c r="C512" s="95">
        <v>30347.48</v>
      </c>
    </row>
    <row r="513" spans="1:3" ht="15.75" hidden="1">
      <c r="A513" s="109">
        <v>512</v>
      </c>
      <c r="B513" s="103" t="s">
        <v>2</v>
      </c>
      <c r="C513" s="95">
        <v>12895.7</v>
      </c>
    </row>
    <row r="514" spans="1:3" ht="15.75" hidden="1">
      <c r="A514" s="109">
        <v>513</v>
      </c>
      <c r="B514" s="103" t="s">
        <v>2</v>
      </c>
      <c r="C514" s="95">
        <v>28614.49</v>
      </c>
    </row>
    <row r="515" spans="1:3" ht="15.75" hidden="1">
      <c r="A515" s="109">
        <v>514</v>
      </c>
      <c r="B515" s="103" t="s">
        <v>2</v>
      </c>
      <c r="C515" s="95">
        <v>13915</v>
      </c>
    </row>
    <row r="516" spans="1:3" ht="15.75" hidden="1">
      <c r="A516" s="109">
        <v>515</v>
      </c>
      <c r="B516" s="103" t="s">
        <v>2</v>
      </c>
      <c r="C516" s="95">
        <v>472975.35999999999</v>
      </c>
    </row>
    <row r="517" spans="1:3" ht="15.75" hidden="1">
      <c r="A517" s="109">
        <v>516</v>
      </c>
      <c r="B517" s="103" t="s">
        <v>2</v>
      </c>
      <c r="C517" s="95">
        <v>18575.32</v>
      </c>
    </row>
    <row r="518" spans="1:3" ht="15.75" hidden="1">
      <c r="A518" s="109">
        <v>517</v>
      </c>
      <c r="B518" s="103" t="s">
        <v>2</v>
      </c>
      <c r="C518" s="95">
        <v>199180.79999999999</v>
      </c>
    </row>
    <row r="519" spans="1:3" ht="15.75" hidden="1">
      <c r="A519" s="109">
        <v>518</v>
      </c>
      <c r="B519" s="103" t="s">
        <v>2</v>
      </c>
      <c r="C519" s="95">
        <v>0</v>
      </c>
    </row>
    <row r="520" spans="1:3" ht="15.75" hidden="1">
      <c r="A520" s="109">
        <v>519</v>
      </c>
      <c r="B520" s="103" t="s">
        <v>2</v>
      </c>
      <c r="C520" s="95">
        <v>0</v>
      </c>
    </row>
    <row r="521" spans="1:3" ht="15.75" hidden="1">
      <c r="A521" s="109">
        <v>520</v>
      </c>
      <c r="B521" s="103" t="s">
        <v>2</v>
      </c>
      <c r="C521" s="95">
        <v>0</v>
      </c>
    </row>
    <row r="522" spans="1:3" ht="15.75" hidden="1">
      <c r="A522" s="109">
        <v>521</v>
      </c>
      <c r="B522" s="103" t="s">
        <v>2</v>
      </c>
      <c r="C522" s="95">
        <v>0</v>
      </c>
    </row>
    <row r="523" spans="1:3" ht="15.75" hidden="1">
      <c r="A523" s="109">
        <v>522</v>
      </c>
      <c r="B523" s="103" t="s">
        <v>2</v>
      </c>
      <c r="C523" s="95">
        <v>0</v>
      </c>
    </row>
    <row r="524" spans="1:3" ht="15.75" hidden="1">
      <c r="A524" s="109">
        <v>523</v>
      </c>
      <c r="B524" s="103" t="s">
        <v>2</v>
      </c>
      <c r="C524" s="95">
        <v>278220.79999999999</v>
      </c>
    </row>
    <row r="525" spans="1:3" ht="15.75" hidden="1">
      <c r="A525" s="109">
        <v>524</v>
      </c>
      <c r="B525" s="103" t="s">
        <v>2</v>
      </c>
      <c r="C525" s="95">
        <v>363907.5</v>
      </c>
    </row>
    <row r="526" spans="1:3" ht="15.75" hidden="1">
      <c r="A526" s="109">
        <v>525</v>
      </c>
      <c r="B526" s="103" t="s">
        <v>2</v>
      </c>
      <c r="C526" s="95">
        <v>17563.759999999998</v>
      </c>
    </row>
    <row r="527" spans="1:3" ht="15.75" hidden="1">
      <c r="A527" s="109">
        <v>526</v>
      </c>
      <c r="B527" s="103" t="s">
        <v>2</v>
      </c>
      <c r="C527" s="95">
        <v>28151.95</v>
      </c>
    </row>
    <row r="528" spans="1:3" ht="15.75" hidden="1">
      <c r="A528" s="109">
        <v>527</v>
      </c>
      <c r="B528" s="103" t="s">
        <v>2</v>
      </c>
      <c r="C528" s="95">
        <v>10384.700000000001</v>
      </c>
    </row>
    <row r="529" spans="1:3" ht="15.75" hidden="1">
      <c r="A529" s="109">
        <v>528</v>
      </c>
      <c r="B529" s="103" t="s">
        <v>2</v>
      </c>
      <c r="C529" s="95">
        <v>5012.76</v>
      </c>
    </row>
    <row r="530" spans="1:3" ht="15.75" hidden="1">
      <c r="A530" s="109">
        <v>529</v>
      </c>
      <c r="B530" s="103" t="s">
        <v>2</v>
      </c>
      <c r="C530" s="95">
        <v>10041.09</v>
      </c>
    </row>
    <row r="531" spans="1:3" ht="15.75" hidden="1">
      <c r="A531" s="109">
        <v>530</v>
      </c>
      <c r="B531" s="103" t="s">
        <v>2</v>
      </c>
      <c r="C531" s="95">
        <v>10041.09</v>
      </c>
    </row>
    <row r="532" spans="1:3" ht="15.75" hidden="1">
      <c r="A532" s="109">
        <v>531</v>
      </c>
      <c r="B532" s="103" t="s">
        <v>2</v>
      </c>
      <c r="C532" s="95">
        <v>10041.09</v>
      </c>
    </row>
    <row r="533" spans="1:3" ht="15.75" hidden="1">
      <c r="A533" s="109">
        <v>532</v>
      </c>
      <c r="B533" s="103" t="s">
        <v>2</v>
      </c>
      <c r="C533" s="95">
        <v>10041.09</v>
      </c>
    </row>
    <row r="534" spans="1:3" ht="15.75" hidden="1">
      <c r="A534" s="109">
        <v>533</v>
      </c>
      <c r="B534" s="103" t="s">
        <v>2</v>
      </c>
      <c r="C534" s="95">
        <v>10041.09</v>
      </c>
    </row>
    <row r="535" spans="1:3" ht="15.75" hidden="1">
      <c r="A535" s="109">
        <v>534</v>
      </c>
      <c r="B535" s="103" t="s">
        <v>2</v>
      </c>
      <c r="C535" s="95">
        <v>210535.11</v>
      </c>
    </row>
    <row r="536" spans="1:3" ht="15.75" hidden="1">
      <c r="A536" s="109">
        <v>535</v>
      </c>
      <c r="B536" s="103" t="s">
        <v>2</v>
      </c>
      <c r="C536" s="95">
        <v>37634.39</v>
      </c>
    </row>
    <row r="537" spans="1:3" ht="15.75" hidden="1">
      <c r="A537" s="109">
        <v>536</v>
      </c>
      <c r="B537" s="103" t="s">
        <v>2</v>
      </c>
      <c r="C537" s="95">
        <v>38051.11</v>
      </c>
    </row>
    <row r="538" spans="1:3" ht="15.75" hidden="1">
      <c r="A538" s="109">
        <v>537</v>
      </c>
      <c r="B538" s="103" t="s">
        <v>2</v>
      </c>
      <c r="C538" s="95">
        <v>37180.06</v>
      </c>
    </row>
    <row r="539" spans="1:3" ht="15.75" hidden="1">
      <c r="A539" s="109">
        <v>538</v>
      </c>
      <c r="B539" s="103" t="s">
        <v>2</v>
      </c>
      <c r="C539" s="95">
        <v>31708.34</v>
      </c>
    </row>
    <row r="540" spans="1:3" ht="15.75" hidden="1">
      <c r="A540" s="109">
        <v>539</v>
      </c>
      <c r="B540" s="103" t="s">
        <v>2</v>
      </c>
      <c r="C540" s="95">
        <v>31414.67</v>
      </c>
    </row>
    <row r="541" spans="1:3" ht="15.75" hidden="1">
      <c r="A541" s="109">
        <v>540</v>
      </c>
      <c r="B541" s="103" t="s">
        <v>2</v>
      </c>
      <c r="C541" s="95">
        <v>30129</v>
      </c>
    </row>
    <row r="542" spans="1:3" ht="15.75" hidden="1">
      <c r="A542" s="109">
        <v>541</v>
      </c>
      <c r="B542" s="103" t="s">
        <v>2</v>
      </c>
      <c r="C542" s="95">
        <v>90000</v>
      </c>
    </row>
    <row r="543" spans="1:3" ht="15.75" hidden="1">
      <c r="A543" s="109">
        <v>542</v>
      </c>
      <c r="B543" s="103" t="s">
        <v>2</v>
      </c>
      <c r="C543" s="95">
        <v>693410.39</v>
      </c>
    </row>
    <row r="544" spans="1:3" ht="15.75" hidden="1">
      <c r="A544" s="109">
        <v>543</v>
      </c>
      <c r="B544" s="103" t="s">
        <v>2</v>
      </c>
      <c r="C544" s="95">
        <v>0</v>
      </c>
    </row>
    <row r="545" spans="1:3" ht="15.75" hidden="1">
      <c r="A545" s="109">
        <v>544</v>
      </c>
      <c r="B545" s="103" t="s">
        <v>2</v>
      </c>
      <c r="C545" s="95">
        <v>0</v>
      </c>
    </row>
    <row r="546" spans="1:3" ht="15.75" hidden="1">
      <c r="A546" s="109">
        <v>545</v>
      </c>
      <c r="B546" s="103" t="s">
        <v>2</v>
      </c>
      <c r="C546" s="95">
        <v>0</v>
      </c>
    </row>
    <row r="547" spans="1:3" ht="15.75" hidden="1">
      <c r="A547" s="109">
        <v>546</v>
      </c>
      <c r="B547" s="103" t="s">
        <v>2</v>
      </c>
      <c r="C547" s="95">
        <v>0</v>
      </c>
    </row>
    <row r="548" spans="1:3" ht="15.75" hidden="1">
      <c r="A548" s="109">
        <v>547</v>
      </c>
      <c r="B548" s="103" t="s">
        <v>2</v>
      </c>
      <c r="C548" s="95">
        <v>0</v>
      </c>
    </row>
    <row r="549" spans="1:3" ht="15.75" hidden="1">
      <c r="A549" s="109">
        <v>548</v>
      </c>
      <c r="B549" s="103" t="s">
        <v>2</v>
      </c>
      <c r="C549" s="95">
        <v>516963.2</v>
      </c>
    </row>
    <row r="550" spans="1:3" ht="15.75" hidden="1">
      <c r="A550" s="109">
        <v>549</v>
      </c>
      <c r="B550" s="103" t="s">
        <v>2</v>
      </c>
      <c r="C550" s="95">
        <v>59244.02</v>
      </c>
    </row>
    <row r="551" spans="1:3" ht="15.75" hidden="1">
      <c r="A551" s="109">
        <v>550</v>
      </c>
      <c r="B551" s="103" t="s">
        <v>2</v>
      </c>
      <c r="C551" s="95">
        <v>202675</v>
      </c>
    </row>
    <row r="552" spans="1:3" ht="15.75" hidden="1">
      <c r="A552" s="109">
        <v>551</v>
      </c>
      <c r="B552" s="103" t="s">
        <v>2</v>
      </c>
      <c r="C552" s="95">
        <v>100188</v>
      </c>
    </row>
    <row r="553" spans="1:3" ht="15.75" hidden="1">
      <c r="A553" s="109">
        <v>552</v>
      </c>
      <c r="B553" s="103" t="s">
        <v>2</v>
      </c>
      <c r="C553" s="95">
        <v>34832.83</v>
      </c>
    </row>
    <row r="554" spans="1:3" ht="15.75" hidden="1">
      <c r="A554" s="109">
        <v>553</v>
      </c>
      <c r="B554" s="103" t="s">
        <v>2</v>
      </c>
      <c r="C554" s="95">
        <v>2000</v>
      </c>
    </row>
    <row r="555" spans="1:3" ht="15.75" hidden="1">
      <c r="A555" s="109">
        <v>554</v>
      </c>
      <c r="B555" s="103" t="s">
        <v>2</v>
      </c>
      <c r="C555" s="95">
        <v>294968.57</v>
      </c>
    </row>
    <row r="556" spans="1:3" ht="15.75" hidden="1">
      <c r="A556" s="109">
        <v>555</v>
      </c>
      <c r="B556" s="103" t="s">
        <v>2</v>
      </c>
      <c r="C556" s="95">
        <v>48558.12</v>
      </c>
    </row>
    <row r="557" spans="1:3" ht="15.75" hidden="1">
      <c r="A557" s="109">
        <v>556</v>
      </c>
      <c r="B557" s="103" t="s">
        <v>2</v>
      </c>
      <c r="C557" s="95">
        <v>748.39</v>
      </c>
    </row>
    <row r="558" spans="1:3" ht="15.75" hidden="1">
      <c r="A558" s="109">
        <v>557</v>
      </c>
      <c r="B558" s="103" t="s">
        <v>2</v>
      </c>
      <c r="C558" s="95">
        <v>368727.29</v>
      </c>
    </row>
    <row r="559" spans="1:3" ht="15.75" hidden="1">
      <c r="A559" s="109">
        <v>558</v>
      </c>
      <c r="B559" s="103" t="s">
        <v>2</v>
      </c>
      <c r="C559" s="95">
        <v>202578.39</v>
      </c>
    </row>
    <row r="560" spans="1:3" ht="15.75" hidden="1">
      <c r="A560" s="109">
        <v>559</v>
      </c>
      <c r="B560" s="103" t="s">
        <v>2</v>
      </c>
      <c r="C560" s="95">
        <v>113683.47</v>
      </c>
    </row>
    <row r="561" spans="1:3" ht="15.75" hidden="1">
      <c r="A561" s="109">
        <v>560</v>
      </c>
      <c r="B561" s="103" t="s">
        <v>2</v>
      </c>
      <c r="C561" s="95">
        <v>131633.09</v>
      </c>
    </row>
    <row r="562" spans="1:3" ht="15.75" hidden="1">
      <c r="A562" s="109">
        <v>561</v>
      </c>
      <c r="B562" s="103" t="s">
        <v>2</v>
      </c>
      <c r="C562" s="95">
        <v>79079.520000000004</v>
      </c>
    </row>
    <row r="563" spans="1:3" ht="15.75" hidden="1">
      <c r="A563" s="109">
        <v>562</v>
      </c>
      <c r="B563" s="103" t="s">
        <v>2</v>
      </c>
      <c r="C563" s="95">
        <v>588282.24</v>
      </c>
    </row>
    <row r="564" spans="1:3" ht="15.75" hidden="1">
      <c r="A564" s="109">
        <v>563</v>
      </c>
      <c r="B564" s="103" t="s">
        <v>2</v>
      </c>
      <c r="C564" s="95">
        <v>139013.47</v>
      </c>
    </row>
    <row r="565" spans="1:3" ht="15.75" hidden="1">
      <c r="A565" s="109">
        <v>564</v>
      </c>
      <c r="B565" s="103" t="s">
        <v>2</v>
      </c>
      <c r="C565" s="95">
        <v>1280084</v>
      </c>
    </row>
    <row r="566" spans="1:3" ht="15.75" hidden="1">
      <c r="A566" s="109">
        <v>565</v>
      </c>
      <c r="B566" s="103" t="s">
        <v>2</v>
      </c>
      <c r="C566" s="95">
        <v>545787.84</v>
      </c>
    </row>
    <row r="567" spans="1:3" ht="15.75" hidden="1">
      <c r="A567" s="109">
        <v>566</v>
      </c>
      <c r="B567" s="103" t="s">
        <v>2</v>
      </c>
      <c r="C567" s="95">
        <v>42551.39</v>
      </c>
    </row>
    <row r="568" spans="1:3" ht="15.75" hidden="1">
      <c r="A568" s="109">
        <v>567</v>
      </c>
      <c r="B568" s="103" t="s">
        <v>2</v>
      </c>
      <c r="C568" s="95">
        <v>641160</v>
      </c>
    </row>
    <row r="569" spans="1:3" ht="15.75" hidden="1">
      <c r="A569" s="109">
        <v>568</v>
      </c>
      <c r="B569" s="103" t="s">
        <v>2</v>
      </c>
      <c r="C569" s="95">
        <v>30000</v>
      </c>
    </row>
    <row r="570" spans="1:3" ht="15.75" hidden="1">
      <c r="A570" s="109">
        <v>569</v>
      </c>
      <c r="B570" s="103" t="s">
        <v>2</v>
      </c>
      <c r="C570" s="95">
        <v>238544.12</v>
      </c>
    </row>
    <row r="571" spans="1:3" ht="15.75" hidden="1">
      <c r="A571" s="109">
        <v>570</v>
      </c>
      <c r="B571" s="103" t="s">
        <v>2</v>
      </c>
      <c r="C571" s="95">
        <v>1100264.6599999999</v>
      </c>
    </row>
    <row r="572" spans="1:3" ht="15.75" hidden="1">
      <c r="A572" s="109">
        <v>571</v>
      </c>
      <c r="B572" s="103" t="s">
        <v>2</v>
      </c>
      <c r="C572" s="95">
        <v>35643.69</v>
      </c>
    </row>
    <row r="573" spans="1:3" ht="15.75" hidden="1">
      <c r="A573" s="109">
        <v>572</v>
      </c>
      <c r="B573" s="103" t="s">
        <v>2</v>
      </c>
      <c r="C573" s="95">
        <v>36615.360000000001</v>
      </c>
    </row>
    <row r="574" spans="1:3" ht="15.75" hidden="1">
      <c r="A574" s="109">
        <v>573</v>
      </c>
      <c r="B574" s="103" t="s">
        <v>2</v>
      </c>
      <c r="C574" s="95">
        <v>40656</v>
      </c>
    </row>
    <row r="575" spans="1:3" ht="15.75" hidden="1">
      <c r="A575" s="109">
        <v>574</v>
      </c>
      <c r="B575" s="103" t="s">
        <v>2</v>
      </c>
      <c r="C575" s="95">
        <v>563860</v>
      </c>
    </row>
    <row r="576" spans="1:3" ht="15.75" hidden="1">
      <c r="A576" s="109">
        <v>575</v>
      </c>
      <c r="B576" s="103" t="s">
        <v>2</v>
      </c>
      <c r="C576" s="95">
        <v>520914.11</v>
      </c>
    </row>
    <row r="577" spans="1:3" ht="15.75" hidden="1">
      <c r="A577" s="109">
        <v>576</v>
      </c>
      <c r="B577" s="103" t="s">
        <v>2</v>
      </c>
      <c r="C577" s="95">
        <v>31025.61</v>
      </c>
    </row>
    <row r="578" spans="1:3" ht="15.75" hidden="1">
      <c r="A578" s="109">
        <v>577</v>
      </c>
      <c r="B578" s="103" t="s">
        <v>2</v>
      </c>
      <c r="C578" s="95">
        <v>36806.75</v>
      </c>
    </row>
    <row r="579" spans="1:3" ht="15.75" hidden="1">
      <c r="A579" s="109">
        <v>578</v>
      </c>
      <c r="B579" s="103" t="s">
        <v>2</v>
      </c>
      <c r="C579" s="95">
        <v>73674.48</v>
      </c>
    </row>
    <row r="580" spans="1:3" ht="15.75" hidden="1">
      <c r="A580" s="109">
        <v>579</v>
      </c>
      <c r="B580" s="103" t="s">
        <v>2</v>
      </c>
      <c r="C580" s="95">
        <v>52697.8</v>
      </c>
    </row>
    <row r="581" spans="1:3" ht="15.75" hidden="1">
      <c r="A581" s="109">
        <v>580</v>
      </c>
      <c r="B581" s="103" t="s">
        <v>2</v>
      </c>
      <c r="C581" s="95">
        <v>35931.919999999998</v>
      </c>
    </row>
    <row r="582" spans="1:3" ht="15.75" hidden="1">
      <c r="A582" s="109">
        <v>581</v>
      </c>
      <c r="B582" s="103" t="s">
        <v>2</v>
      </c>
      <c r="C582" s="95">
        <v>75235.38</v>
      </c>
    </row>
    <row r="583" spans="1:3" ht="15.75" hidden="1">
      <c r="A583" s="109">
        <v>582</v>
      </c>
      <c r="B583" s="103" t="s">
        <v>2</v>
      </c>
      <c r="C583" s="95">
        <v>38204.300000000003</v>
      </c>
    </row>
    <row r="584" spans="1:3" ht="15.75" hidden="1">
      <c r="A584" s="109">
        <v>583</v>
      </c>
      <c r="B584" s="103" t="s">
        <v>2</v>
      </c>
      <c r="C584" s="95">
        <v>120925.22</v>
      </c>
    </row>
    <row r="585" spans="1:3" ht="15.75" hidden="1">
      <c r="A585" s="109">
        <v>584</v>
      </c>
      <c r="B585" s="103" t="s">
        <v>2</v>
      </c>
      <c r="C585" s="95">
        <v>35623.370000000003</v>
      </c>
    </row>
    <row r="586" spans="1:3" ht="15.75" hidden="1">
      <c r="A586" s="109">
        <v>585</v>
      </c>
      <c r="B586" s="103" t="s">
        <v>2</v>
      </c>
      <c r="C586" s="95">
        <v>73627.72</v>
      </c>
    </row>
    <row r="587" spans="1:3" ht="15.75" hidden="1">
      <c r="A587" s="109">
        <v>586</v>
      </c>
      <c r="B587" s="103" t="s">
        <v>2</v>
      </c>
      <c r="C587" s="95">
        <v>70610.179999999993</v>
      </c>
    </row>
    <row r="588" spans="1:3" ht="15.75" hidden="1">
      <c r="A588" s="109">
        <v>587</v>
      </c>
      <c r="B588" s="103" t="s">
        <v>2</v>
      </c>
      <c r="C588" s="95">
        <v>96948.15</v>
      </c>
    </row>
    <row r="589" spans="1:3" ht="15.75" hidden="1">
      <c r="A589" s="109">
        <v>588</v>
      </c>
      <c r="B589" s="103" t="s">
        <v>2</v>
      </c>
      <c r="C589" s="95">
        <v>37298.1</v>
      </c>
    </row>
    <row r="590" spans="1:3" ht="15.75" hidden="1">
      <c r="A590" s="109">
        <v>589</v>
      </c>
      <c r="B590" s="103" t="s">
        <v>2</v>
      </c>
      <c r="C590" s="95">
        <v>37024.550000000003</v>
      </c>
    </row>
    <row r="591" spans="1:3" ht="15.75" hidden="1">
      <c r="A591" s="109">
        <v>590</v>
      </c>
      <c r="B591" s="103" t="s">
        <v>2</v>
      </c>
      <c r="C591" s="95">
        <v>31025.61</v>
      </c>
    </row>
    <row r="592" spans="1:3" ht="15.75" hidden="1">
      <c r="A592" s="109">
        <v>591</v>
      </c>
      <c r="B592" s="103" t="s">
        <v>2</v>
      </c>
      <c r="C592" s="95">
        <v>31025.61</v>
      </c>
    </row>
    <row r="593" spans="1:3" ht="15.75" hidden="1">
      <c r="A593" s="109">
        <v>592</v>
      </c>
      <c r="B593" s="103" t="s">
        <v>2</v>
      </c>
      <c r="C593" s="95">
        <v>39249.370000000003</v>
      </c>
    </row>
    <row r="594" spans="1:3" ht="15.75" hidden="1">
      <c r="A594" s="109">
        <v>593</v>
      </c>
      <c r="B594" s="103" t="s">
        <v>2</v>
      </c>
      <c r="C594" s="95">
        <v>106514.22</v>
      </c>
    </row>
    <row r="595" spans="1:3" ht="15.75" hidden="1">
      <c r="A595" s="109">
        <v>594</v>
      </c>
      <c r="B595" s="103" t="s">
        <v>2</v>
      </c>
      <c r="C595" s="95">
        <v>59417.22</v>
      </c>
    </row>
    <row r="596" spans="1:3" ht="15.75" hidden="1">
      <c r="A596" s="109">
        <v>595</v>
      </c>
      <c r="B596" s="103" t="s">
        <v>2</v>
      </c>
      <c r="C596" s="95">
        <v>31899.97</v>
      </c>
    </row>
    <row r="597" spans="1:3" ht="15.75" hidden="1">
      <c r="A597" s="109">
        <v>596</v>
      </c>
      <c r="B597" s="103" t="s">
        <v>2</v>
      </c>
      <c r="C597" s="95">
        <v>25599.97</v>
      </c>
    </row>
    <row r="598" spans="1:3" ht="15.75" hidden="1">
      <c r="A598" s="109">
        <v>597</v>
      </c>
      <c r="B598" s="103" t="s">
        <v>2</v>
      </c>
      <c r="C598" s="95">
        <v>15300.01</v>
      </c>
    </row>
    <row r="599" spans="1:3" ht="15.75" hidden="1">
      <c r="A599" s="109">
        <v>598</v>
      </c>
      <c r="B599" s="103" t="s">
        <v>2</v>
      </c>
      <c r="C599" s="95">
        <v>30593.64</v>
      </c>
    </row>
    <row r="600" spans="1:3" ht="15.75" hidden="1">
      <c r="A600" s="109">
        <v>599</v>
      </c>
      <c r="B600" s="103" t="s">
        <v>2</v>
      </c>
      <c r="C600" s="95">
        <v>37024.550000000003</v>
      </c>
    </row>
    <row r="601" spans="1:3" ht="15.75" hidden="1">
      <c r="A601" s="109">
        <v>600</v>
      </c>
      <c r="B601" s="103" t="s">
        <v>2</v>
      </c>
      <c r="C601" s="95">
        <v>225217.3</v>
      </c>
    </row>
    <row r="602" spans="1:3" ht="15.75" hidden="1">
      <c r="A602" s="109">
        <v>601</v>
      </c>
      <c r="B602" s="103" t="s">
        <v>2</v>
      </c>
      <c r="C602" s="95">
        <v>30593.64</v>
      </c>
    </row>
    <row r="603" spans="1:3" ht="15.75" hidden="1">
      <c r="A603" s="109">
        <v>602</v>
      </c>
      <c r="B603" s="103" t="s">
        <v>2</v>
      </c>
      <c r="C603" s="95">
        <v>20683.740000000002</v>
      </c>
    </row>
    <row r="604" spans="1:3" ht="15.75" hidden="1">
      <c r="A604" s="109">
        <v>603</v>
      </c>
      <c r="B604" s="103" t="s">
        <v>2</v>
      </c>
      <c r="C604" s="95">
        <v>21099.98</v>
      </c>
    </row>
    <row r="605" spans="1:3" ht="15.75" hidden="1">
      <c r="A605" s="109">
        <v>604</v>
      </c>
      <c r="B605" s="103" t="s">
        <v>2</v>
      </c>
      <c r="C605" s="95">
        <v>56291.21</v>
      </c>
    </row>
    <row r="606" spans="1:3" ht="15.75" hidden="1">
      <c r="A606" s="109">
        <v>605</v>
      </c>
      <c r="B606" s="103" t="s">
        <v>2</v>
      </c>
      <c r="C606" s="95">
        <v>38210.83</v>
      </c>
    </row>
    <row r="607" spans="1:3" ht="15.75" hidden="1">
      <c r="A607" s="109">
        <v>606</v>
      </c>
      <c r="B607" s="103" t="s">
        <v>2</v>
      </c>
      <c r="C607" s="95">
        <v>31025.61</v>
      </c>
    </row>
    <row r="608" spans="1:3" ht="15.75" hidden="1">
      <c r="A608" s="109">
        <v>607</v>
      </c>
      <c r="B608" s="103" t="s">
        <v>2</v>
      </c>
      <c r="C608" s="95">
        <v>38440.1</v>
      </c>
    </row>
    <row r="609" spans="1:3" ht="15.75" hidden="1">
      <c r="A609" s="109">
        <v>608</v>
      </c>
      <c r="B609" s="103" t="s">
        <v>2</v>
      </c>
      <c r="C609" s="95">
        <v>38210.83</v>
      </c>
    </row>
    <row r="610" spans="1:3" ht="15.75" hidden="1">
      <c r="A610" s="109">
        <v>609</v>
      </c>
      <c r="B610" s="103" t="s">
        <v>2</v>
      </c>
      <c r="C610" s="95">
        <v>38210.83</v>
      </c>
    </row>
    <row r="611" spans="1:3" ht="15.75" hidden="1">
      <c r="A611" s="109">
        <v>610</v>
      </c>
      <c r="B611" s="103" t="s">
        <v>2</v>
      </c>
      <c r="C611" s="95">
        <v>111887.61</v>
      </c>
    </row>
    <row r="612" spans="1:3" ht="15.75" hidden="1">
      <c r="A612" s="109">
        <v>611</v>
      </c>
      <c r="B612" s="103" t="s">
        <v>2</v>
      </c>
      <c r="C612" s="95">
        <v>73674.48</v>
      </c>
    </row>
    <row r="613" spans="1:3" ht="15.75" hidden="1">
      <c r="A613" s="109">
        <v>612</v>
      </c>
      <c r="B613" s="103" t="s">
        <v>2</v>
      </c>
      <c r="C613" s="95">
        <v>214528.89</v>
      </c>
    </row>
    <row r="614" spans="1:3" ht="15.75" hidden="1">
      <c r="A614" s="109">
        <v>613</v>
      </c>
      <c r="B614" s="103" t="s">
        <v>2</v>
      </c>
      <c r="C614" s="95">
        <v>330737.67</v>
      </c>
    </row>
    <row r="615" spans="1:3" ht="15.75" hidden="1">
      <c r="A615" s="109">
        <v>614</v>
      </c>
      <c r="B615" s="103" t="s">
        <v>2</v>
      </c>
      <c r="C615" s="95">
        <v>19689.61</v>
      </c>
    </row>
    <row r="616" spans="1:3" ht="15.75" hidden="1">
      <c r="A616" s="109">
        <v>615</v>
      </c>
      <c r="B616" s="103" t="s">
        <v>2</v>
      </c>
      <c r="C616" s="95">
        <v>26369.46</v>
      </c>
    </row>
    <row r="617" spans="1:3" ht="15.75" hidden="1">
      <c r="A617" s="109">
        <v>616</v>
      </c>
      <c r="B617" s="103" t="s">
        <v>2</v>
      </c>
      <c r="C617" s="95">
        <v>1164845.8899999999</v>
      </c>
    </row>
    <row r="618" spans="1:3" ht="15.75" hidden="1">
      <c r="A618" s="109">
        <v>617</v>
      </c>
      <c r="B618" s="103" t="s">
        <v>2</v>
      </c>
      <c r="C618" s="95">
        <v>17811.68</v>
      </c>
    </row>
    <row r="619" spans="1:3" ht="15.75" hidden="1">
      <c r="A619" s="109">
        <v>618</v>
      </c>
      <c r="B619" s="103" t="s">
        <v>2</v>
      </c>
      <c r="C619" s="95">
        <v>36837.24</v>
      </c>
    </row>
    <row r="620" spans="1:3" ht="15.75" hidden="1">
      <c r="A620" s="109">
        <v>619</v>
      </c>
      <c r="B620" s="103" t="s">
        <v>2</v>
      </c>
      <c r="C620" s="95">
        <v>37024.550000000003</v>
      </c>
    </row>
    <row r="621" spans="1:3" ht="15.75" hidden="1">
      <c r="A621" s="109">
        <v>620</v>
      </c>
      <c r="B621" s="103" t="s">
        <v>2</v>
      </c>
      <c r="C621" s="95">
        <v>68673.070000000007</v>
      </c>
    </row>
    <row r="622" spans="1:3" ht="15.75" hidden="1">
      <c r="A622" s="109">
        <v>621</v>
      </c>
      <c r="B622" s="103" t="s">
        <v>2</v>
      </c>
      <c r="C622" s="95">
        <v>695307.14</v>
      </c>
    </row>
    <row r="623" spans="1:3" ht="15.75" hidden="1">
      <c r="A623" s="109">
        <v>622</v>
      </c>
      <c r="B623" s="103" t="s">
        <v>2</v>
      </c>
      <c r="C623" s="95">
        <v>5838.5</v>
      </c>
    </row>
    <row r="624" spans="1:3" ht="15.75" hidden="1">
      <c r="A624" s="109">
        <v>623</v>
      </c>
      <c r="B624" s="103" t="s">
        <v>2</v>
      </c>
      <c r="C624" s="95">
        <v>2904</v>
      </c>
    </row>
    <row r="625" spans="1:3" ht="15.75" hidden="1">
      <c r="A625" s="109">
        <v>624</v>
      </c>
      <c r="B625" s="103" t="s">
        <v>2</v>
      </c>
      <c r="C625" s="95">
        <v>84228.1</v>
      </c>
    </row>
    <row r="626" spans="1:3" ht="15.75" hidden="1">
      <c r="A626" s="109">
        <v>625</v>
      </c>
      <c r="B626" s="103" t="s">
        <v>2</v>
      </c>
      <c r="C626" s="95">
        <v>72037.350000000006</v>
      </c>
    </row>
    <row r="627" spans="1:3" ht="15.75" hidden="1">
      <c r="A627" s="109">
        <v>626</v>
      </c>
      <c r="B627" s="103" t="s">
        <v>2</v>
      </c>
      <c r="C627" s="95">
        <v>942802.69</v>
      </c>
    </row>
    <row r="628" spans="1:3" ht="15.75" hidden="1">
      <c r="A628" s="109">
        <v>627</v>
      </c>
      <c r="B628" s="103" t="s">
        <v>2</v>
      </c>
      <c r="C628" s="95">
        <v>99356.04</v>
      </c>
    </row>
    <row r="629" spans="1:3" ht="15.75" hidden="1">
      <c r="A629" s="109">
        <v>628</v>
      </c>
      <c r="B629" s="103" t="s">
        <v>2</v>
      </c>
      <c r="C629" s="95">
        <v>200000</v>
      </c>
    </row>
    <row r="630" spans="1:3" ht="15.75" hidden="1">
      <c r="A630" s="109">
        <v>629</v>
      </c>
      <c r="B630" s="103" t="s">
        <v>2</v>
      </c>
      <c r="C630" s="95">
        <v>31199.98</v>
      </c>
    </row>
    <row r="631" spans="1:3" ht="15.75" hidden="1">
      <c r="A631" s="109">
        <v>630</v>
      </c>
      <c r="B631" s="103" t="s">
        <v>2</v>
      </c>
      <c r="C631" s="95">
        <v>81902.17</v>
      </c>
    </row>
    <row r="632" spans="1:3" ht="15.75" hidden="1">
      <c r="A632" s="109">
        <v>631</v>
      </c>
      <c r="B632" s="103" t="s">
        <v>2</v>
      </c>
      <c r="C632" s="95">
        <v>108000.05</v>
      </c>
    </row>
    <row r="633" spans="1:3" ht="15.75" hidden="1">
      <c r="A633" s="109">
        <v>632</v>
      </c>
      <c r="B633" s="103" t="s">
        <v>2</v>
      </c>
      <c r="C633" s="95">
        <v>37999.94</v>
      </c>
    </row>
    <row r="634" spans="1:3" ht="15.75" hidden="1">
      <c r="A634" s="109">
        <v>633</v>
      </c>
      <c r="B634" s="103" t="s">
        <v>2</v>
      </c>
      <c r="C634" s="95">
        <v>186558.97</v>
      </c>
    </row>
    <row r="635" spans="1:3" ht="15.75" hidden="1">
      <c r="A635" s="109">
        <v>634</v>
      </c>
      <c r="B635" s="103" t="s">
        <v>2</v>
      </c>
      <c r="C635" s="95">
        <v>23581.93</v>
      </c>
    </row>
    <row r="636" spans="1:3" ht="15.75" hidden="1">
      <c r="A636" s="109">
        <v>635</v>
      </c>
      <c r="B636" s="103" t="s">
        <v>2</v>
      </c>
      <c r="C636" s="95">
        <v>400610.32</v>
      </c>
    </row>
    <row r="637" spans="1:3" ht="15.75" hidden="1">
      <c r="A637" s="109">
        <v>636</v>
      </c>
      <c r="B637" s="103" t="s">
        <v>2</v>
      </c>
      <c r="C637" s="95">
        <v>36850</v>
      </c>
    </row>
    <row r="638" spans="1:3" ht="15.75" hidden="1">
      <c r="A638" s="109">
        <v>637</v>
      </c>
      <c r="B638" s="103" t="s">
        <v>2</v>
      </c>
      <c r="C638" s="95">
        <v>135546.01999999999</v>
      </c>
    </row>
    <row r="639" spans="1:3" ht="15.75" hidden="1">
      <c r="A639" s="109">
        <v>638</v>
      </c>
      <c r="B639" s="103" t="s">
        <v>2</v>
      </c>
      <c r="C639" s="95">
        <v>319235</v>
      </c>
    </row>
    <row r="640" spans="1:3" ht="15.75" hidden="1">
      <c r="A640" s="109">
        <v>639</v>
      </c>
      <c r="B640" s="103" t="s">
        <v>2</v>
      </c>
      <c r="C640" s="95">
        <v>14883</v>
      </c>
    </row>
    <row r="641" spans="1:3" ht="15.75" hidden="1">
      <c r="A641" s="109">
        <v>640</v>
      </c>
      <c r="B641" s="103" t="s">
        <v>2</v>
      </c>
      <c r="C641" s="95">
        <v>6655</v>
      </c>
    </row>
    <row r="642" spans="1:3" ht="15.75" hidden="1">
      <c r="A642" s="109">
        <v>641</v>
      </c>
      <c r="B642" s="103" t="s">
        <v>2</v>
      </c>
      <c r="C642" s="95">
        <v>35332</v>
      </c>
    </row>
    <row r="643" spans="1:3" ht="15.75" hidden="1">
      <c r="A643" s="109">
        <v>642</v>
      </c>
      <c r="B643" s="103" t="s">
        <v>2</v>
      </c>
      <c r="C643" s="95">
        <v>35681.08</v>
      </c>
    </row>
    <row r="644" spans="1:3" ht="15.75" hidden="1">
      <c r="A644" s="109">
        <v>643</v>
      </c>
      <c r="B644" s="103" t="s">
        <v>2</v>
      </c>
      <c r="C644" s="95">
        <v>258.94</v>
      </c>
    </row>
    <row r="645" spans="1:3" ht="15.75" hidden="1">
      <c r="A645" s="109">
        <v>644</v>
      </c>
      <c r="B645" s="103" t="s">
        <v>2</v>
      </c>
      <c r="C645" s="95">
        <v>10230</v>
      </c>
    </row>
    <row r="646" spans="1:3" ht="15.75" hidden="1">
      <c r="A646" s="109">
        <v>645</v>
      </c>
      <c r="B646" s="103" t="s">
        <v>2</v>
      </c>
      <c r="C646" s="95">
        <v>3300</v>
      </c>
    </row>
    <row r="647" spans="1:3" ht="15.75" hidden="1">
      <c r="A647" s="109">
        <v>646</v>
      </c>
      <c r="B647" s="103" t="s">
        <v>2</v>
      </c>
      <c r="C647" s="95">
        <v>19470</v>
      </c>
    </row>
    <row r="648" spans="1:3" ht="15.75" hidden="1">
      <c r="A648" s="109">
        <v>647</v>
      </c>
      <c r="B648" s="103" t="s">
        <v>2</v>
      </c>
      <c r="C648" s="95">
        <v>11880</v>
      </c>
    </row>
    <row r="649" spans="1:3" ht="15.75" hidden="1">
      <c r="A649" s="109">
        <v>648</v>
      </c>
      <c r="B649" s="103" t="s">
        <v>2</v>
      </c>
      <c r="C649" s="95">
        <v>20680</v>
      </c>
    </row>
    <row r="650" spans="1:3" ht="15.75" hidden="1">
      <c r="A650" s="109">
        <v>649</v>
      </c>
      <c r="B650" s="103" t="s">
        <v>2</v>
      </c>
      <c r="C650" s="95">
        <v>171684.4</v>
      </c>
    </row>
    <row r="651" spans="1:3" ht="15.75" hidden="1">
      <c r="A651" s="109">
        <v>650</v>
      </c>
      <c r="B651" s="103" t="s">
        <v>2</v>
      </c>
      <c r="C651" s="95">
        <v>3061.91</v>
      </c>
    </row>
    <row r="652" spans="1:3" ht="15.75" hidden="1">
      <c r="A652" s="109">
        <v>651</v>
      </c>
      <c r="B652" s="103" t="s">
        <v>2</v>
      </c>
      <c r="C652" s="95">
        <v>11979</v>
      </c>
    </row>
    <row r="653" spans="1:3" ht="15.75" hidden="1">
      <c r="A653" s="109">
        <v>652</v>
      </c>
      <c r="B653" s="103" t="s">
        <v>2</v>
      </c>
      <c r="C653" s="95">
        <v>14458.4</v>
      </c>
    </row>
    <row r="654" spans="1:3" ht="15.75" hidden="1">
      <c r="A654" s="109">
        <v>653</v>
      </c>
      <c r="B654" s="103" t="s">
        <v>2</v>
      </c>
      <c r="C654" s="95">
        <v>6666</v>
      </c>
    </row>
    <row r="655" spans="1:3" ht="15.75" hidden="1">
      <c r="A655" s="109">
        <v>654</v>
      </c>
      <c r="B655" s="103" t="s">
        <v>2</v>
      </c>
      <c r="C655" s="95">
        <v>30439.08</v>
      </c>
    </row>
    <row r="656" spans="1:3" ht="15.75" hidden="1">
      <c r="A656" s="109">
        <v>655</v>
      </c>
      <c r="B656" s="103" t="s">
        <v>2</v>
      </c>
      <c r="C656" s="95">
        <v>5494.61</v>
      </c>
    </row>
    <row r="657" spans="1:3" ht="15.75" hidden="1">
      <c r="A657" s="109">
        <v>656</v>
      </c>
      <c r="B657" s="103" t="s">
        <v>2</v>
      </c>
      <c r="C657" s="95">
        <v>305712.21000000002</v>
      </c>
    </row>
    <row r="658" spans="1:3" ht="15.75" hidden="1">
      <c r="A658" s="109">
        <v>657</v>
      </c>
      <c r="B658" s="103" t="s">
        <v>2</v>
      </c>
      <c r="C658" s="95">
        <v>991.47</v>
      </c>
    </row>
    <row r="659" spans="1:3" ht="15.75" hidden="1">
      <c r="A659" s="109">
        <v>658</v>
      </c>
      <c r="B659" s="103" t="s">
        <v>2</v>
      </c>
      <c r="C659" s="95">
        <v>3900</v>
      </c>
    </row>
    <row r="660" spans="1:3" ht="15.75" hidden="1">
      <c r="A660" s="109">
        <v>659</v>
      </c>
      <c r="B660" s="103" t="s">
        <v>2</v>
      </c>
      <c r="C660" s="95">
        <v>43805.35</v>
      </c>
    </row>
    <row r="661" spans="1:3" ht="15.75" hidden="1">
      <c r="A661" s="109">
        <v>660</v>
      </c>
      <c r="B661" s="103" t="s">
        <v>2</v>
      </c>
      <c r="C661" s="95">
        <v>345728.22</v>
      </c>
    </row>
    <row r="662" spans="1:3" ht="15.75" hidden="1">
      <c r="A662" s="109">
        <v>661</v>
      </c>
      <c r="B662" s="103" t="s">
        <v>2</v>
      </c>
      <c r="C662" s="95">
        <v>3354.6</v>
      </c>
    </row>
    <row r="663" spans="1:3" ht="15.75" hidden="1">
      <c r="A663" s="109">
        <v>662</v>
      </c>
      <c r="B663" s="103" t="s">
        <v>2</v>
      </c>
      <c r="C663" s="95">
        <v>101739.22</v>
      </c>
    </row>
    <row r="664" spans="1:3" ht="15.75" hidden="1">
      <c r="A664" s="109">
        <v>663</v>
      </c>
      <c r="B664" s="103" t="s">
        <v>2</v>
      </c>
      <c r="C664" s="95">
        <v>59861.73</v>
      </c>
    </row>
    <row r="665" spans="1:3" ht="15.75" hidden="1">
      <c r="A665" s="109">
        <v>664</v>
      </c>
      <c r="B665" s="103" t="s">
        <v>2</v>
      </c>
      <c r="C665" s="95">
        <v>174100</v>
      </c>
    </row>
    <row r="666" spans="1:3" ht="15.75" hidden="1">
      <c r="A666" s="109">
        <v>665</v>
      </c>
      <c r="B666" s="103" t="s">
        <v>2</v>
      </c>
      <c r="C666" s="95">
        <v>24642</v>
      </c>
    </row>
    <row r="667" spans="1:3" ht="15.75" hidden="1">
      <c r="A667" s="109">
        <v>666</v>
      </c>
      <c r="B667" s="103" t="s">
        <v>2</v>
      </c>
      <c r="C667" s="95">
        <v>248632.06</v>
      </c>
    </row>
    <row r="668" spans="1:3" ht="15.75" hidden="1">
      <c r="A668" s="109">
        <v>667</v>
      </c>
      <c r="B668" s="103" t="s">
        <v>2</v>
      </c>
      <c r="C668" s="95">
        <v>14520</v>
      </c>
    </row>
    <row r="669" spans="1:3" ht="15.75" hidden="1">
      <c r="A669" s="109">
        <v>668</v>
      </c>
      <c r="B669" s="103" t="s">
        <v>2</v>
      </c>
      <c r="C669" s="95">
        <v>3000.8</v>
      </c>
    </row>
    <row r="670" spans="1:3" ht="15.75" hidden="1">
      <c r="A670" s="109">
        <v>669</v>
      </c>
      <c r="B670" s="103" t="s">
        <v>2</v>
      </c>
      <c r="C670" s="95">
        <v>2500</v>
      </c>
    </row>
    <row r="671" spans="1:3" ht="15.75" hidden="1">
      <c r="A671" s="109">
        <v>670</v>
      </c>
      <c r="B671" s="103" t="s">
        <v>2</v>
      </c>
      <c r="C671" s="95">
        <v>3353.52</v>
      </c>
    </row>
    <row r="672" spans="1:3" ht="15.75" hidden="1">
      <c r="A672" s="109">
        <v>671</v>
      </c>
      <c r="B672" s="103" t="s">
        <v>2</v>
      </c>
      <c r="C672" s="95">
        <v>5494.61</v>
      </c>
    </row>
    <row r="673" spans="1:3" ht="15.75" hidden="1">
      <c r="A673" s="109">
        <v>672</v>
      </c>
      <c r="B673" s="103" t="s">
        <v>2</v>
      </c>
      <c r="C673" s="95">
        <v>2559.35</v>
      </c>
    </row>
    <row r="674" spans="1:3" ht="15.75" hidden="1">
      <c r="A674" s="109">
        <v>673</v>
      </c>
      <c r="B674" s="103" t="s">
        <v>2</v>
      </c>
      <c r="C674" s="95">
        <v>4466</v>
      </c>
    </row>
    <row r="675" spans="1:3" ht="15.75" hidden="1">
      <c r="A675" s="109">
        <v>674</v>
      </c>
      <c r="B675" s="103" t="s">
        <v>2</v>
      </c>
      <c r="C675" s="95">
        <v>2431</v>
      </c>
    </row>
    <row r="676" spans="1:3" ht="15.75" hidden="1">
      <c r="A676" s="109">
        <v>675</v>
      </c>
      <c r="B676" s="103" t="s">
        <v>2</v>
      </c>
      <c r="C676" s="95">
        <v>1930.5</v>
      </c>
    </row>
    <row r="677" spans="1:3" ht="15.75" hidden="1">
      <c r="A677" s="109">
        <v>676</v>
      </c>
      <c r="B677" s="103" t="s">
        <v>2</v>
      </c>
      <c r="C677" s="95">
        <v>2116.11</v>
      </c>
    </row>
    <row r="678" spans="1:3" ht="15.75" hidden="1">
      <c r="A678" s="109">
        <v>677</v>
      </c>
      <c r="B678" s="103" t="s">
        <v>2</v>
      </c>
      <c r="C678" s="95">
        <v>3828</v>
      </c>
    </row>
    <row r="679" spans="1:3" ht="15.75" hidden="1">
      <c r="A679" s="109">
        <v>678</v>
      </c>
      <c r="B679" s="103" t="s">
        <v>2</v>
      </c>
      <c r="C679" s="95">
        <v>1716</v>
      </c>
    </row>
    <row r="680" spans="1:3" ht="15.75" hidden="1">
      <c r="A680" s="109">
        <v>679</v>
      </c>
      <c r="B680" s="103" t="s">
        <v>2</v>
      </c>
      <c r="C680" s="95">
        <v>8228</v>
      </c>
    </row>
    <row r="681" spans="1:3" ht="15.75" hidden="1">
      <c r="A681" s="109">
        <v>680</v>
      </c>
      <c r="B681" s="103" t="s">
        <v>2</v>
      </c>
      <c r="C681" s="95">
        <v>7656</v>
      </c>
    </row>
    <row r="682" spans="1:3" ht="15.75" hidden="1">
      <c r="A682" s="109">
        <v>681</v>
      </c>
      <c r="B682" s="103" t="s">
        <v>2</v>
      </c>
      <c r="C682" s="95">
        <v>8107</v>
      </c>
    </row>
    <row r="683" spans="1:3" ht="15.75" hidden="1">
      <c r="A683" s="109">
        <v>682</v>
      </c>
      <c r="B683" s="103" t="s">
        <v>2</v>
      </c>
      <c r="C683" s="95">
        <v>10285</v>
      </c>
    </row>
    <row r="684" spans="1:3" ht="15.75" hidden="1">
      <c r="A684" s="109">
        <v>683</v>
      </c>
      <c r="B684" s="103" t="s">
        <v>2</v>
      </c>
      <c r="C684" s="95">
        <v>8712</v>
      </c>
    </row>
    <row r="685" spans="1:3" ht="15.75" hidden="1">
      <c r="A685" s="109">
        <v>684</v>
      </c>
      <c r="B685" s="103" t="s">
        <v>2</v>
      </c>
      <c r="C685" s="95">
        <v>2191436</v>
      </c>
    </row>
    <row r="686" spans="1:3" ht="15.75" hidden="1">
      <c r="A686" s="109">
        <v>685</v>
      </c>
      <c r="B686" s="103" t="s">
        <v>2</v>
      </c>
      <c r="C686" s="95">
        <v>2110750.7200000002</v>
      </c>
    </row>
    <row r="687" spans="1:3" ht="15.75" hidden="1">
      <c r="A687" s="109">
        <v>686</v>
      </c>
      <c r="B687" s="103" t="s">
        <v>2</v>
      </c>
      <c r="C687" s="95">
        <v>486952.4</v>
      </c>
    </row>
    <row r="688" spans="1:3" ht="15.75" hidden="1">
      <c r="A688" s="109">
        <v>687</v>
      </c>
      <c r="B688" s="103" t="s">
        <v>2</v>
      </c>
      <c r="C688" s="95">
        <v>8748.2999999999993</v>
      </c>
    </row>
    <row r="689" spans="1:3" ht="15.75" hidden="1">
      <c r="A689" s="109">
        <v>688</v>
      </c>
      <c r="B689" s="103" t="s">
        <v>2</v>
      </c>
      <c r="C689" s="95">
        <v>1964464.92</v>
      </c>
    </row>
    <row r="690" spans="1:3" ht="15.75" hidden="1">
      <c r="A690" s="109">
        <v>689</v>
      </c>
      <c r="B690" s="103" t="s">
        <v>2</v>
      </c>
      <c r="C690" s="95">
        <v>0</v>
      </c>
    </row>
    <row r="691" spans="1:3" ht="15.75" hidden="1">
      <c r="A691" s="109">
        <v>690</v>
      </c>
      <c r="B691" s="103" t="s">
        <v>2</v>
      </c>
      <c r="C691" s="95">
        <v>1990840.94</v>
      </c>
    </row>
    <row r="692" spans="1:3" ht="15.75" hidden="1">
      <c r="A692" s="109">
        <v>691</v>
      </c>
      <c r="B692" s="103" t="s">
        <v>2</v>
      </c>
      <c r="C692" s="95">
        <v>200000</v>
      </c>
    </row>
    <row r="693" spans="1:3" ht="15.75" hidden="1">
      <c r="A693" s="109">
        <v>692</v>
      </c>
      <c r="B693" s="103" t="s">
        <v>2</v>
      </c>
      <c r="C693" s="95">
        <v>0</v>
      </c>
    </row>
    <row r="694" spans="1:3" ht="15.75" hidden="1">
      <c r="A694" s="109">
        <v>693</v>
      </c>
      <c r="B694" s="103" t="s">
        <v>2</v>
      </c>
      <c r="C694" s="95">
        <v>0</v>
      </c>
    </row>
    <row r="695" spans="1:3" ht="15.75" hidden="1">
      <c r="A695" s="109">
        <v>694</v>
      </c>
      <c r="B695" s="103" t="s">
        <v>2</v>
      </c>
      <c r="C695" s="95">
        <v>60221.98</v>
      </c>
    </row>
    <row r="696" spans="1:3" ht="15.75" hidden="1">
      <c r="A696" s="109">
        <v>695</v>
      </c>
      <c r="B696" s="103" t="s">
        <v>2</v>
      </c>
      <c r="C696" s="95">
        <v>12465.48</v>
      </c>
    </row>
    <row r="697" spans="1:3" ht="15.75" hidden="1">
      <c r="A697" s="109">
        <v>696</v>
      </c>
      <c r="B697" s="103" t="s">
        <v>2</v>
      </c>
      <c r="C697" s="95">
        <v>16731</v>
      </c>
    </row>
    <row r="698" spans="1:3" ht="15.75" hidden="1">
      <c r="A698" s="109">
        <v>697</v>
      </c>
      <c r="B698" s="103" t="s">
        <v>2</v>
      </c>
      <c r="C698" s="95">
        <v>28897</v>
      </c>
    </row>
    <row r="699" spans="1:3" ht="15.75" hidden="1">
      <c r="A699" s="109">
        <v>698</v>
      </c>
      <c r="B699" s="103" t="s">
        <v>2</v>
      </c>
      <c r="C699" s="95">
        <v>16738.7</v>
      </c>
    </row>
    <row r="700" spans="1:3" ht="15.75" hidden="1">
      <c r="A700" s="109">
        <v>699</v>
      </c>
      <c r="B700" s="103" t="s">
        <v>2</v>
      </c>
      <c r="C700" s="95">
        <v>20412.7</v>
      </c>
    </row>
    <row r="701" spans="1:3" ht="15.75" hidden="1">
      <c r="A701" s="109">
        <v>700</v>
      </c>
      <c r="B701" s="103" t="s">
        <v>2</v>
      </c>
      <c r="C701" s="95">
        <v>8215.9</v>
      </c>
    </row>
    <row r="702" spans="1:3" ht="15.75" hidden="1">
      <c r="A702" s="109">
        <v>701</v>
      </c>
      <c r="B702" s="103" t="s">
        <v>2</v>
      </c>
      <c r="C702" s="95">
        <v>38199.699999999997</v>
      </c>
    </row>
    <row r="703" spans="1:3" ht="15.75" hidden="1">
      <c r="A703" s="109">
        <v>702</v>
      </c>
      <c r="B703" s="103" t="s">
        <v>2</v>
      </c>
      <c r="C703" s="95">
        <v>15330.7</v>
      </c>
    </row>
    <row r="704" spans="1:3" ht="15.75" hidden="1">
      <c r="A704" s="109">
        <v>703</v>
      </c>
      <c r="B704" s="103" t="s">
        <v>2</v>
      </c>
      <c r="C704" s="95">
        <v>3501959.87</v>
      </c>
    </row>
    <row r="705" spans="1:3" ht="15.75" hidden="1">
      <c r="A705" s="109">
        <v>704</v>
      </c>
      <c r="B705" s="103" t="s">
        <v>2</v>
      </c>
      <c r="C705" s="95">
        <v>20000</v>
      </c>
    </row>
    <row r="706" spans="1:3" ht="15.75" hidden="1">
      <c r="A706" s="109">
        <v>705</v>
      </c>
      <c r="B706" s="103" t="s">
        <v>2</v>
      </c>
      <c r="C706" s="95">
        <v>2000</v>
      </c>
    </row>
    <row r="707" spans="1:3" ht="15.75" hidden="1">
      <c r="A707" s="109">
        <v>706</v>
      </c>
      <c r="B707" s="103" t="s">
        <v>2</v>
      </c>
      <c r="C707" s="95">
        <v>11000</v>
      </c>
    </row>
    <row r="708" spans="1:3" ht="15.75" hidden="1">
      <c r="A708" s="109">
        <v>707</v>
      </c>
      <c r="B708" s="103" t="s">
        <v>2</v>
      </c>
      <c r="C708" s="95">
        <v>54100</v>
      </c>
    </row>
    <row r="709" spans="1:3" ht="15.75" hidden="1">
      <c r="A709" s="109">
        <v>708</v>
      </c>
      <c r="B709" s="103" t="s">
        <v>2</v>
      </c>
      <c r="C709" s="95">
        <v>0</v>
      </c>
    </row>
    <row r="710" spans="1:3" ht="15.75" hidden="1">
      <c r="A710" s="109">
        <v>709</v>
      </c>
      <c r="B710" s="103" t="s">
        <v>2</v>
      </c>
      <c r="C710" s="95">
        <v>0</v>
      </c>
    </row>
    <row r="711" spans="1:3" ht="15.75" hidden="1">
      <c r="A711" s="109">
        <v>710</v>
      </c>
      <c r="B711" s="103" t="s">
        <v>2</v>
      </c>
      <c r="C711" s="95">
        <v>136269.12</v>
      </c>
    </row>
    <row r="712" spans="1:3" ht="15.75" hidden="1">
      <c r="A712" s="109">
        <v>711</v>
      </c>
      <c r="B712" s="103" t="s">
        <v>2</v>
      </c>
      <c r="C712" s="95">
        <v>265356</v>
      </c>
    </row>
    <row r="713" spans="1:3" ht="15.75" hidden="1">
      <c r="A713" s="109">
        <v>712</v>
      </c>
      <c r="B713" s="103" t="s">
        <v>2</v>
      </c>
      <c r="C713" s="95">
        <v>283296</v>
      </c>
    </row>
    <row r="714" spans="1:3" ht="15.75" hidden="1">
      <c r="A714" s="109">
        <v>713</v>
      </c>
      <c r="B714" s="103" t="s">
        <v>2</v>
      </c>
      <c r="C714" s="95">
        <v>726718.72</v>
      </c>
    </row>
    <row r="715" spans="1:3" ht="15.75" hidden="1">
      <c r="A715" s="109">
        <v>714</v>
      </c>
      <c r="B715" s="103" t="s">
        <v>2</v>
      </c>
      <c r="C715" s="95">
        <v>2040.54</v>
      </c>
    </row>
    <row r="716" spans="1:3" ht="15.75" hidden="1">
      <c r="A716" s="109">
        <v>715</v>
      </c>
      <c r="B716" s="103" t="s">
        <v>2</v>
      </c>
      <c r="C716" s="95">
        <v>35000</v>
      </c>
    </row>
    <row r="717" spans="1:3" ht="15.75" hidden="1">
      <c r="A717" s="109">
        <v>716</v>
      </c>
      <c r="B717" s="103" t="s">
        <v>2</v>
      </c>
      <c r="C717" s="95">
        <v>758.19</v>
      </c>
    </row>
    <row r="718" spans="1:3" ht="15.75" hidden="1">
      <c r="A718" s="109">
        <v>717</v>
      </c>
      <c r="B718" s="103" t="s">
        <v>2</v>
      </c>
      <c r="C718" s="95">
        <v>1837.14</v>
      </c>
    </row>
    <row r="719" spans="1:3" ht="15.75" hidden="1">
      <c r="A719" s="109">
        <v>718</v>
      </c>
      <c r="B719" s="103" t="s">
        <v>2</v>
      </c>
      <c r="C719" s="95">
        <v>867.58</v>
      </c>
    </row>
    <row r="720" spans="1:3" ht="15.75" hidden="1">
      <c r="A720" s="109">
        <v>719</v>
      </c>
      <c r="B720" s="103" t="s">
        <v>2</v>
      </c>
      <c r="C720" s="95">
        <v>8892.59</v>
      </c>
    </row>
    <row r="721" spans="1:3" ht="15.75" hidden="1">
      <c r="A721" s="109">
        <v>720</v>
      </c>
      <c r="B721" s="103" t="s">
        <v>2</v>
      </c>
      <c r="C721" s="95">
        <v>1000</v>
      </c>
    </row>
    <row r="722" spans="1:3" ht="15.75" hidden="1">
      <c r="A722" s="109">
        <v>721</v>
      </c>
      <c r="B722" s="103" t="s">
        <v>2</v>
      </c>
      <c r="C722" s="95">
        <v>20583.04</v>
      </c>
    </row>
    <row r="723" spans="1:3" ht="15.75" hidden="1">
      <c r="A723" s="109">
        <v>722</v>
      </c>
      <c r="B723" s="103" t="s">
        <v>2</v>
      </c>
      <c r="C723" s="95">
        <v>22082.5</v>
      </c>
    </row>
    <row r="724" spans="1:3" ht="15.75" hidden="1">
      <c r="A724" s="109">
        <v>723</v>
      </c>
      <c r="B724" s="103" t="s">
        <v>2</v>
      </c>
      <c r="C724" s="95">
        <v>6610.29</v>
      </c>
    </row>
    <row r="725" spans="1:3" ht="15.75" hidden="1">
      <c r="A725" s="109">
        <v>724</v>
      </c>
      <c r="B725" s="103" t="s">
        <v>2</v>
      </c>
      <c r="C725" s="95">
        <v>42178.36</v>
      </c>
    </row>
    <row r="726" spans="1:3" ht="15.75" hidden="1">
      <c r="A726" s="109">
        <v>725</v>
      </c>
      <c r="B726" s="103" t="s">
        <v>2</v>
      </c>
      <c r="C726" s="95">
        <v>12000</v>
      </c>
    </row>
    <row r="727" spans="1:3" ht="15.75" hidden="1">
      <c r="A727" s="109">
        <v>726</v>
      </c>
      <c r="B727" s="103" t="s">
        <v>2</v>
      </c>
      <c r="C727" s="95">
        <v>30000</v>
      </c>
    </row>
    <row r="728" spans="1:3" ht="15.75" hidden="1">
      <c r="A728" s="109">
        <v>727</v>
      </c>
      <c r="B728" s="103" t="s">
        <v>2</v>
      </c>
      <c r="C728" s="95">
        <v>5000</v>
      </c>
    </row>
    <row r="729" spans="1:3" ht="15.75" hidden="1">
      <c r="A729" s="109">
        <v>728</v>
      </c>
      <c r="B729" s="103" t="s">
        <v>2</v>
      </c>
      <c r="C729" s="95">
        <v>30613</v>
      </c>
    </row>
    <row r="730" spans="1:3" ht="15.75" hidden="1">
      <c r="A730" s="109">
        <v>729</v>
      </c>
      <c r="B730" s="103" t="s">
        <v>2</v>
      </c>
      <c r="C730" s="95">
        <v>14500</v>
      </c>
    </row>
    <row r="731" spans="1:3" ht="15.75" hidden="1">
      <c r="A731" s="109">
        <v>730</v>
      </c>
      <c r="B731" s="103" t="s">
        <v>2</v>
      </c>
      <c r="C731" s="95">
        <v>57200</v>
      </c>
    </row>
    <row r="732" spans="1:3" ht="15.75" hidden="1">
      <c r="A732" s="109">
        <v>731</v>
      </c>
      <c r="B732" s="103" t="s">
        <v>2</v>
      </c>
      <c r="C732" s="95">
        <v>209572</v>
      </c>
    </row>
    <row r="733" spans="1:3" ht="15.75" hidden="1">
      <c r="A733" s="109">
        <v>732</v>
      </c>
      <c r="B733" s="103" t="s">
        <v>2</v>
      </c>
      <c r="C733" s="95">
        <v>1614.44</v>
      </c>
    </row>
    <row r="734" spans="1:3" ht="15.75" hidden="1">
      <c r="A734" s="109">
        <v>733</v>
      </c>
      <c r="B734" s="103" t="s">
        <v>2</v>
      </c>
      <c r="C734" s="95">
        <v>11278.41</v>
      </c>
    </row>
    <row r="735" spans="1:3" ht="15.75" hidden="1">
      <c r="A735" s="109">
        <v>734</v>
      </c>
      <c r="B735" s="103" t="s">
        <v>2</v>
      </c>
      <c r="C735" s="95">
        <v>493309.3</v>
      </c>
    </row>
    <row r="736" spans="1:3" ht="15.75" hidden="1">
      <c r="A736" s="109">
        <v>735</v>
      </c>
      <c r="B736" s="103" t="s">
        <v>2</v>
      </c>
      <c r="C736" s="95">
        <v>15000</v>
      </c>
    </row>
    <row r="737" spans="1:3" ht="15.75" hidden="1">
      <c r="A737" s="109">
        <v>736</v>
      </c>
      <c r="B737" s="103" t="s">
        <v>2</v>
      </c>
      <c r="C737" s="95">
        <v>80000</v>
      </c>
    </row>
    <row r="738" spans="1:3" ht="15.75" hidden="1">
      <c r="A738" s="109">
        <v>737</v>
      </c>
      <c r="B738" s="103" t="s">
        <v>2</v>
      </c>
      <c r="C738" s="95">
        <v>62000</v>
      </c>
    </row>
    <row r="739" spans="1:3" ht="15.75" hidden="1">
      <c r="A739" s="109">
        <v>738</v>
      </c>
      <c r="B739" s="103" t="s">
        <v>2</v>
      </c>
      <c r="C739" s="95">
        <v>535446.9</v>
      </c>
    </row>
    <row r="740" spans="1:3" ht="15.75" hidden="1">
      <c r="A740" s="109">
        <v>739</v>
      </c>
      <c r="B740" s="103" t="s">
        <v>2</v>
      </c>
      <c r="C740" s="95">
        <v>15000</v>
      </c>
    </row>
    <row r="741" spans="1:3" ht="15.75" hidden="1">
      <c r="A741" s="109">
        <v>740</v>
      </c>
      <c r="B741" s="103" t="s">
        <v>2</v>
      </c>
      <c r="C741" s="95">
        <v>5000</v>
      </c>
    </row>
    <row r="742" spans="1:3" ht="15.75" hidden="1">
      <c r="A742" s="109">
        <v>741</v>
      </c>
      <c r="B742" s="103" t="s">
        <v>2</v>
      </c>
      <c r="C742" s="95">
        <v>51705.75</v>
      </c>
    </row>
    <row r="743" spans="1:3" ht="15.75" hidden="1">
      <c r="A743" s="109">
        <v>742</v>
      </c>
      <c r="B743" s="103" t="s">
        <v>2</v>
      </c>
      <c r="C743" s="95">
        <v>419721.27</v>
      </c>
    </row>
    <row r="744" spans="1:3" ht="15.75" hidden="1">
      <c r="A744" s="109">
        <v>743</v>
      </c>
      <c r="B744" s="103" t="s">
        <v>2</v>
      </c>
      <c r="C744" s="95">
        <v>43019.18</v>
      </c>
    </row>
    <row r="745" spans="1:3" ht="15.75" hidden="1">
      <c r="A745" s="109">
        <v>744</v>
      </c>
      <c r="B745" s="103" t="s">
        <v>2</v>
      </c>
      <c r="C745" s="95">
        <v>23597.9</v>
      </c>
    </row>
    <row r="746" spans="1:3" ht="15.75" hidden="1">
      <c r="A746" s="109">
        <v>745</v>
      </c>
      <c r="B746" s="103" t="s">
        <v>2</v>
      </c>
      <c r="C746" s="95">
        <v>14800.5</v>
      </c>
    </row>
    <row r="747" spans="1:3" ht="15.75" hidden="1">
      <c r="A747" s="109">
        <v>746</v>
      </c>
      <c r="B747" s="103" t="s">
        <v>2</v>
      </c>
      <c r="C747" s="95">
        <v>255068</v>
      </c>
    </row>
    <row r="748" spans="1:3" ht="15.75" hidden="1">
      <c r="A748" s="109">
        <v>747</v>
      </c>
      <c r="B748" s="103" t="s">
        <v>2</v>
      </c>
      <c r="C748" s="95">
        <v>268419.5</v>
      </c>
    </row>
    <row r="749" spans="1:3" ht="15.75" hidden="1">
      <c r="A749" s="109">
        <v>748</v>
      </c>
      <c r="B749" s="103" t="s">
        <v>2</v>
      </c>
      <c r="C749" s="95">
        <v>203243.62</v>
      </c>
    </row>
    <row r="750" spans="1:3" ht="15.75" hidden="1">
      <c r="A750" s="109">
        <v>749</v>
      </c>
      <c r="B750" s="103" t="s">
        <v>2</v>
      </c>
      <c r="C750" s="95">
        <v>107659.9</v>
      </c>
    </row>
    <row r="751" spans="1:3" ht="15.75" hidden="1">
      <c r="A751" s="109">
        <v>750</v>
      </c>
      <c r="B751" s="103" t="s">
        <v>2</v>
      </c>
      <c r="C751" s="95">
        <v>1676659.06</v>
      </c>
    </row>
    <row r="752" spans="1:3" ht="15.75" hidden="1">
      <c r="A752" s="109">
        <v>751</v>
      </c>
      <c r="B752" s="103" t="s">
        <v>2</v>
      </c>
      <c r="C752" s="95">
        <v>0</v>
      </c>
    </row>
    <row r="753" spans="1:3" ht="15.75" hidden="1">
      <c r="A753" s="109">
        <v>752</v>
      </c>
      <c r="B753" s="103" t="s">
        <v>2</v>
      </c>
      <c r="C753" s="95">
        <v>0</v>
      </c>
    </row>
    <row r="754" spans="1:3" ht="15.75" hidden="1">
      <c r="A754" s="109">
        <v>753</v>
      </c>
      <c r="B754" s="103" t="s">
        <v>2</v>
      </c>
      <c r="C754" s="95">
        <v>0</v>
      </c>
    </row>
    <row r="755" spans="1:3" ht="15.75" hidden="1">
      <c r="A755" s="109">
        <v>754</v>
      </c>
      <c r="B755" s="103" t="s">
        <v>2</v>
      </c>
      <c r="C755" s="95">
        <v>41239.14</v>
      </c>
    </row>
    <row r="756" spans="1:3" ht="15.75" hidden="1">
      <c r="A756" s="109">
        <v>755</v>
      </c>
      <c r="B756" s="103" t="s">
        <v>2</v>
      </c>
      <c r="C756" s="95">
        <v>255068</v>
      </c>
    </row>
    <row r="757" spans="1:3" ht="15.75" hidden="1">
      <c r="A757" s="109">
        <v>756</v>
      </c>
      <c r="B757" s="103" t="s">
        <v>2</v>
      </c>
      <c r="C757" s="95">
        <v>25803.88</v>
      </c>
    </row>
    <row r="758" spans="1:3" ht="15.75" hidden="1">
      <c r="A758" s="109">
        <v>757</v>
      </c>
      <c r="B758" s="103" t="s">
        <v>2</v>
      </c>
      <c r="C758" s="95">
        <v>14528.94</v>
      </c>
    </row>
    <row r="759" spans="1:3" ht="15.75" hidden="1">
      <c r="A759" s="109">
        <v>758</v>
      </c>
      <c r="B759" s="103" t="s">
        <v>2</v>
      </c>
      <c r="C759" s="95">
        <v>32298.87</v>
      </c>
    </row>
    <row r="760" spans="1:3" ht="15.75" hidden="1">
      <c r="A760" s="109">
        <v>759</v>
      </c>
      <c r="B760" s="103" t="s">
        <v>2</v>
      </c>
      <c r="C760" s="95">
        <v>39004.050000000003</v>
      </c>
    </row>
    <row r="761" spans="1:3" ht="15.75" hidden="1">
      <c r="A761" s="109">
        <v>760</v>
      </c>
      <c r="B761" s="103" t="s">
        <v>2</v>
      </c>
      <c r="C761" s="95">
        <v>314084.73</v>
      </c>
    </row>
    <row r="762" spans="1:3" ht="15.75" hidden="1">
      <c r="A762" s="109">
        <v>761</v>
      </c>
      <c r="B762" s="103" t="s">
        <v>2</v>
      </c>
      <c r="C762" s="95">
        <v>181690.08</v>
      </c>
    </row>
    <row r="763" spans="1:3" ht="15.75" hidden="1">
      <c r="A763" s="109">
        <v>762</v>
      </c>
      <c r="B763" s="103" t="s">
        <v>2</v>
      </c>
      <c r="C763" s="95">
        <v>12881.1</v>
      </c>
    </row>
    <row r="764" spans="1:3" ht="15.75" hidden="1">
      <c r="A764" s="109">
        <v>763</v>
      </c>
      <c r="B764" s="103" t="s">
        <v>2</v>
      </c>
      <c r="C764" s="95">
        <v>161946.4</v>
      </c>
    </row>
    <row r="765" spans="1:3" ht="15.75" hidden="1">
      <c r="A765" s="109">
        <v>764</v>
      </c>
      <c r="B765" s="103" t="s">
        <v>2</v>
      </c>
      <c r="C765" s="95">
        <v>30000</v>
      </c>
    </row>
    <row r="766" spans="1:3" ht="15.75" hidden="1">
      <c r="A766" s="109">
        <v>765</v>
      </c>
      <c r="B766" s="103" t="s">
        <v>2</v>
      </c>
      <c r="C766" s="95">
        <v>5000</v>
      </c>
    </row>
    <row r="767" spans="1:3" ht="15.75" hidden="1">
      <c r="A767" s="109">
        <v>766</v>
      </c>
      <c r="B767" s="103" t="s">
        <v>2</v>
      </c>
      <c r="C767" s="95">
        <v>9000</v>
      </c>
    </row>
    <row r="768" spans="1:3" ht="15.75" hidden="1">
      <c r="A768" s="109">
        <v>767</v>
      </c>
      <c r="B768" s="103" t="s">
        <v>2</v>
      </c>
      <c r="C768" s="95">
        <v>3000.8</v>
      </c>
    </row>
    <row r="769" spans="1:3" ht="15.75" hidden="1">
      <c r="A769" s="109">
        <v>768</v>
      </c>
      <c r="B769" s="103" t="s">
        <v>2</v>
      </c>
      <c r="C769" s="95">
        <v>32912</v>
      </c>
    </row>
    <row r="770" spans="1:3" ht="15.75" hidden="1">
      <c r="A770" s="109">
        <v>769</v>
      </c>
      <c r="B770" s="103" t="s">
        <v>2</v>
      </c>
      <c r="C770" s="95">
        <v>331403.58</v>
      </c>
    </row>
    <row r="771" spans="1:3" ht="15.75" hidden="1">
      <c r="A771" s="109">
        <v>770</v>
      </c>
      <c r="B771" s="103" t="s">
        <v>2</v>
      </c>
      <c r="C771" s="95">
        <v>5378.93</v>
      </c>
    </row>
    <row r="772" spans="1:3" ht="15.75" hidden="1">
      <c r="A772" s="109">
        <v>771</v>
      </c>
      <c r="B772" s="103" t="s">
        <v>2</v>
      </c>
      <c r="C772" s="95">
        <v>49665</v>
      </c>
    </row>
    <row r="773" spans="1:3" ht="15.75" hidden="1">
      <c r="A773" s="109">
        <v>772</v>
      </c>
      <c r="B773" s="103" t="s">
        <v>2</v>
      </c>
      <c r="C773" s="95">
        <v>29044.29</v>
      </c>
    </row>
    <row r="774" spans="1:3" ht="15.75" hidden="1">
      <c r="A774" s="109">
        <v>773</v>
      </c>
      <c r="B774" s="103" t="s">
        <v>2</v>
      </c>
      <c r="C774" s="95">
        <v>61600</v>
      </c>
    </row>
    <row r="775" spans="1:3" ht="15.75" hidden="1">
      <c r="A775" s="109">
        <v>774</v>
      </c>
      <c r="B775" s="103" t="s">
        <v>2</v>
      </c>
      <c r="C775" s="95">
        <v>25000</v>
      </c>
    </row>
    <row r="776" spans="1:3" ht="15.75" hidden="1">
      <c r="A776" s="109">
        <v>775</v>
      </c>
      <c r="B776" s="103" t="s">
        <v>2</v>
      </c>
      <c r="C776" s="95">
        <v>40000</v>
      </c>
    </row>
    <row r="777" spans="1:3" ht="15.75" hidden="1">
      <c r="A777" s="109">
        <v>776</v>
      </c>
      <c r="B777" s="103" t="s">
        <v>2</v>
      </c>
      <c r="C777" s="95">
        <v>42286.2</v>
      </c>
    </row>
    <row r="778" spans="1:3" ht="15.75" hidden="1">
      <c r="A778" s="109">
        <v>777</v>
      </c>
      <c r="B778" s="103" t="s">
        <v>2</v>
      </c>
      <c r="C778" s="95">
        <v>29042.75</v>
      </c>
    </row>
    <row r="779" spans="1:3" ht="15.75" hidden="1">
      <c r="A779" s="109">
        <v>778</v>
      </c>
      <c r="B779" s="103" t="s">
        <v>2</v>
      </c>
      <c r="C779" s="95">
        <v>46853.15</v>
      </c>
    </row>
    <row r="780" spans="1:3" ht="15.75" hidden="1">
      <c r="A780" s="109">
        <v>779</v>
      </c>
      <c r="B780" s="103" t="s">
        <v>2</v>
      </c>
      <c r="C780" s="95">
        <v>48125</v>
      </c>
    </row>
    <row r="781" spans="1:3" ht="15.75" hidden="1">
      <c r="A781" s="109">
        <v>780</v>
      </c>
      <c r="B781" s="103" t="s">
        <v>2</v>
      </c>
      <c r="C781" s="95">
        <v>11801.84</v>
      </c>
    </row>
    <row r="782" spans="1:3" ht="15.75" hidden="1">
      <c r="A782" s="109">
        <v>781</v>
      </c>
      <c r="B782" s="103" t="s">
        <v>2</v>
      </c>
      <c r="C782" s="95">
        <v>78155</v>
      </c>
    </row>
    <row r="783" spans="1:3" ht="15.75" hidden="1">
      <c r="A783" s="109">
        <v>782</v>
      </c>
      <c r="B783" s="103" t="s">
        <v>2</v>
      </c>
      <c r="C783" s="95">
        <v>3860.69</v>
      </c>
    </row>
    <row r="784" spans="1:3" ht="15.75" hidden="1">
      <c r="A784" s="109">
        <v>783</v>
      </c>
      <c r="B784" s="103" t="s">
        <v>2</v>
      </c>
      <c r="C784" s="95">
        <v>48048</v>
      </c>
    </row>
    <row r="785" spans="1:3" ht="15.75" hidden="1">
      <c r="A785" s="109">
        <v>784</v>
      </c>
      <c r="B785" s="103" t="s">
        <v>2</v>
      </c>
      <c r="C785" s="95">
        <v>22000</v>
      </c>
    </row>
    <row r="786" spans="1:3" ht="15.75" hidden="1">
      <c r="A786" s="109">
        <v>785</v>
      </c>
      <c r="B786" s="103" t="s">
        <v>2</v>
      </c>
      <c r="C786" s="95">
        <v>135000</v>
      </c>
    </row>
    <row r="787" spans="1:3" ht="15.75" hidden="1">
      <c r="A787" s="109">
        <v>786</v>
      </c>
      <c r="B787" s="103" t="s">
        <v>2</v>
      </c>
      <c r="C787" s="95">
        <v>33000</v>
      </c>
    </row>
    <row r="788" spans="1:3" ht="15.75" hidden="1">
      <c r="A788" s="109">
        <v>787</v>
      </c>
      <c r="B788" s="103" t="s">
        <v>2</v>
      </c>
      <c r="C788" s="95">
        <v>9000</v>
      </c>
    </row>
    <row r="789" spans="1:3" ht="15.75" hidden="1">
      <c r="A789" s="109">
        <v>788</v>
      </c>
      <c r="B789" s="103" t="s">
        <v>2</v>
      </c>
      <c r="C789" s="95">
        <v>27816.240000000002</v>
      </c>
    </row>
    <row r="790" spans="1:3" ht="15.75" hidden="1">
      <c r="A790" s="109">
        <v>789</v>
      </c>
      <c r="B790" s="103" t="s">
        <v>2</v>
      </c>
      <c r="C790" s="95">
        <v>664965</v>
      </c>
    </row>
    <row r="791" spans="1:3" ht="15.75" hidden="1">
      <c r="A791" s="109">
        <v>790</v>
      </c>
      <c r="B791" s="103" t="s">
        <v>2</v>
      </c>
      <c r="C791" s="95">
        <v>679728</v>
      </c>
    </row>
    <row r="792" spans="1:3" ht="15.75" hidden="1">
      <c r="A792" s="109">
        <v>791</v>
      </c>
      <c r="B792" s="103" t="s">
        <v>2</v>
      </c>
      <c r="C792" s="95">
        <v>77700</v>
      </c>
    </row>
    <row r="793" spans="1:3" ht="15.75" hidden="1">
      <c r="A793" s="109">
        <v>792</v>
      </c>
      <c r="B793" s="103" t="s">
        <v>2</v>
      </c>
      <c r="C793" s="95">
        <v>380415</v>
      </c>
    </row>
    <row r="794" spans="1:3" ht="15.75" hidden="1">
      <c r="A794" s="109">
        <v>793</v>
      </c>
      <c r="B794" s="103" t="s">
        <v>2</v>
      </c>
      <c r="C794" s="95">
        <v>174881</v>
      </c>
    </row>
    <row r="795" spans="1:3" ht="15.75" hidden="1">
      <c r="A795" s="109">
        <v>794</v>
      </c>
      <c r="B795" s="103" t="s">
        <v>2</v>
      </c>
      <c r="C795" s="95">
        <v>83720</v>
      </c>
    </row>
    <row r="796" spans="1:3" ht="15.75" hidden="1">
      <c r="A796" s="109">
        <v>795</v>
      </c>
      <c r="B796" s="103" t="s">
        <v>2</v>
      </c>
      <c r="C796" s="95">
        <v>714574</v>
      </c>
    </row>
    <row r="797" spans="1:3" ht="15.75" hidden="1">
      <c r="A797" s="109">
        <v>796</v>
      </c>
      <c r="B797" s="103" t="s">
        <v>2</v>
      </c>
      <c r="C797" s="95">
        <v>136941</v>
      </c>
    </row>
    <row r="798" spans="1:3" ht="15.75" hidden="1">
      <c r="A798" s="109">
        <v>797</v>
      </c>
      <c r="B798" s="103" t="s">
        <v>2</v>
      </c>
      <c r="C798" s="95">
        <v>230594</v>
      </c>
    </row>
    <row r="799" spans="1:3" ht="15.75" hidden="1">
      <c r="A799" s="109">
        <v>798</v>
      </c>
      <c r="B799" s="103" t="s">
        <v>2</v>
      </c>
      <c r="C799" s="95">
        <v>1298108</v>
      </c>
    </row>
    <row r="800" spans="1:3" ht="15.75" hidden="1">
      <c r="A800" s="109">
        <v>799</v>
      </c>
      <c r="B800" s="103" t="s">
        <v>2</v>
      </c>
      <c r="C800" s="95">
        <v>1499925</v>
      </c>
    </row>
    <row r="801" spans="1:3" ht="15.75" hidden="1">
      <c r="A801" s="109">
        <v>800</v>
      </c>
      <c r="B801" s="103" t="s">
        <v>2</v>
      </c>
      <c r="C801" s="95">
        <v>2035026</v>
      </c>
    </row>
    <row r="802" spans="1:3" ht="15.75" hidden="1">
      <c r="A802" s="109">
        <v>801</v>
      </c>
      <c r="B802" s="103" t="s">
        <v>2</v>
      </c>
      <c r="C802" s="95">
        <v>1994678</v>
      </c>
    </row>
    <row r="803" spans="1:3" ht="15.75" hidden="1">
      <c r="A803" s="109">
        <v>802</v>
      </c>
      <c r="B803" s="103" t="s">
        <v>2</v>
      </c>
      <c r="C803" s="95">
        <v>2339925</v>
      </c>
    </row>
    <row r="804" spans="1:3" ht="15.75" hidden="1">
      <c r="A804" s="109">
        <v>803</v>
      </c>
      <c r="B804" s="103" t="s">
        <v>2</v>
      </c>
      <c r="C804" s="95">
        <v>1199443</v>
      </c>
    </row>
    <row r="805" spans="1:3" ht="15.75" hidden="1">
      <c r="A805" s="109">
        <v>804</v>
      </c>
      <c r="B805" s="103" t="s">
        <v>2</v>
      </c>
      <c r="C805" s="95">
        <v>1732213</v>
      </c>
    </row>
    <row r="806" spans="1:3" ht="15.75" hidden="1">
      <c r="A806" s="109">
        <v>805</v>
      </c>
      <c r="B806" s="103" t="s">
        <v>2</v>
      </c>
      <c r="C806" s="95">
        <v>2286641</v>
      </c>
    </row>
    <row r="807" spans="1:3" ht="15.75" hidden="1">
      <c r="A807" s="109">
        <v>806</v>
      </c>
      <c r="B807" s="103" t="s">
        <v>2</v>
      </c>
      <c r="C807" s="95">
        <v>58952.89</v>
      </c>
    </row>
    <row r="808" spans="1:3" ht="15.75" hidden="1">
      <c r="A808" s="109">
        <v>807</v>
      </c>
      <c r="B808" s="103" t="s">
        <v>2</v>
      </c>
      <c r="C808" s="95">
        <v>24000</v>
      </c>
    </row>
    <row r="809" spans="1:3" ht="15.75" hidden="1">
      <c r="A809" s="109">
        <v>808</v>
      </c>
      <c r="B809" s="103" t="s">
        <v>2</v>
      </c>
      <c r="C809" s="95">
        <v>9543.27</v>
      </c>
    </row>
    <row r="810" spans="1:3" ht="15.75" hidden="1">
      <c r="A810" s="109">
        <v>809</v>
      </c>
      <c r="B810" s="103" t="s">
        <v>2</v>
      </c>
      <c r="C810" s="95">
        <v>127707.72</v>
      </c>
    </row>
    <row r="811" spans="1:3" ht="15.75" hidden="1">
      <c r="A811" s="109">
        <v>810</v>
      </c>
      <c r="B811" s="103" t="s">
        <v>2</v>
      </c>
      <c r="C811" s="95">
        <v>13953.51</v>
      </c>
    </row>
    <row r="812" spans="1:3" ht="15.75" hidden="1">
      <c r="A812" s="109">
        <v>811</v>
      </c>
      <c r="B812" s="103" t="s">
        <v>2</v>
      </c>
      <c r="C812" s="95">
        <v>87628.2</v>
      </c>
    </row>
    <row r="813" spans="1:3" ht="15.75" hidden="1">
      <c r="A813" s="109">
        <v>812</v>
      </c>
      <c r="B813" s="103" t="s">
        <v>2</v>
      </c>
      <c r="C813" s="95">
        <v>20880</v>
      </c>
    </row>
    <row r="814" spans="1:3" ht="15.75" hidden="1">
      <c r="A814" s="109">
        <v>813</v>
      </c>
      <c r="B814" s="103" t="s">
        <v>2</v>
      </c>
      <c r="C814" s="95">
        <v>2185</v>
      </c>
    </row>
    <row r="815" spans="1:3" ht="15.75" hidden="1">
      <c r="A815" s="109">
        <v>814</v>
      </c>
      <c r="B815" s="103" t="s">
        <v>2</v>
      </c>
      <c r="C815" s="95">
        <v>10005</v>
      </c>
    </row>
    <row r="816" spans="1:3" ht="15.75" hidden="1">
      <c r="A816" s="109">
        <v>815</v>
      </c>
      <c r="B816" s="103" t="s">
        <v>2</v>
      </c>
      <c r="C816" s="95">
        <v>164685.84</v>
      </c>
    </row>
    <row r="817" spans="1:3" ht="15.75" hidden="1">
      <c r="A817" s="109">
        <v>816</v>
      </c>
      <c r="B817" s="103" t="s">
        <v>2</v>
      </c>
      <c r="C817" s="95">
        <v>229188.21</v>
      </c>
    </row>
    <row r="818" spans="1:3" ht="15.75" hidden="1">
      <c r="A818" s="109">
        <v>817</v>
      </c>
      <c r="B818" s="103" t="s">
        <v>2</v>
      </c>
      <c r="C818" s="95">
        <v>220093.58</v>
      </c>
    </row>
    <row r="819" spans="1:3" ht="15.75" hidden="1">
      <c r="A819" s="109">
        <v>818</v>
      </c>
      <c r="B819" s="103" t="s">
        <v>2</v>
      </c>
      <c r="C819" s="95">
        <v>3022.04</v>
      </c>
    </row>
    <row r="820" spans="1:3" ht="15.75" hidden="1">
      <c r="A820" s="109">
        <v>819</v>
      </c>
      <c r="B820" s="103" t="s">
        <v>2</v>
      </c>
      <c r="C820" s="95">
        <v>27146.43</v>
      </c>
    </row>
    <row r="821" spans="1:3" ht="15.75" hidden="1">
      <c r="A821" s="109">
        <v>820</v>
      </c>
      <c r="B821" s="103" t="s">
        <v>2</v>
      </c>
      <c r="C821" s="95">
        <v>99784.47</v>
      </c>
    </row>
    <row r="822" spans="1:3" ht="15.75" hidden="1">
      <c r="A822" s="109">
        <v>821</v>
      </c>
      <c r="B822" s="103" t="s">
        <v>2</v>
      </c>
      <c r="C822" s="95">
        <v>25135.33</v>
      </c>
    </row>
    <row r="823" spans="1:3" ht="15.75" hidden="1">
      <c r="A823" s="109">
        <v>822</v>
      </c>
      <c r="B823" s="103" t="s">
        <v>2</v>
      </c>
      <c r="C823" s="95">
        <v>3742.92</v>
      </c>
    </row>
    <row r="824" spans="1:3" ht="15.75" hidden="1">
      <c r="A824" s="109">
        <v>823</v>
      </c>
      <c r="B824" s="103" t="s">
        <v>2</v>
      </c>
      <c r="C824" s="95">
        <v>6330.48</v>
      </c>
    </row>
    <row r="825" spans="1:3" ht="15.75" hidden="1">
      <c r="A825" s="109">
        <v>824</v>
      </c>
      <c r="B825" s="103" t="s">
        <v>2</v>
      </c>
      <c r="C825" s="95">
        <v>4074.61</v>
      </c>
    </row>
    <row r="826" spans="1:3" ht="15.75" hidden="1">
      <c r="A826" s="109">
        <v>825</v>
      </c>
      <c r="B826" s="103" t="s">
        <v>2</v>
      </c>
      <c r="C826" s="95">
        <v>3372.45</v>
      </c>
    </row>
    <row r="827" spans="1:3" ht="15.75" hidden="1">
      <c r="A827" s="109">
        <v>826</v>
      </c>
      <c r="B827" s="103" t="s">
        <v>2</v>
      </c>
      <c r="C827" s="95">
        <v>3887.97</v>
      </c>
    </row>
    <row r="828" spans="1:3" ht="15.75" hidden="1">
      <c r="A828" s="109">
        <v>827</v>
      </c>
      <c r="B828" s="103" t="s">
        <v>2</v>
      </c>
      <c r="C828" s="95">
        <v>13300.59</v>
      </c>
    </row>
    <row r="829" spans="1:3" ht="15.75" hidden="1">
      <c r="A829" s="109">
        <v>828</v>
      </c>
      <c r="B829" s="103" t="s">
        <v>2</v>
      </c>
      <c r="C829" s="95">
        <v>36000</v>
      </c>
    </row>
    <row r="830" spans="1:3" ht="15.75" hidden="1">
      <c r="A830" s="109">
        <v>829</v>
      </c>
      <c r="B830" s="103" t="s">
        <v>2</v>
      </c>
      <c r="C830" s="95">
        <v>18399.98</v>
      </c>
    </row>
    <row r="831" spans="1:3" ht="15.75" hidden="1">
      <c r="A831" s="109">
        <v>830</v>
      </c>
      <c r="B831" s="103" t="s">
        <v>2</v>
      </c>
      <c r="C831" s="95">
        <v>13574.11</v>
      </c>
    </row>
    <row r="832" spans="1:3" ht="15.75" hidden="1">
      <c r="A832" s="109">
        <v>831</v>
      </c>
      <c r="B832" s="103" t="s">
        <v>2</v>
      </c>
      <c r="C832" s="95">
        <v>37172.300000000003</v>
      </c>
    </row>
    <row r="833" spans="1:3" ht="15.75" hidden="1">
      <c r="A833" s="109">
        <v>832</v>
      </c>
      <c r="B833" s="103" t="s">
        <v>2</v>
      </c>
      <c r="C833" s="95">
        <v>28095.65</v>
      </c>
    </row>
    <row r="834" spans="1:3" ht="15.75" hidden="1">
      <c r="A834" s="109">
        <v>833</v>
      </c>
      <c r="B834" s="103" t="s">
        <v>2</v>
      </c>
      <c r="C834" s="95">
        <v>11137.36</v>
      </c>
    </row>
    <row r="835" spans="1:3" ht="15.75" hidden="1">
      <c r="A835" s="109">
        <v>834</v>
      </c>
      <c r="B835" s="103" t="s">
        <v>2</v>
      </c>
      <c r="C835" s="95">
        <v>6940.98</v>
      </c>
    </row>
    <row r="836" spans="1:3" ht="15.75" hidden="1">
      <c r="A836" s="109">
        <v>835</v>
      </c>
      <c r="B836" s="103" t="s">
        <v>2</v>
      </c>
      <c r="C836" s="95">
        <v>3366525.61</v>
      </c>
    </row>
    <row r="837" spans="1:3" ht="15.75" hidden="1">
      <c r="A837" s="109">
        <v>836</v>
      </c>
      <c r="B837" s="103" t="s">
        <v>2</v>
      </c>
      <c r="C837" s="95">
        <v>2683221.7999999998</v>
      </c>
    </row>
    <row r="838" spans="1:3" ht="15.75" hidden="1">
      <c r="A838" s="109">
        <v>837</v>
      </c>
      <c r="B838" s="103" t="s">
        <v>2</v>
      </c>
      <c r="C838" s="95">
        <v>2343412.27</v>
      </c>
    </row>
    <row r="839" spans="1:3" ht="15.75" hidden="1">
      <c r="A839" s="109">
        <v>838</v>
      </c>
      <c r="B839" s="103" t="s">
        <v>2</v>
      </c>
      <c r="C839" s="95">
        <v>66414.67</v>
      </c>
    </row>
    <row r="840" spans="1:3" ht="15.75" hidden="1">
      <c r="A840" s="109">
        <v>839</v>
      </c>
      <c r="B840" s="103" t="s">
        <v>2</v>
      </c>
      <c r="C840" s="95">
        <v>31000.01</v>
      </c>
    </row>
    <row r="841" spans="1:3" ht="15.75" hidden="1">
      <c r="A841" s="109">
        <v>840</v>
      </c>
      <c r="B841" s="103" t="s">
        <v>2</v>
      </c>
      <c r="C841" s="95">
        <v>25388.98</v>
      </c>
    </row>
    <row r="842" spans="1:3" ht="15.75" hidden="1">
      <c r="A842" s="109">
        <v>841</v>
      </c>
      <c r="B842" s="103" t="s">
        <v>2</v>
      </c>
      <c r="C842" s="95">
        <v>2297.08</v>
      </c>
    </row>
    <row r="843" spans="1:3" ht="15.75" hidden="1">
      <c r="A843" s="109">
        <v>842</v>
      </c>
      <c r="B843" s="103" t="s">
        <v>2</v>
      </c>
      <c r="C843" s="95">
        <v>12372.52</v>
      </c>
    </row>
    <row r="844" spans="1:3" ht="15.75" hidden="1">
      <c r="A844" s="109">
        <v>843</v>
      </c>
      <c r="B844" s="103" t="s">
        <v>2</v>
      </c>
      <c r="C844" s="95">
        <v>4439.21</v>
      </c>
    </row>
    <row r="845" spans="1:3" ht="15.75" hidden="1">
      <c r="A845" s="109">
        <v>844</v>
      </c>
      <c r="B845" s="103" t="s">
        <v>2</v>
      </c>
      <c r="C845" s="95">
        <v>2861.6</v>
      </c>
    </row>
    <row r="846" spans="1:3" ht="15.75" hidden="1">
      <c r="A846" s="109">
        <v>845</v>
      </c>
      <c r="B846" s="103" t="s">
        <v>2</v>
      </c>
      <c r="C846" s="95">
        <v>29563.93</v>
      </c>
    </row>
    <row r="847" spans="1:3" ht="15.75" hidden="1">
      <c r="A847" s="109">
        <v>846</v>
      </c>
      <c r="B847" s="103" t="s">
        <v>2</v>
      </c>
      <c r="C847" s="95">
        <v>10101.56</v>
      </c>
    </row>
    <row r="848" spans="1:3" ht="15.75" hidden="1">
      <c r="A848" s="109">
        <v>847</v>
      </c>
      <c r="B848" s="103" t="s">
        <v>2</v>
      </c>
      <c r="C848" s="95">
        <v>19407.2</v>
      </c>
    </row>
    <row r="849" spans="1:3" ht="15.75" hidden="1">
      <c r="A849" s="109">
        <v>848</v>
      </c>
      <c r="B849" s="103" t="s">
        <v>2</v>
      </c>
      <c r="C849" s="95">
        <v>17842.88</v>
      </c>
    </row>
    <row r="850" spans="1:3" ht="15.75" hidden="1">
      <c r="A850" s="109">
        <v>849</v>
      </c>
      <c r="B850" s="103" t="s">
        <v>2</v>
      </c>
      <c r="C850" s="95">
        <v>79622.16</v>
      </c>
    </row>
    <row r="851" spans="1:3" ht="15.75" hidden="1">
      <c r="A851" s="109">
        <v>850</v>
      </c>
      <c r="B851" s="103" t="s">
        <v>2</v>
      </c>
      <c r="C851" s="95">
        <v>27603.67</v>
      </c>
    </row>
    <row r="852" spans="1:3" ht="15.75" hidden="1">
      <c r="A852" s="109">
        <v>851</v>
      </c>
      <c r="B852" s="103" t="s">
        <v>2</v>
      </c>
      <c r="C852" s="95">
        <v>578511.16</v>
      </c>
    </row>
    <row r="853" spans="1:3" ht="15.75" hidden="1">
      <c r="A853" s="109">
        <v>852</v>
      </c>
      <c r="B853" s="103" t="s">
        <v>2</v>
      </c>
      <c r="C853" s="95">
        <v>84532.14</v>
      </c>
    </row>
    <row r="854" spans="1:3" ht="15.75" hidden="1">
      <c r="A854" s="109">
        <v>853</v>
      </c>
      <c r="B854" s="103" t="s">
        <v>2</v>
      </c>
      <c r="C854" s="95">
        <v>1944.14</v>
      </c>
    </row>
    <row r="855" spans="1:3" ht="15.75" hidden="1">
      <c r="A855" s="109">
        <v>854</v>
      </c>
      <c r="B855" s="103" t="s">
        <v>2</v>
      </c>
      <c r="C855" s="95">
        <v>1944.14</v>
      </c>
    </row>
    <row r="856" spans="1:3" ht="15.75" hidden="1">
      <c r="A856" s="109">
        <v>855</v>
      </c>
      <c r="B856" s="103" t="s">
        <v>2</v>
      </c>
      <c r="C856" s="95">
        <v>1944.14</v>
      </c>
    </row>
    <row r="857" spans="1:3" ht="15.75" hidden="1">
      <c r="A857" s="109">
        <v>856</v>
      </c>
      <c r="B857" s="103" t="s">
        <v>2</v>
      </c>
      <c r="C857" s="95">
        <v>1944.14</v>
      </c>
    </row>
    <row r="858" spans="1:3" ht="15.75" hidden="1">
      <c r="A858" s="109">
        <v>857</v>
      </c>
      <c r="B858" s="103" t="s">
        <v>2</v>
      </c>
      <c r="C858" s="95">
        <v>63268.06</v>
      </c>
    </row>
    <row r="859" spans="1:3" ht="15.75" hidden="1">
      <c r="A859" s="109">
        <v>858</v>
      </c>
      <c r="B859" s="103" t="s">
        <v>2</v>
      </c>
      <c r="C859" s="95">
        <v>23132.26</v>
      </c>
    </row>
    <row r="860" spans="1:3" ht="15.75" hidden="1">
      <c r="A860" s="109">
        <v>859</v>
      </c>
      <c r="B860" s="103" t="s">
        <v>2</v>
      </c>
      <c r="C860" s="95">
        <v>57219</v>
      </c>
    </row>
    <row r="861" spans="1:3" ht="15.75" hidden="1">
      <c r="A861" s="109">
        <v>860</v>
      </c>
      <c r="B861" s="103" t="s">
        <v>2</v>
      </c>
      <c r="C861" s="95">
        <v>30569.54</v>
      </c>
    </row>
    <row r="862" spans="1:3" ht="15.75" hidden="1">
      <c r="A862" s="109">
        <v>861</v>
      </c>
      <c r="B862" s="103" t="s">
        <v>2</v>
      </c>
      <c r="C862" s="95">
        <v>101035</v>
      </c>
    </row>
    <row r="863" spans="1:3" ht="15.75" hidden="1">
      <c r="A863" s="109">
        <v>862</v>
      </c>
      <c r="B863" s="103" t="s">
        <v>2</v>
      </c>
      <c r="C863" s="95">
        <v>8000</v>
      </c>
    </row>
    <row r="864" spans="1:3" ht="15.75" hidden="1">
      <c r="A864" s="109">
        <v>863</v>
      </c>
      <c r="B864" s="103" t="s">
        <v>2</v>
      </c>
      <c r="C864" s="95">
        <v>27818.75</v>
      </c>
    </row>
    <row r="865" spans="1:3" ht="15.75" hidden="1">
      <c r="A865" s="109">
        <v>864</v>
      </c>
      <c r="B865" s="103" t="s">
        <v>2</v>
      </c>
      <c r="C865" s="95">
        <v>32520.54</v>
      </c>
    </row>
    <row r="866" spans="1:3" ht="15.75" hidden="1">
      <c r="A866" s="109">
        <v>865</v>
      </c>
      <c r="B866" s="103" t="s">
        <v>2</v>
      </c>
      <c r="C866" s="95">
        <v>62628.05</v>
      </c>
    </row>
    <row r="867" spans="1:3" ht="15.75" hidden="1">
      <c r="A867" s="109">
        <v>866</v>
      </c>
      <c r="B867" s="103" t="s">
        <v>2</v>
      </c>
      <c r="C867" s="95">
        <v>41527.93</v>
      </c>
    </row>
    <row r="868" spans="1:3" ht="15.75" hidden="1">
      <c r="A868" s="109">
        <v>867</v>
      </c>
      <c r="B868" s="103" t="s">
        <v>2</v>
      </c>
      <c r="C868" s="95">
        <v>12199.99</v>
      </c>
    </row>
    <row r="869" spans="1:3" ht="15.75" hidden="1">
      <c r="A869" s="109">
        <v>868</v>
      </c>
      <c r="B869" s="103" t="s">
        <v>2</v>
      </c>
      <c r="C869" s="95">
        <v>20036.86</v>
      </c>
    </row>
    <row r="870" spans="1:3" ht="15.75" hidden="1">
      <c r="A870" s="109">
        <v>869</v>
      </c>
      <c r="B870" s="103" t="s">
        <v>2</v>
      </c>
      <c r="C870" s="95">
        <v>13375.38</v>
      </c>
    </row>
    <row r="871" spans="1:3" ht="15.75" hidden="1">
      <c r="A871" s="109">
        <v>870</v>
      </c>
      <c r="B871" s="103" t="s">
        <v>2</v>
      </c>
      <c r="C871" s="95">
        <v>15605.79</v>
      </c>
    </row>
    <row r="872" spans="1:3" ht="15.75" hidden="1">
      <c r="A872" s="109">
        <v>871</v>
      </c>
      <c r="B872" s="103" t="s">
        <v>2</v>
      </c>
      <c r="C872" s="95">
        <v>14992.48</v>
      </c>
    </row>
    <row r="873" spans="1:3" ht="15.75" hidden="1">
      <c r="A873" s="109">
        <v>872</v>
      </c>
      <c r="B873" s="103" t="s">
        <v>2</v>
      </c>
      <c r="C873" s="95">
        <v>52650.61</v>
      </c>
    </row>
    <row r="874" spans="1:3" ht="15.75" hidden="1">
      <c r="A874" s="109">
        <v>873</v>
      </c>
      <c r="B874" s="103" t="s">
        <v>2</v>
      </c>
      <c r="C874" s="95">
        <v>22190.82</v>
      </c>
    </row>
    <row r="875" spans="1:3" ht="15.75" hidden="1">
      <c r="A875" s="109">
        <v>874</v>
      </c>
      <c r="B875" s="103" t="s">
        <v>2</v>
      </c>
      <c r="C875" s="95">
        <v>19634.77</v>
      </c>
    </row>
    <row r="876" spans="1:3" ht="15.75" hidden="1">
      <c r="A876" s="109">
        <v>875</v>
      </c>
      <c r="B876" s="103" t="s">
        <v>2</v>
      </c>
      <c r="C876" s="95">
        <v>28465.25</v>
      </c>
    </row>
    <row r="877" spans="1:3" ht="15.75" hidden="1">
      <c r="A877" s="109">
        <v>876</v>
      </c>
      <c r="B877" s="103" t="s">
        <v>2</v>
      </c>
      <c r="C877" s="95">
        <v>31872.29</v>
      </c>
    </row>
    <row r="878" spans="1:3" ht="15.75" hidden="1">
      <c r="A878" s="109">
        <v>877</v>
      </c>
      <c r="B878" s="103" t="s">
        <v>2</v>
      </c>
      <c r="C878" s="95">
        <v>257471.67</v>
      </c>
    </row>
    <row r="879" spans="1:3" ht="15.75" hidden="1">
      <c r="A879" s="109">
        <v>878</v>
      </c>
      <c r="B879" s="103" t="s">
        <v>2</v>
      </c>
      <c r="C879" s="95">
        <v>74726.27</v>
      </c>
    </row>
    <row r="880" spans="1:3" ht="15.75" hidden="1">
      <c r="A880" s="109">
        <v>879</v>
      </c>
      <c r="B880" s="103" t="s">
        <v>2</v>
      </c>
      <c r="C880" s="95">
        <v>32597.4</v>
      </c>
    </row>
    <row r="881" spans="1:3" ht="15.75" hidden="1">
      <c r="A881" s="109">
        <v>880</v>
      </c>
      <c r="B881" s="103" t="s">
        <v>2</v>
      </c>
      <c r="C881" s="95">
        <v>5706.36</v>
      </c>
    </row>
    <row r="882" spans="1:3" ht="15.75" hidden="1">
      <c r="A882" s="109">
        <v>881</v>
      </c>
      <c r="B882" s="103" t="s">
        <v>2</v>
      </c>
      <c r="C882" s="95">
        <v>9849.4</v>
      </c>
    </row>
    <row r="883" spans="1:3" ht="15.75" hidden="1">
      <c r="A883" s="109">
        <v>882</v>
      </c>
      <c r="B883" s="103" t="s">
        <v>2</v>
      </c>
      <c r="C883" s="95">
        <v>3116.96</v>
      </c>
    </row>
    <row r="884" spans="1:3" ht="15.75" hidden="1">
      <c r="A884" s="109">
        <v>883</v>
      </c>
      <c r="B884" s="103" t="s">
        <v>2</v>
      </c>
      <c r="C884" s="95">
        <v>2905.69</v>
      </c>
    </row>
    <row r="885" spans="1:3" ht="15.75" hidden="1">
      <c r="A885" s="109">
        <v>884</v>
      </c>
      <c r="B885" s="103" t="s">
        <v>2</v>
      </c>
      <c r="C885" s="95">
        <v>4282.67</v>
      </c>
    </row>
    <row r="886" spans="1:3" ht="15.75" hidden="1">
      <c r="A886" s="109">
        <v>885</v>
      </c>
      <c r="B886" s="103" t="s">
        <v>2</v>
      </c>
      <c r="C886" s="95">
        <v>909.92</v>
      </c>
    </row>
    <row r="887" spans="1:3" ht="15.75" hidden="1">
      <c r="A887" s="109">
        <v>886</v>
      </c>
      <c r="B887" s="103" t="s">
        <v>2</v>
      </c>
      <c r="C887" s="95">
        <v>3132.84</v>
      </c>
    </row>
    <row r="888" spans="1:3" ht="15.75" hidden="1">
      <c r="A888" s="109">
        <v>887</v>
      </c>
      <c r="B888" s="103" t="s">
        <v>2</v>
      </c>
      <c r="C888" s="95">
        <v>2788.81</v>
      </c>
    </row>
    <row r="889" spans="1:3" ht="15.75" hidden="1">
      <c r="A889" s="109">
        <v>888</v>
      </c>
      <c r="B889" s="103" t="s">
        <v>2</v>
      </c>
      <c r="C889" s="95">
        <v>2520.67</v>
      </c>
    </row>
    <row r="890" spans="1:3" ht="15.75" hidden="1">
      <c r="A890" s="109">
        <v>889</v>
      </c>
      <c r="B890" s="103" t="s">
        <v>2</v>
      </c>
      <c r="C890" s="95">
        <v>867.33</v>
      </c>
    </row>
    <row r="891" spans="1:3" ht="15.75" hidden="1">
      <c r="A891" s="109">
        <v>890</v>
      </c>
      <c r="B891" s="103" t="s">
        <v>2</v>
      </c>
      <c r="C891" s="95">
        <v>708.58</v>
      </c>
    </row>
    <row r="892" spans="1:3" ht="15.75" hidden="1">
      <c r="A892" s="109">
        <v>891</v>
      </c>
      <c r="B892" s="103" t="s">
        <v>2</v>
      </c>
      <c r="C892" s="95">
        <v>70262.5</v>
      </c>
    </row>
    <row r="893" spans="1:3" ht="15.75" hidden="1">
      <c r="A893" s="109">
        <v>892</v>
      </c>
      <c r="B893" s="103" t="s">
        <v>2</v>
      </c>
      <c r="C893" s="95">
        <v>107690</v>
      </c>
    </row>
    <row r="894" spans="1:3" ht="15.75" hidden="1">
      <c r="A894" s="109">
        <v>893</v>
      </c>
      <c r="B894" s="103" t="s">
        <v>2</v>
      </c>
      <c r="C894" s="95">
        <v>18400</v>
      </c>
    </row>
    <row r="895" spans="1:3" ht="15.75" hidden="1">
      <c r="A895" s="109">
        <v>894</v>
      </c>
      <c r="B895" s="103" t="s">
        <v>2</v>
      </c>
      <c r="C895" s="95">
        <v>840000</v>
      </c>
    </row>
    <row r="896" spans="1:3" ht="15.75" hidden="1">
      <c r="A896" s="109">
        <v>895</v>
      </c>
      <c r="B896" s="103" t="s">
        <v>2</v>
      </c>
      <c r="C896" s="95">
        <v>42077.75</v>
      </c>
    </row>
    <row r="897" spans="1:3" ht="15.75" hidden="1">
      <c r="A897" s="109">
        <v>896</v>
      </c>
      <c r="B897" s="103" t="s">
        <v>2</v>
      </c>
      <c r="C897" s="95">
        <v>24750</v>
      </c>
    </row>
    <row r="898" spans="1:3" ht="15.75" hidden="1">
      <c r="A898" s="109">
        <v>897</v>
      </c>
      <c r="B898" s="103" t="s">
        <v>2</v>
      </c>
      <c r="C898" s="95">
        <v>15730</v>
      </c>
    </row>
    <row r="899" spans="1:3" ht="15.75" hidden="1">
      <c r="A899" s="109">
        <v>898</v>
      </c>
      <c r="B899" s="103" t="s">
        <v>2</v>
      </c>
      <c r="C899" s="95">
        <v>3109.7</v>
      </c>
    </row>
    <row r="900" spans="1:3" ht="15.75" hidden="1">
      <c r="A900" s="109">
        <v>899</v>
      </c>
      <c r="B900" s="103" t="s">
        <v>2</v>
      </c>
      <c r="C900" s="95">
        <v>13479.4</v>
      </c>
    </row>
    <row r="901" spans="1:3" ht="15.75" hidden="1">
      <c r="A901" s="109">
        <v>900</v>
      </c>
      <c r="B901" s="103" t="s">
        <v>2</v>
      </c>
      <c r="C901" s="95">
        <v>22048</v>
      </c>
    </row>
    <row r="902" spans="1:3" ht="15.75" hidden="1">
      <c r="A902" s="109">
        <v>901</v>
      </c>
      <c r="B902" s="103" t="s">
        <v>2</v>
      </c>
      <c r="C902" s="95">
        <v>2026.75</v>
      </c>
    </row>
    <row r="903" spans="1:3" ht="15.75" hidden="1">
      <c r="A903" s="109">
        <v>902</v>
      </c>
      <c r="B903" s="103" t="s">
        <v>2</v>
      </c>
      <c r="C903" s="95">
        <v>7036.15</v>
      </c>
    </row>
    <row r="904" spans="1:3" ht="15.75" hidden="1">
      <c r="A904" s="109">
        <v>903</v>
      </c>
      <c r="B904" s="103" t="s">
        <v>2</v>
      </c>
      <c r="C904" s="95">
        <v>8895.92</v>
      </c>
    </row>
    <row r="905" spans="1:3" ht="15.75" hidden="1">
      <c r="A905" s="109">
        <v>904</v>
      </c>
      <c r="B905" s="103" t="s">
        <v>2</v>
      </c>
      <c r="C905" s="95">
        <v>2716.45</v>
      </c>
    </row>
    <row r="906" spans="1:3" ht="15.75" hidden="1">
      <c r="A906" s="109">
        <v>905</v>
      </c>
      <c r="B906" s="103" t="s">
        <v>2</v>
      </c>
      <c r="C906" s="95">
        <v>11325.6</v>
      </c>
    </row>
    <row r="907" spans="1:3" ht="15.75" hidden="1">
      <c r="A907" s="109">
        <v>906</v>
      </c>
      <c r="B907" s="103" t="s">
        <v>2</v>
      </c>
      <c r="C907" s="95">
        <v>6215</v>
      </c>
    </row>
    <row r="908" spans="1:3" ht="15.75" hidden="1">
      <c r="A908" s="109">
        <v>907</v>
      </c>
      <c r="B908" s="103" t="s">
        <v>2</v>
      </c>
      <c r="C908" s="95">
        <v>12376</v>
      </c>
    </row>
    <row r="909" spans="1:3" ht="15.75" hidden="1">
      <c r="A909" s="109">
        <v>908</v>
      </c>
      <c r="B909" s="103" t="s">
        <v>2</v>
      </c>
      <c r="C909" s="95">
        <v>12219</v>
      </c>
    </row>
    <row r="910" spans="1:3" ht="15.75" hidden="1">
      <c r="A910" s="109">
        <v>909</v>
      </c>
      <c r="B910" s="103" t="s">
        <v>2</v>
      </c>
      <c r="C910" s="95">
        <v>4992</v>
      </c>
    </row>
    <row r="911" spans="1:3" ht="15.75" hidden="1">
      <c r="A911" s="109">
        <v>910</v>
      </c>
      <c r="B911" s="103" t="s">
        <v>2</v>
      </c>
      <c r="C911" s="95">
        <v>6050</v>
      </c>
    </row>
    <row r="912" spans="1:3" ht="15.75" hidden="1">
      <c r="A912" s="109">
        <v>911</v>
      </c>
      <c r="B912" s="103" t="s">
        <v>2</v>
      </c>
      <c r="C912" s="95">
        <v>9240</v>
      </c>
    </row>
    <row r="913" spans="1:3" ht="15.75" hidden="1">
      <c r="A913" s="109">
        <v>912</v>
      </c>
      <c r="B913" s="103" t="s">
        <v>2</v>
      </c>
      <c r="C913" s="95">
        <v>9680</v>
      </c>
    </row>
    <row r="914" spans="1:3" ht="15.75" hidden="1">
      <c r="A914" s="109">
        <v>913</v>
      </c>
      <c r="B914" s="103" t="s">
        <v>2</v>
      </c>
      <c r="C914" s="95">
        <v>27863</v>
      </c>
    </row>
    <row r="915" spans="1:3" ht="15.75" hidden="1">
      <c r="A915" s="109">
        <v>914</v>
      </c>
      <c r="B915" s="103" t="s">
        <v>2</v>
      </c>
      <c r="C915" s="95">
        <v>2652</v>
      </c>
    </row>
    <row r="916" spans="1:3" ht="15.75" hidden="1">
      <c r="A916" s="109">
        <v>915</v>
      </c>
      <c r="B916" s="103" t="s">
        <v>2</v>
      </c>
      <c r="C916" s="95">
        <v>16280</v>
      </c>
    </row>
    <row r="917" spans="1:3" ht="15.75" hidden="1">
      <c r="A917" s="109">
        <v>916</v>
      </c>
      <c r="B917" s="103" t="s">
        <v>2</v>
      </c>
      <c r="C917" s="95">
        <v>7488</v>
      </c>
    </row>
    <row r="918" spans="1:3" ht="15.75" hidden="1">
      <c r="A918" s="109">
        <v>917</v>
      </c>
      <c r="B918" s="103" t="s">
        <v>2</v>
      </c>
      <c r="C918" s="95">
        <v>19580</v>
      </c>
    </row>
    <row r="919" spans="1:3" ht="15.75" hidden="1">
      <c r="A919" s="109">
        <v>918</v>
      </c>
      <c r="B919" s="103" t="s">
        <v>2</v>
      </c>
      <c r="C919" s="95">
        <v>1046353.79</v>
      </c>
    </row>
    <row r="920" spans="1:3" ht="15.75" hidden="1">
      <c r="A920" s="109">
        <v>919</v>
      </c>
      <c r="B920" s="103" t="s">
        <v>2</v>
      </c>
      <c r="C920" s="95">
        <v>149435</v>
      </c>
    </row>
    <row r="921" spans="1:3" ht="15.75" hidden="1">
      <c r="A921" s="109">
        <v>920</v>
      </c>
      <c r="B921" s="103" t="s">
        <v>2</v>
      </c>
      <c r="C921" s="95">
        <v>40204.080000000002</v>
      </c>
    </row>
    <row r="922" spans="1:3" ht="15.75" hidden="1">
      <c r="A922" s="109">
        <v>921</v>
      </c>
      <c r="B922" s="103" t="s">
        <v>2</v>
      </c>
      <c r="C922" s="95">
        <v>25108.33</v>
      </c>
    </row>
    <row r="923" spans="1:3" ht="15.75" hidden="1">
      <c r="A923" s="109">
        <v>922</v>
      </c>
      <c r="B923" s="103" t="s">
        <v>2</v>
      </c>
      <c r="C923" s="95">
        <v>11167.52</v>
      </c>
    </row>
    <row r="924" spans="1:3" ht="15.75" hidden="1">
      <c r="A924" s="109">
        <v>923</v>
      </c>
      <c r="B924" s="103" t="s">
        <v>2</v>
      </c>
      <c r="C924" s="95">
        <v>59514.32</v>
      </c>
    </row>
    <row r="925" spans="1:3" ht="15.75" hidden="1">
      <c r="A925" s="109">
        <v>924</v>
      </c>
      <c r="B925" s="103" t="s">
        <v>2</v>
      </c>
      <c r="C925" s="95">
        <v>1166.2</v>
      </c>
    </row>
    <row r="926" spans="1:3" ht="15.75" hidden="1">
      <c r="A926" s="109">
        <v>925</v>
      </c>
      <c r="B926" s="103" t="s">
        <v>2</v>
      </c>
      <c r="C926" s="95">
        <v>38600.519999999997</v>
      </c>
    </row>
    <row r="927" spans="1:3" ht="15.75" hidden="1">
      <c r="A927" s="109">
        <v>926</v>
      </c>
      <c r="B927" s="103" t="s">
        <v>2</v>
      </c>
      <c r="C927" s="95">
        <v>2425671.38</v>
      </c>
    </row>
    <row r="928" spans="1:3" ht="15.75" hidden="1">
      <c r="A928" s="109">
        <v>927</v>
      </c>
      <c r="B928" s="103" t="s">
        <v>2</v>
      </c>
      <c r="C928" s="95">
        <v>58383.71</v>
      </c>
    </row>
    <row r="929" spans="1:3" ht="15.75" hidden="1">
      <c r="A929" s="109">
        <v>928</v>
      </c>
      <c r="B929" s="103" t="s">
        <v>6</v>
      </c>
      <c r="C929" s="95">
        <v>7200</v>
      </c>
    </row>
    <row r="930" spans="1:3" ht="15.75" hidden="1">
      <c r="A930" s="109">
        <v>929</v>
      </c>
      <c r="B930" s="103" t="s">
        <v>6</v>
      </c>
      <c r="C930" s="95">
        <v>2000</v>
      </c>
    </row>
    <row r="931" spans="1:3" ht="15.75" hidden="1">
      <c r="A931" s="109">
        <v>930</v>
      </c>
      <c r="B931" s="103" t="s">
        <v>6</v>
      </c>
      <c r="C931" s="95">
        <v>52030</v>
      </c>
    </row>
    <row r="932" spans="1:3" ht="15.75" hidden="1">
      <c r="A932" s="109">
        <v>931</v>
      </c>
      <c r="B932" s="103" t="s">
        <v>6</v>
      </c>
      <c r="C932" s="95">
        <v>29999.99</v>
      </c>
    </row>
    <row r="933" spans="1:3" ht="15.75" hidden="1">
      <c r="A933" s="109">
        <v>932</v>
      </c>
      <c r="B933" s="103" t="s">
        <v>6</v>
      </c>
      <c r="C933" s="95">
        <v>15406.87</v>
      </c>
    </row>
    <row r="934" spans="1:3" ht="15.75" hidden="1">
      <c r="A934" s="109">
        <v>933</v>
      </c>
      <c r="B934" s="103" t="s">
        <v>6</v>
      </c>
      <c r="C934" s="95">
        <v>353.6</v>
      </c>
    </row>
    <row r="935" spans="1:3" ht="15.75" hidden="1">
      <c r="A935" s="109">
        <v>934</v>
      </c>
      <c r="B935" s="103" t="s">
        <v>6</v>
      </c>
      <c r="C935" s="95">
        <v>593863</v>
      </c>
    </row>
    <row r="936" spans="1:3" ht="15.75" hidden="1">
      <c r="A936" s="109">
        <v>935</v>
      </c>
      <c r="B936" s="103" t="s">
        <v>6</v>
      </c>
      <c r="C936" s="95">
        <v>35090</v>
      </c>
    </row>
    <row r="937" spans="1:3" ht="15.75" hidden="1">
      <c r="A937" s="109">
        <v>936</v>
      </c>
      <c r="B937" s="103" t="s">
        <v>6</v>
      </c>
      <c r="C937" s="95">
        <v>599676</v>
      </c>
    </row>
    <row r="938" spans="1:3" ht="15.75" hidden="1">
      <c r="A938" s="109">
        <v>937</v>
      </c>
      <c r="B938" s="103" t="s">
        <v>6</v>
      </c>
      <c r="C938" s="95">
        <v>16221.51</v>
      </c>
    </row>
    <row r="939" spans="1:3" ht="15.75" hidden="1">
      <c r="A939" s="109">
        <v>938</v>
      </c>
      <c r="B939" s="103" t="s">
        <v>6</v>
      </c>
      <c r="C939" s="95">
        <v>266200</v>
      </c>
    </row>
    <row r="940" spans="1:3" ht="15.75" hidden="1">
      <c r="A940" s="109">
        <v>939</v>
      </c>
      <c r="B940" s="103" t="s">
        <v>6</v>
      </c>
      <c r="C940" s="95">
        <v>84075.23</v>
      </c>
    </row>
    <row r="941" spans="1:3" ht="15.75" hidden="1">
      <c r="A941" s="109">
        <v>940</v>
      </c>
      <c r="B941" s="103" t="s">
        <v>6</v>
      </c>
      <c r="C941" s="95">
        <v>2434369.2999999998</v>
      </c>
    </row>
    <row r="942" spans="1:3" ht="15.75" hidden="1">
      <c r="A942" s="109">
        <v>941</v>
      </c>
      <c r="B942" s="103" t="s">
        <v>6</v>
      </c>
      <c r="C942" s="95">
        <v>77440</v>
      </c>
    </row>
    <row r="943" spans="1:3" ht="15.75" hidden="1">
      <c r="A943" s="109">
        <v>942</v>
      </c>
      <c r="B943" s="103" t="s">
        <v>6</v>
      </c>
      <c r="C943" s="95">
        <v>33986.82</v>
      </c>
    </row>
    <row r="944" spans="1:3" ht="15.75" hidden="1">
      <c r="A944" s="109">
        <v>943</v>
      </c>
      <c r="B944" s="103" t="s">
        <v>6</v>
      </c>
      <c r="C944" s="95">
        <v>56546.69</v>
      </c>
    </row>
    <row r="945" spans="1:3" ht="15.75" hidden="1">
      <c r="A945" s="109">
        <v>944</v>
      </c>
      <c r="B945" s="103" t="s">
        <v>6</v>
      </c>
      <c r="C945" s="99">
        <v>1942</v>
      </c>
    </row>
    <row r="946" spans="1:3" ht="15.75" hidden="1">
      <c r="A946" s="109">
        <v>945</v>
      </c>
      <c r="B946" s="103" t="s">
        <v>6</v>
      </c>
      <c r="C946" s="95">
        <v>2500103.87</v>
      </c>
    </row>
    <row r="947" spans="1:3" ht="15.75" hidden="1">
      <c r="A947" s="109">
        <v>946</v>
      </c>
      <c r="B947" s="103" t="s">
        <v>6</v>
      </c>
      <c r="C947" s="95">
        <v>1205482.08</v>
      </c>
    </row>
    <row r="948" spans="1:3" ht="15.75" hidden="1">
      <c r="A948" s="109">
        <v>947</v>
      </c>
      <c r="B948" s="103" t="s">
        <v>6</v>
      </c>
      <c r="C948" s="95">
        <v>27126.78</v>
      </c>
    </row>
    <row r="949" spans="1:3" ht="15.75" hidden="1">
      <c r="A949" s="109">
        <v>948</v>
      </c>
      <c r="B949" s="103" t="s">
        <v>6</v>
      </c>
      <c r="C949" s="95">
        <v>64965.88</v>
      </c>
    </row>
    <row r="950" spans="1:3" ht="15.75" hidden="1">
      <c r="A950" s="109">
        <v>949</v>
      </c>
      <c r="B950" s="103" t="s">
        <v>6</v>
      </c>
      <c r="C950" s="95">
        <v>94447.44</v>
      </c>
    </row>
    <row r="951" spans="1:3" ht="15.75" hidden="1">
      <c r="A951" s="109">
        <v>950</v>
      </c>
      <c r="B951" s="103" t="s">
        <v>6</v>
      </c>
      <c r="C951" s="95">
        <v>146955.12</v>
      </c>
    </row>
    <row r="952" spans="1:3" ht="15.75" hidden="1">
      <c r="A952" s="109">
        <v>951</v>
      </c>
      <c r="B952" s="103" t="s">
        <v>6</v>
      </c>
      <c r="C952" s="95">
        <v>89327.55</v>
      </c>
    </row>
    <row r="953" spans="1:3" ht="15.75" hidden="1">
      <c r="A953" s="109">
        <v>952</v>
      </c>
      <c r="B953" s="103" t="s">
        <v>6</v>
      </c>
      <c r="C953" s="95">
        <v>19821.36</v>
      </c>
    </row>
    <row r="954" spans="1:3" ht="15.75" hidden="1">
      <c r="A954" s="109">
        <v>953</v>
      </c>
      <c r="B954" s="103" t="s">
        <v>6</v>
      </c>
      <c r="C954" s="95">
        <v>234918.32</v>
      </c>
    </row>
    <row r="955" spans="1:3" ht="15.75" hidden="1">
      <c r="A955" s="109">
        <v>954</v>
      </c>
      <c r="B955" s="103" t="s">
        <v>6</v>
      </c>
      <c r="C955" s="95">
        <v>135811.96</v>
      </c>
    </row>
    <row r="956" spans="1:3" ht="15.75" hidden="1">
      <c r="A956" s="109">
        <v>955</v>
      </c>
      <c r="B956" s="103" t="s">
        <v>6</v>
      </c>
      <c r="C956" s="95">
        <v>50799.839999999997</v>
      </c>
    </row>
    <row r="957" spans="1:3" ht="15.75" hidden="1">
      <c r="A957" s="109">
        <v>956</v>
      </c>
      <c r="B957" s="103" t="s">
        <v>6</v>
      </c>
      <c r="C957" s="95">
        <v>947397.21</v>
      </c>
    </row>
    <row r="958" spans="1:3" ht="15.75" hidden="1">
      <c r="A958" s="109">
        <v>957</v>
      </c>
      <c r="B958" s="103" t="s">
        <v>6</v>
      </c>
      <c r="C958" s="95">
        <v>119752.07</v>
      </c>
    </row>
    <row r="959" spans="1:3" ht="15.75" hidden="1">
      <c r="A959" s="109">
        <v>958</v>
      </c>
      <c r="B959" s="103" t="s">
        <v>6</v>
      </c>
      <c r="C959" s="95">
        <v>16836.68</v>
      </c>
    </row>
    <row r="960" spans="1:3" ht="15.75" hidden="1">
      <c r="A960" s="109">
        <v>959</v>
      </c>
      <c r="B960" s="103" t="s">
        <v>6</v>
      </c>
      <c r="C960" s="95">
        <v>40080.75</v>
      </c>
    </row>
    <row r="961" spans="1:3" ht="15.75" hidden="1">
      <c r="A961" s="109">
        <v>960</v>
      </c>
      <c r="B961" s="103" t="s">
        <v>6</v>
      </c>
      <c r="C961" s="95">
        <v>42334.86</v>
      </c>
    </row>
    <row r="962" spans="1:3" ht="15.75" hidden="1">
      <c r="A962" s="109">
        <v>961</v>
      </c>
      <c r="B962" s="103" t="s">
        <v>6</v>
      </c>
      <c r="C962" s="95">
        <v>11533.6</v>
      </c>
    </row>
    <row r="963" spans="1:3" ht="15.75" hidden="1">
      <c r="A963" s="109">
        <v>962</v>
      </c>
      <c r="B963" s="103" t="s">
        <v>6</v>
      </c>
      <c r="C963" s="95">
        <v>11850.8</v>
      </c>
    </row>
    <row r="964" spans="1:3" ht="15.75" hidden="1">
      <c r="A964" s="109">
        <v>963</v>
      </c>
      <c r="B964" s="103" t="s">
        <v>6</v>
      </c>
      <c r="C964" s="95">
        <v>52236.6</v>
      </c>
    </row>
    <row r="965" spans="1:3" ht="15.75" hidden="1">
      <c r="A965" s="109">
        <v>964</v>
      </c>
      <c r="B965" s="103" t="s">
        <v>6</v>
      </c>
      <c r="C965" s="95">
        <v>23771.599999999999</v>
      </c>
    </row>
    <row r="966" spans="1:3" ht="15.75" hidden="1">
      <c r="A966" s="109">
        <v>965</v>
      </c>
      <c r="B966" s="103" t="s">
        <v>6</v>
      </c>
      <c r="C966" s="95">
        <v>110068.55</v>
      </c>
    </row>
    <row r="967" spans="1:3" ht="15.75" hidden="1">
      <c r="A967" s="109">
        <v>966</v>
      </c>
      <c r="B967" s="103" t="s">
        <v>6</v>
      </c>
      <c r="C967" s="95">
        <v>545126.40000000002</v>
      </c>
    </row>
    <row r="968" spans="1:3" ht="15.75" hidden="1">
      <c r="A968" s="109">
        <v>967</v>
      </c>
      <c r="B968" s="103" t="s">
        <v>6</v>
      </c>
      <c r="C968" s="95">
        <v>276366.96999999997</v>
      </c>
    </row>
    <row r="969" spans="1:3" ht="15.75" hidden="1">
      <c r="A969" s="109">
        <v>968</v>
      </c>
      <c r="B969" s="103" t="s">
        <v>6</v>
      </c>
      <c r="C969" s="95">
        <v>77489.240000000005</v>
      </c>
    </row>
    <row r="970" spans="1:3" ht="15.75" hidden="1">
      <c r="A970" s="109">
        <v>969</v>
      </c>
      <c r="B970" s="103" t="s">
        <v>6</v>
      </c>
      <c r="C970" s="95">
        <v>62433.8</v>
      </c>
    </row>
    <row r="971" spans="1:3" ht="15.75" hidden="1">
      <c r="A971" s="109">
        <v>970</v>
      </c>
      <c r="B971" s="103" t="s">
        <v>6</v>
      </c>
      <c r="C971" s="95">
        <v>275613</v>
      </c>
    </row>
    <row r="972" spans="1:3" ht="15.75" hidden="1">
      <c r="A972" s="109">
        <v>971</v>
      </c>
      <c r="B972" s="103" t="s">
        <v>6</v>
      </c>
      <c r="C972" s="95">
        <v>65142.8</v>
      </c>
    </row>
    <row r="973" spans="1:3" ht="15.75" hidden="1">
      <c r="A973" s="109">
        <v>972</v>
      </c>
      <c r="B973" s="103" t="s">
        <v>6</v>
      </c>
      <c r="C973" s="95">
        <v>8386.9500000000007</v>
      </c>
    </row>
    <row r="974" spans="1:3" ht="15.75" hidden="1">
      <c r="A974" s="109">
        <v>973</v>
      </c>
      <c r="B974" s="103" t="s">
        <v>6</v>
      </c>
      <c r="C974" s="95">
        <v>106204.8</v>
      </c>
    </row>
    <row r="975" spans="1:3" ht="15.75" hidden="1">
      <c r="A975" s="109">
        <v>974</v>
      </c>
      <c r="B975" s="103" t="s">
        <v>6</v>
      </c>
      <c r="C975" s="95">
        <v>58312.7</v>
      </c>
    </row>
    <row r="976" spans="1:3" ht="15.75" hidden="1">
      <c r="A976" s="109">
        <v>975</v>
      </c>
      <c r="B976" s="103" t="s">
        <v>6</v>
      </c>
      <c r="C976" s="95">
        <v>193169.6</v>
      </c>
    </row>
    <row r="977" spans="1:3" ht="15.75" hidden="1">
      <c r="A977" s="109">
        <v>976</v>
      </c>
      <c r="B977" s="103" t="s">
        <v>6</v>
      </c>
      <c r="C977" s="95">
        <v>23919.15</v>
      </c>
    </row>
    <row r="978" spans="1:3" ht="15.75" hidden="1">
      <c r="A978" s="109">
        <v>977</v>
      </c>
      <c r="B978" s="103" t="s">
        <v>6</v>
      </c>
      <c r="C978" s="95">
        <v>7469.8</v>
      </c>
    </row>
    <row r="979" spans="1:3" ht="15.75" hidden="1">
      <c r="A979" s="109">
        <v>978</v>
      </c>
      <c r="B979" s="103" t="s">
        <v>6</v>
      </c>
      <c r="C979" s="95">
        <v>93964.19</v>
      </c>
    </row>
    <row r="980" spans="1:3" ht="15.75" hidden="1">
      <c r="A980" s="109">
        <v>979</v>
      </c>
      <c r="B980" s="103" t="s">
        <v>6</v>
      </c>
      <c r="C980" s="95">
        <v>38479.980000000003</v>
      </c>
    </row>
    <row r="981" spans="1:3" ht="15.75" hidden="1">
      <c r="A981" s="109">
        <v>980</v>
      </c>
      <c r="B981" s="103" t="s">
        <v>6</v>
      </c>
      <c r="C981" s="95">
        <v>112576.72</v>
      </c>
    </row>
    <row r="982" spans="1:3" ht="15.75" hidden="1">
      <c r="A982" s="109">
        <v>981</v>
      </c>
      <c r="B982" s="103" t="s">
        <v>6</v>
      </c>
      <c r="C982" s="95">
        <v>153461.32</v>
      </c>
    </row>
    <row r="983" spans="1:3" ht="15.75" hidden="1">
      <c r="A983" s="109">
        <v>982</v>
      </c>
      <c r="B983" s="103" t="s">
        <v>6</v>
      </c>
      <c r="C983" s="95">
        <v>91866.52</v>
      </c>
    </row>
    <row r="984" spans="1:3" ht="15.75" hidden="1">
      <c r="A984" s="109">
        <v>983</v>
      </c>
      <c r="B984" s="103" t="s">
        <v>6</v>
      </c>
      <c r="C984" s="95">
        <v>131422.94</v>
      </c>
    </row>
    <row r="985" spans="1:3" ht="15.75" hidden="1">
      <c r="A985" s="109">
        <v>984</v>
      </c>
      <c r="B985" s="103" t="s">
        <v>6</v>
      </c>
      <c r="C985" s="95">
        <v>61937.22</v>
      </c>
    </row>
    <row r="986" spans="1:3" ht="15.75" hidden="1">
      <c r="A986" s="109">
        <v>985</v>
      </c>
      <c r="B986" s="103" t="s">
        <v>6</v>
      </c>
      <c r="C986" s="95">
        <v>72205.649999999994</v>
      </c>
    </row>
    <row r="987" spans="1:3" ht="15.75" hidden="1">
      <c r="A987" s="109">
        <v>986</v>
      </c>
      <c r="B987" s="103" t="s">
        <v>6</v>
      </c>
      <c r="C987" s="95">
        <v>206308.02</v>
      </c>
    </row>
    <row r="988" spans="1:3" ht="15.75" hidden="1">
      <c r="A988" s="109">
        <v>987</v>
      </c>
      <c r="B988" s="103" t="s">
        <v>6</v>
      </c>
      <c r="C988" s="95">
        <v>46649.4</v>
      </c>
    </row>
    <row r="989" spans="1:3" ht="15.75" hidden="1">
      <c r="A989" s="109">
        <v>988</v>
      </c>
      <c r="B989" s="103" t="s">
        <v>6</v>
      </c>
      <c r="C989" s="95">
        <v>49062</v>
      </c>
    </row>
    <row r="990" spans="1:3" ht="15.75" hidden="1">
      <c r="A990" s="109">
        <v>989</v>
      </c>
      <c r="B990" s="103" t="s">
        <v>6</v>
      </c>
      <c r="C990" s="95">
        <v>37958.959999999999</v>
      </c>
    </row>
    <row r="991" spans="1:3" ht="15.75" hidden="1">
      <c r="A991" s="109">
        <v>990</v>
      </c>
      <c r="B991" s="103" t="s">
        <v>6</v>
      </c>
      <c r="C991" s="95">
        <v>340925.9</v>
      </c>
    </row>
    <row r="992" spans="1:3" ht="15.75" hidden="1">
      <c r="A992" s="109">
        <v>991</v>
      </c>
      <c r="B992" s="103" t="s">
        <v>6</v>
      </c>
      <c r="C992" s="95">
        <v>92819.28</v>
      </c>
    </row>
    <row r="993" spans="1:3" ht="15.75" hidden="1">
      <c r="A993" s="109">
        <v>992</v>
      </c>
      <c r="B993" s="103" t="s">
        <v>6</v>
      </c>
      <c r="C993" s="95">
        <v>164016.29999999999</v>
      </c>
    </row>
    <row r="994" spans="1:3" ht="15.75" hidden="1">
      <c r="A994" s="109">
        <v>993</v>
      </c>
      <c r="B994" s="103" t="s">
        <v>6</v>
      </c>
      <c r="C994" s="95">
        <v>28859.8</v>
      </c>
    </row>
    <row r="995" spans="1:3" ht="15.75" hidden="1">
      <c r="A995" s="109">
        <v>994</v>
      </c>
      <c r="B995" s="103" t="s">
        <v>6</v>
      </c>
      <c r="C995" s="95">
        <v>439432.53</v>
      </c>
    </row>
    <row r="996" spans="1:3" ht="15.75" hidden="1">
      <c r="A996" s="109">
        <v>995</v>
      </c>
      <c r="B996" s="103" t="s">
        <v>6</v>
      </c>
      <c r="C996" s="95">
        <v>79531.399999999994</v>
      </c>
    </row>
    <row r="997" spans="1:3" ht="15.75" hidden="1">
      <c r="A997" s="109">
        <v>996</v>
      </c>
      <c r="B997" s="103" t="s">
        <v>6</v>
      </c>
      <c r="C997" s="95">
        <v>254283.12</v>
      </c>
    </row>
    <row r="998" spans="1:3" ht="15.75" hidden="1">
      <c r="A998" s="109">
        <v>997</v>
      </c>
      <c r="B998" s="103" t="s">
        <v>6</v>
      </c>
      <c r="C998" s="95">
        <v>28588.560000000001</v>
      </c>
    </row>
    <row r="999" spans="1:3" ht="15.75" hidden="1">
      <c r="A999" s="109">
        <v>998</v>
      </c>
      <c r="B999" s="103" t="s">
        <v>6</v>
      </c>
      <c r="C999" s="95">
        <v>56471.18</v>
      </c>
    </row>
    <row r="1000" spans="1:3" ht="15.75" hidden="1">
      <c r="A1000" s="109">
        <v>999</v>
      </c>
      <c r="B1000" s="103" t="s">
        <v>6</v>
      </c>
      <c r="C1000" s="95">
        <v>9136.7099999999991</v>
      </c>
    </row>
    <row r="1001" spans="1:3" ht="15.75" hidden="1">
      <c r="A1001" s="109">
        <v>1000</v>
      </c>
      <c r="B1001" s="103" t="s">
        <v>6</v>
      </c>
      <c r="C1001" s="95">
        <v>5216.6400000000003</v>
      </c>
    </row>
    <row r="1002" spans="1:3" ht="15.75" hidden="1">
      <c r="A1002" s="109">
        <v>1001</v>
      </c>
      <c r="B1002" s="103" t="s">
        <v>6</v>
      </c>
      <c r="C1002" s="95">
        <v>1537.99</v>
      </c>
    </row>
    <row r="1003" spans="1:3" ht="15.75" hidden="1">
      <c r="A1003" s="109">
        <v>1002</v>
      </c>
      <c r="B1003" s="103" t="s">
        <v>6</v>
      </c>
      <c r="C1003" s="95">
        <v>147347.20000000001</v>
      </c>
    </row>
    <row r="1004" spans="1:3" ht="15.75" hidden="1">
      <c r="A1004" s="109">
        <v>1003</v>
      </c>
      <c r="B1004" s="103" t="s">
        <v>6</v>
      </c>
      <c r="C1004" s="95">
        <v>14236.56</v>
      </c>
    </row>
    <row r="1005" spans="1:3" ht="15.75" hidden="1">
      <c r="A1005" s="109">
        <v>1004</v>
      </c>
      <c r="B1005" s="103" t="s">
        <v>6</v>
      </c>
      <c r="C1005" s="95">
        <v>13900</v>
      </c>
    </row>
    <row r="1006" spans="1:3" ht="15.75" hidden="1">
      <c r="A1006" s="109">
        <v>1005</v>
      </c>
      <c r="B1006" s="103" t="s">
        <v>6</v>
      </c>
      <c r="C1006" s="95">
        <v>13890.24</v>
      </c>
    </row>
    <row r="1007" spans="1:3" ht="15.75" hidden="1">
      <c r="A1007" s="109">
        <v>1006</v>
      </c>
      <c r="B1007" s="103" t="s">
        <v>6</v>
      </c>
      <c r="C1007" s="95">
        <v>3669.12</v>
      </c>
    </row>
    <row r="1008" spans="1:3" ht="15.75" hidden="1">
      <c r="A1008" s="109">
        <v>1007</v>
      </c>
      <c r="B1008" s="103" t="s">
        <v>6</v>
      </c>
      <c r="C1008" s="95">
        <v>13215.28</v>
      </c>
    </row>
    <row r="1009" spans="1:3" ht="15.75" hidden="1">
      <c r="A1009" s="109">
        <v>1008</v>
      </c>
      <c r="B1009" s="103" t="s">
        <v>6</v>
      </c>
      <c r="C1009" s="95">
        <v>960.96</v>
      </c>
    </row>
    <row r="1010" spans="1:3" ht="15.75" hidden="1">
      <c r="A1010" s="109">
        <v>1009</v>
      </c>
      <c r="B1010" s="103" t="s">
        <v>6</v>
      </c>
      <c r="C1010" s="95">
        <v>17571.84</v>
      </c>
    </row>
    <row r="1011" spans="1:3" ht="15.75" hidden="1">
      <c r="A1011" s="109">
        <v>1010</v>
      </c>
      <c r="B1011" s="103" t="s">
        <v>6</v>
      </c>
      <c r="C1011" s="95">
        <v>3171.99</v>
      </c>
    </row>
    <row r="1012" spans="1:3" ht="15.75" hidden="1">
      <c r="A1012" s="109">
        <v>1011</v>
      </c>
      <c r="B1012" s="103" t="s">
        <v>6</v>
      </c>
      <c r="C1012" s="95">
        <v>2970.24</v>
      </c>
    </row>
    <row r="1013" spans="1:3" ht="15.75" hidden="1">
      <c r="A1013" s="109">
        <v>1012</v>
      </c>
      <c r="B1013" s="103" t="s">
        <v>6</v>
      </c>
      <c r="C1013" s="95">
        <v>4259.51</v>
      </c>
    </row>
    <row r="1014" spans="1:3" ht="15.75" hidden="1">
      <c r="A1014" s="109">
        <v>1013</v>
      </c>
      <c r="B1014" s="103" t="s">
        <v>6</v>
      </c>
      <c r="C1014" s="95">
        <v>5800</v>
      </c>
    </row>
    <row r="1015" spans="1:3" ht="15.75" hidden="1">
      <c r="A1015" s="109">
        <v>1014</v>
      </c>
      <c r="B1015" s="103" t="s">
        <v>6</v>
      </c>
      <c r="C1015" s="95">
        <v>10166.52</v>
      </c>
    </row>
    <row r="1016" spans="1:3" ht="15.75" hidden="1">
      <c r="A1016" s="109">
        <v>1015</v>
      </c>
      <c r="B1016" s="103" t="s">
        <v>6</v>
      </c>
      <c r="C1016" s="95">
        <v>2152.8000000000002</v>
      </c>
    </row>
    <row r="1017" spans="1:3" ht="15.75" hidden="1">
      <c r="A1017" s="109">
        <v>1016</v>
      </c>
      <c r="B1017" s="103" t="s">
        <v>6</v>
      </c>
      <c r="C1017" s="95">
        <v>2063.36</v>
      </c>
    </row>
    <row r="1018" spans="1:3" ht="15.75" hidden="1">
      <c r="A1018" s="109">
        <v>1017</v>
      </c>
      <c r="B1018" s="103" t="s">
        <v>6</v>
      </c>
      <c r="C1018" s="95">
        <v>7547.91</v>
      </c>
    </row>
    <row r="1019" spans="1:3" ht="15.75" hidden="1">
      <c r="A1019" s="109">
        <v>1018</v>
      </c>
      <c r="B1019" s="103" t="s">
        <v>6</v>
      </c>
      <c r="C1019" s="95">
        <v>4455.3599999999997</v>
      </c>
    </row>
    <row r="1020" spans="1:3" ht="15.75" hidden="1">
      <c r="A1020" s="109">
        <v>1019</v>
      </c>
      <c r="B1020" s="103" t="s">
        <v>6</v>
      </c>
      <c r="C1020" s="95">
        <v>1714.44</v>
      </c>
    </row>
    <row r="1021" spans="1:3" ht="15.75" hidden="1">
      <c r="A1021" s="109">
        <v>1020</v>
      </c>
      <c r="B1021" s="103" t="s">
        <v>6</v>
      </c>
      <c r="C1021" s="95">
        <v>1247.5999999999999</v>
      </c>
    </row>
    <row r="1022" spans="1:3" ht="15.75" hidden="1">
      <c r="A1022" s="109">
        <v>1021</v>
      </c>
      <c r="B1022" s="103" t="s">
        <v>6</v>
      </c>
      <c r="C1022" s="95">
        <v>1418.07</v>
      </c>
    </row>
    <row r="1023" spans="1:3" ht="15.75" hidden="1">
      <c r="A1023" s="109">
        <v>1022</v>
      </c>
      <c r="B1023" s="103" t="s">
        <v>6</v>
      </c>
      <c r="C1023" s="95">
        <v>2313.48</v>
      </c>
    </row>
    <row r="1024" spans="1:3" ht="15.75" hidden="1">
      <c r="A1024" s="109">
        <v>1023</v>
      </c>
      <c r="B1024" s="103" t="s">
        <v>6</v>
      </c>
      <c r="C1024" s="95">
        <v>5832.68</v>
      </c>
    </row>
    <row r="1025" spans="1:3" ht="15.75" hidden="1">
      <c r="A1025" s="109">
        <v>1024</v>
      </c>
      <c r="B1025" s="103" t="s">
        <v>6</v>
      </c>
      <c r="C1025" s="95">
        <v>238.68</v>
      </c>
    </row>
    <row r="1026" spans="1:3" ht="15.75" hidden="1">
      <c r="A1026" s="109">
        <v>1025</v>
      </c>
      <c r="B1026" s="103" t="s">
        <v>6</v>
      </c>
      <c r="C1026" s="95">
        <v>340.16</v>
      </c>
    </row>
    <row r="1027" spans="1:3" ht="15.75" hidden="1">
      <c r="A1027" s="109">
        <v>1026</v>
      </c>
      <c r="B1027" s="103" t="s">
        <v>6</v>
      </c>
      <c r="C1027" s="95">
        <v>423.99</v>
      </c>
    </row>
    <row r="1028" spans="1:3" ht="15.75" hidden="1">
      <c r="A1028" s="109">
        <v>1027</v>
      </c>
      <c r="B1028" s="103" t="s">
        <v>6</v>
      </c>
      <c r="C1028" s="95">
        <v>2980.8</v>
      </c>
    </row>
    <row r="1029" spans="1:3" ht="15.75" hidden="1">
      <c r="A1029" s="109">
        <v>1028</v>
      </c>
      <c r="B1029" s="103" t="s">
        <v>6</v>
      </c>
      <c r="C1029" s="95">
        <v>854.46</v>
      </c>
    </row>
    <row r="1030" spans="1:3" ht="15.75" hidden="1">
      <c r="A1030" s="109">
        <v>1029</v>
      </c>
      <c r="B1030" s="103" t="s">
        <v>6</v>
      </c>
      <c r="C1030" s="95">
        <v>9478.56</v>
      </c>
    </row>
    <row r="1031" spans="1:3" ht="15.75" hidden="1">
      <c r="A1031" s="109">
        <v>1030</v>
      </c>
      <c r="B1031" s="103" t="s">
        <v>6</v>
      </c>
      <c r="C1031" s="95">
        <v>479.93</v>
      </c>
    </row>
    <row r="1032" spans="1:3" ht="15.75" hidden="1">
      <c r="A1032" s="109">
        <v>1031</v>
      </c>
      <c r="B1032" s="103" t="s">
        <v>6</v>
      </c>
      <c r="C1032" s="95">
        <v>628.99</v>
      </c>
    </row>
    <row r="1033" spans="1:3" ht="15.75" hidden="1">
      <c r="A1033" s="109">
        <v>1032</v>
      </c>
      <c r="B1033" s="103" t="s">
        <v>6</v>
      </c>
      <c r="C1033" s="95">
        <v>1996.8</v>
      </c>
    </row>
    <row r="1034" spans="1:3" ht="15.75" hidden="1">
      <c r="A1034" s="109">
        <v>1033</v>
      </c>
      <c r="B1034" s="103" t="s">
        <v>6</v>
      </c>
      <c r="C1034" s="95">
        <v>2952.88</v>
      </c>
    </row>
    <row r="1035" spans="1:3" ht="15.75" hidden="1">
      <c r="A1035" s="109">
        <v>1034</v>
      </c>
      <c r="B1035" s="103" t="s">
        <v>6</v>
      </c>
      <c r="C1035" s="95">
        <v>2077.92</v>
      </c>
    </row>
    <row r="1036" spans="1:3" ht="15.75" hidden="1">
      <c r="A1036" s="109">
        <v>1035</v>
      </c>
      <c r="B1036" s="103" t="s">
        <v>6</v>
      </c>
      <c r="C1036" s="95">
        <v>1491.42</v>
      </c>
    </row>
    <row r="1037" spans="1:3" ht="15.75" hidden="1">
      <c r="A1037" s="109">
        <v>1036</v>
      </c>
      <c r="B1037" s="103" t="s">
        <v>6</v>
      </c>
      <c r="C1037" s="95">
        <v>6655.16</v>
      </c>
    </row>
    <row r="1038" spans="1:3" ht="15.75" hidden="1">
      <c r="A1038" s="109">
        <v>1037</v>
      </c>
      <c r="B1038" s="103" t="s">
        <v>6</v>
      </c>
      <c r="C1038" s="95">
        <v>2003.04</v>
      </c>
    </row>
    <row r="1039" spans="1:3" ht="15.75" hidden="1">
      <c r="A1039" s="109">
        <v>1038</v>
      </c>
      <c r="B1039" s="103" t="s">
        <v>6</v>
      </c>
      <c r="C1039" s="95">
        <v>888.89</v>
      </c>
    </row>
    <row r="1040" spans="1:3" ht="15.75" hidden="1">
      <c r="A1040" s="109">
        <v>1039</v>
      </c>
      <c r="B1040" s="103" t="s">
        <v>6</v>
      </c>
      <c r="C1040" s="95">
        <v>1327.87</v>
      </c>
    </row>
    <row r="1041" spans="1:3" ht="15.75" hidden="1">
      <c r="A1041" s="109">
        <v>1040</v>
      </c>
      <c r="B1041" s="103" t="s">
        <v>6</v>
      </c>
      <c r="C1041" s="95">
        <v>1872</v>
      </c>
    </row>
    <row r="1042" spans="1:3" ht="15.75" hidden="1">
      <c r="A1042" s="109">
        <v>1041</v>
      </c>
      <c r="B1042" s="103" t="s">
        <v>6</v>
      </c>
      <c r="C1042" s="95">
        <v>3564.01</v>
      </c>
    </row>
    <row r="1043" spans="1:3" ht="15.75" hidden="1">
      <c r="A1043" s="109">
        <v>1042</v>
      </c>
      <c r="B1043" s="103" t="s">
        <v>6</v>
      </c>
      <c r="C1043" s="95">
        <v>108.57</v>
      </c>
    </row>
    <row r="1044" spans="1:3" ht="15.75" hidden="1">
      <c r="A1044" s="109">
        <v>1043</v>
      </c>
      <c r="B1044" s="103" t="s">
        <v>6</v>
      </c>
      <c r="C1044" s="95">
        <v>199.68</v>
      </c>
    </row>
    <row r="1045" spans="1:3" ht="15.75" hidden="1">
      <c r="A1045" s="109">
        <v>1044</v>
      </c>
      <c r="B1045" s="103" t="s">
        <v>6</v>
      </c>
      <c r="C1045" s="95">
        <v>978.9</v>
      </c>
    </row>
    <row r="1046" spans="1:3" ht="15.75" hidden="1">
      <c r="A1046" s="109">
        <v>1045</v>
      </c>
      <c r="B1046" s="103" t="s">
        <v>6</v>
      </c>
      <c r="C1046" s="95">
        <v>166.4</v>
      </c>
    </row>
    <row r="1047" spans="1:3" ht="15.75" hidden="1">
      <c r="A1047" s="109">
        <v>1046</v>
      </c>
      <c r="B1047" s="103" t="s">
        <v>6</v>
      </c>
      <c r="C1047" s="95">
        <v>3082.56</v>
      </c>
    </row>
    <row r="1048" spans="1:3" ht="15.75" hidden="1">
      <c r="A1048" s="109">
        <v>1047</v>
      </c>
      <c r="B1048" s="103" t="s">
        <v>6</v>
      </c>
      <c r="C1048" s="95">
        <v>6846.84</v>
      </c>
    </row>
    <row r="1049" spans="1:3" ht="15.75" hidden="1">
      <c r="A1049" s="109">
        <v>1048</v>
      </c>
      <c r="B1049" s="103" t="s">
        <v>6</v>
      </c>
      <c r="C1049" s="95">
        <v>146.63999999999999</v>
      </c>
    </row>
    <row r="1050" spans="1:3" ht="15.75" hidden="1">
      <c r="A1050" s="109">
        <v>1049</v>
      </c>
      <c r="B1050" s="103" t="s">
        <v>6</v>
      </c>
      <c r="C1050" s="95">
        <v>0.66</v>
      </c>
    </row>
    <row r="1051" spans="1:3" ht="15.75" hidden="1">
      <c r="A1051" s="109">
        <v>1050</v>
      </c>
      <c r="B1051" s="103" t="s">
        <v>6</v>
      </c>
      <c r="C1051" s="95">
        <v>58090.03</v>
      </c>
    </row>
    <row r="1052" spans="1:3" ht="15.75" hidden="1">
      <c r="A1052" s="109">
        <v>1051</v>
      </c>
      <c r="B1052" s="103" t="s">
        <v>6</v>
      </c>
      <c r="C1052" s="95">
        <v>5048.71</v>
      </c>
    </row>
    <row r="1053" spans="1:3" ht="15.75" hidden="1">
      <c r="A1053" s="109">
        <v>1052</v>
      </c>
      <c r="B1053" s="103" t="s">
        <v>6</v>
      </c>
      <c r="C1053" s="95">
        <v>5956.08</v>
      </c>
    </row>
    <row r="1054" spans="1:3" ht="15.75" hidden="1">
      <c r="A1054" s="109">
        <v>1053</v>
      </c>
      <c r="B1054" s="103" t="s">
        <v>6</v>
      </c>
      <c r="C1054" s="95">
        <v>22875.84</v>
      </c>
    </row>
    <row r="1055" spans="1:3" ht="15.75" hidden="1">
      <c r="A1055" s="109">
        <v>1054</v>
      </c>
      <c r="B1055" s="103" t="s">
        <v>6</v>
      </c>
      <c r="C1055" s="95">
        <v>995.28</v>
      </c>
    </row>
    <row r="1056" spans="1:3" ht="15.75" hidden="1">
      <c r="A1056" s="109">
        <v>1055</v>
      </c>
      <c r="B1056" s="103" t="s">
        <v>6</v>
      </c>
      <c r="C1056" s="95">
        <v>1319.62</v>
      </c>
    </row>
    <row r="1057" spans="1:3" ht="15.75" hidden="1">
      <c r="A1057" s="109">
        <v>1056</v>
      </c>
      <c r="B1057" s="103" t="s">
        <v>6</v>
      </c>
      <c r="C1057" s="95">
        <v>9085.6299999999992</v>
      </c>
    </row>
    <row r="1058" spans="1:3" ht="15.75" hidden="1">
      <c r="A1058" s="109">
        <v>1057</v>
      </c>
      <c r="B1058" s="103" t="s">
        <v>6</v>
      </c>
      <c r="C1058" s="95">
        <v>1232.4000000000001</v>
      </c>
    </row>
    <row r="1059" spans="1:3" ht="15.75" hidden="1">
      <c r="A1059" s="109">
        <v>1058</v>
      </c>
      <c r="B1059" s="103" t="s">
        <v>6</v>
      </c>
      <c r="C1059" s="95">
        <v>36504</v>
      </c>
    </row>
    <row r="1060" spans="1:3" ht="15.75" hidden="1">
      <c r="A1060" s="109">
        <v>1059</v>
      </c>
      <c r="B1060" s="103" t="s">
        <v>6</v>
      </c>
      <c r="C1060" s="95">
        <v>634.51</v>
      </c>
    </row>
    <row r="1061" spans="1:3" ht="15.75" hidden="1">
      <c r="A1061" s="109">
        <v>1060</v>
      </c>
      <c r="B1061" s="103" t="s">
        <v>6</v>
      </c>
      <c r="C1061" s="95">
        <v>3596.58</v>
      </c>
    </row>
    <row r="1062" spans="1:3" ht="15.75" hidden="1">
      <c r="A1062" s="109">
        <v>1061</v>
      </c>
      <c r="B1062" s="103" t="s">
        <v>6</v>
      </c>
      <c r="C1062" s="95">
        <v>1099.8</v>
      </c>
    </row>
    <row r="1063" spans="1:3" ht="15.75" hidden="1">
      <c r="A1063" s="109">
        <v>1062</v>
      </c>
      <c r="B1063" s="103" t="s">
        <v>6</v>
      </c>
      <c r="C1063" s="95">
        <v>506.83</v>
      </c>
    </row>
    <row r="1064" spans="1:3" ht="15.75" hidden="1">
      <c r="A1064" s="109">
        <v>1063</v>
      </c>
      <c r="B1064" s="103" t="s">
        <v>6</v>
      </c>
      <c r="C1064" s="95">
        <v>1218.05</v>
      </c>
    </row>
    <row r="1065" spans="1:3" ht="15.75" hidden="1">
      <c r="A1065" s="109">
        <v>1064</v>
      </c>
      <c r="B1065" s="103" t="s">
        <v>6</v>
      </c>
      <c r="C1065" s="95">
        <v>3931.2</v>
      </c>
    </row>
    <row r="1066" spans="1:3" ht="15.75" hidden="1">
      <c r="A1066" s="109">
        <v>1065</v>
      </c>
      <c r="B1066" s="103" t="s">
        <v>6</v>
      </c>
      <c r="C1066" s="95">
        <v>3331.6</v>
      </c>
    </row>
    <row r="1067" spans="1:3" ht="15.75" hidden="1">
      <c r="A1067" s="109">
        <v>1066</v>
      </c>
      <c r="B1067" s="103" t="s">
        <v>6</v>
      </c>
      <c r="C1067" s="95">
        <v>279359.90999999997</v>
      </c>
    </row>
    <row r="1068" spans="1:3" ht="15.75" hidden="1">
      <c r="A1068" s="109">
        <v>1067</v>
      </c>
      <c r="B1068" s="103" t="s">
        <v>6</v>
      </c>
      <c r="C1068" s="95">
        <v>148304</v>
      </c>
    </row>
    <row r="1069" spans="1:3" ht="15.75" hidden="1">
      <c r="A1069" s="109">
        <v>1068</v>
      </c>
      <c r="B1069" s="103" t="s">
        <v>6</v>
      </c>
      <c r="C1069" s="95">
        <v>120395</v>
      </c>
    </row>
    <row r="1070" spans="1:3" ht="15.75" hidden="1">
      <c r="A1070" s="109">
        <v>1069</v>
      </c>
      <c r="B1070" s="103" t="s">
        <v>6</v>
      </c>
      <c r="C1070" s="95">
        <v>77924</v>
      </c>
    </row>
    <row r="1071" spans="1:3" ht="15.75" hidden="1">
      <c r="A1071" s="109">
        <v>1070</v>
      </c>
      <c r="B1071" s="103" t="s">
        <v>6</v>
      </c>
      <c r="C1071" s="95">
        <v>43175</v>
      </c>
    </row>
    <row r="1072" spans="1:3" ht="15.75" hidden="1">
      <c r="A1072" s="109">
        <v>1071</v>
      </c>
      <c r="B1072" s="103" t="s">
        <v>6</v>
      </c>
      <c r="C1072" s="95">
        <v>193034.57</v>
      </c>
    </row>
    <row r="1073" spans="1:3" ht="15.75" hidden="1">
      <c r="A1073" s="109">
        <v>1072</v>
      </c>
      <c r="B1073" s="103" t="s">
        <v>6</v>
      </c>
      <c r="C1073" s="95">
        <v>31305.16</v>
      </c>
    </row>
    <row r="1074" spans="1:3" ht="15.75" hidden="1">
      <c r="A1074" s="109">
        <v>1073</v>
      </c>
      <c r="B1074" s="103" t="s">
        <v>6</v>
      </c>
      <c r="C1074" s="95">
        <v>426431.42</v>
      </c>
    </row>
    <row r="1075" spans="1:3" ht="15.75" hidden="1">
      <c r="A1075" s="109">
        <v>1074</v>
      </c>
      <c r="B1075" s="103" t="s">
        <v>6</v>
      </c>
      <c r="C1075" s="95">
        <v>9757.44</v>
      </c>
    </row>
    <row r="1076" spans="1:3" ht="15.75" hidden="1">
      <c r="A1076" s="109">
        <v>1075</v>
      </c>
      <c r="B1076" s="103" t="s">
        <v>6</v>
      </c>
      <c r="C1076" s="95">
        <v>2124227.88</v>
      </c>
    </row>
    <row r="1077" spans="1:3" ht="15.75" hidden="1">
      <c r="A1077" s="109">
        <v>1076</v>
      </c>
      <c r="B1077" s="103" t="s">
        <v>6</v>
      </c>
      <c r="C1077" s="95">
        <v>29657.1</v>
      </c>
    </row>
    <row r="1078" spans="1:3" ht="15.75" hidden="1">
      <c r="A1078" s="109">
        <v>1077</v>
      </c>
      <c r="B1078" s="103" t="s">
        <v>6</v>
      </c>
      <c r="C1078" s="95">
        <v>70193.83</v>
      </c>
    </row>
    <row r="1079" spans="1:3" ht="15.75" hidden="1">
      <c r="A1079" s="109">
        <v>1078</v>
      </c>
      <c r="B1079" s="103" t="s">
        <v>6</v>
      </c>
      <c r="C1079" s="95">
        <v>2309646.63</v>
      </c>
    </row>
    <row r="1080" spans="1:3" ht="15.75" hidden="1">
      <c r="A1080" s="109">
        <v>1079</v>
      </c>
      <c r="B1080" s="103" t="s">
        <v>6</v>
      </c>
      <c r="C1080" s="95">
        <v>166681.07999999999</v>
      </c>
    </row>
    <row r="1081" spans="1:3" ht="15.75" hidden="1">
      <c r="A1081" s="109">
        <v>1080</v>
      </c>
      <c r="B1081" s="103" t="s">
        <v>6</v>
      </c>
      <c r="C1081" s="95">
        <v>7318.08</v>
      </c>
    </row>
    <row r="1082" spans="1:3" ht="15.75" hidden="1">
      <c r="A1082" s="109">
        <v>1081</v>
      </c>
      <c r="B1082" s="103" t="s">
        <v>6</v>
      </c>
      <c r="C1082" s="95">
        <v>105568.14</v>
      </c>
    </row>
    <row r="1083" spans="1:3" ht="15.75" hidden="1">
      <c r="A1083" s="109">
        <v>1082</v>
      </c>
      <c r="B1083" s="103" t="s">
        <v>6</v>
      </c>
      <c r="C1083" s="95">
        <v>110094.27</v>
      </c>
    </row>
    <row r="1084" spans="1:3" ht="15.75" hidden="1">
      <c r="A1084" s="109">
        <v>1083</v>
      </c>
      <c r="B1084" s="103" t="s">
        <v>6</v>
      </c>
      <c r="C1084" s="95">
        <v>65250</v>
      </c>
    </row>
    <row r="1085" spans="1:3" ht="15.75" hidden="1">
      <c r="A1085" s="109">
        <v>1084</v>
      </c>
      <c r="B1085" s="103" t="s">
        <v>6</v>
      </c>
      <c r="C1085" s="95">
        <v>14438.69</v>
      </c>
    </row>
    <row r="1086" spans="1:3" ht="15.75" hidden="1">
      <c r="A1086" s="109">
        <v>1085</v>
      </c>
      <c r="B1086" s="103" t="s">
        <v>6</v>
      </c>
      <c r="C1086" s="95">
        <v>55437.73</v>
      </c>
    </row>
    <row r="1087" spans="1:3" ht="15.75" hidden="1">
      <c r="A1087" s="109">
        <v>1086</v>
      </c>
      <c r="B1087" s="103" t="s">
        <v>6</v>
      </c>
      <c r="C1087" s="95">
        <v>33396</v>
      </c>
    </row>
    <row r="1088" spans="1:3" ht="15.75" hidden="1">
      <c r="A1088" s="109">
        <v>1087</v>
      </c>
      <c r="B1088" s="103" t="s">
        <v>6</v>
      </c>
      <c r="C1088" s="95">
        <v>13755.89</v>
      </c>
    </row>
    <row r="1089" spans="1:3" ht="15.75" hidden="1">
      <c r="A1089" s="109">
        <v>1088</v>
      </c>
      <c r="B1089" s="103" t="s">
        <v>6</v>
      </c>
      <c r="C1089" s="95">
        <v>6437.2</v>
      </c>
    </row>
    <row r="1090" spans="1:3" ht="15.75" hidden="1">
      <c r="A1090" s="109">
        <v>1089</v>
      </c>
      <c r="B1090" s="103" t="s">
        <v>6</v>
      </c>
      <c r="C1090" s="95">
        <v>1464.23</v>
      </c>
    </row>
    <row r="1091" spans="1:3" ht="15.75" hidden="1">
      <c r="A1091" s="109">
        <v>1090</v>
      </c>
      <c r="B1091" s="103" t="s">
        <v>6</v>
      </c>
      <c r="C1091" s="95">
        <v>81890.95</v>
      </c>
    </row>
    <row r="1092" spans="1:3" ht="15.75" hidden="1">
      <c r="A1092" s="109">
        <v>1091</v>
      </c>
      <c r="B1092" s="103" t="s">
        <v>6</v>
      </c>
      <c r="C1092" s="95">
        <v>12301.83</v>
      </c>
    </row>
    <row r="1093" spans="1:3" ht="15.75" hidden="1">
      <c r="A1093" s="109">
        <v>1092</v>
      </c>
      <c r="B1093" s="103" t="s">
        <v>6</v>
      </c>
      <c r="C1093" s="95">
        <v>10824.66</v>
      </c>
    </row>
    <row r="1094" spans="1:3" ht="15.75" hidden="1">
      <c r="A1094" s="109">
        <v>1093</v>
      </c>
      <c r="B1094" s="103" t="s">
        <v>6</v>
      </c>
      <c r="C1094" s="95">
        <v>4655.47</v>
      </c>
    </row>
    <row r="1095" spans="1:3" ht="15.75" hidden="1">
      <c r="A1095" s="109">
        <v>1094</v>
      </c>
      <c r="B1095" s="103" t="s">
        <v>6</v>
      </c>
      <c r="C1095" s="95">
        <v>16001040</v>
      </c>
    </row>
    <row r="1096" spans="1:3" ht="15.75" hidden="1">
      <c r="A1096" s="109">
        <v>1095</v>
      </c>
      <c r="B1096" s="103" t="s">
        <v>6</v>
      </c>
      <c r="C1096" s="95">
        <v>401841</v>
      </c>
    </row>
    <row r="1097" spans="1:3" ht="15.75" hidden="1">
      <c r="A1097" s="109">
        <v>1096</v>
      </c>
      <c r="B1097" s="103" t="s">
        <v>6</v>
      </c>
      <c r="C1097" s="95">
        <v>1379.4</v>
      </c>
    </row>
    <row r="1098" spans="1:3" ht="15.75" hidden="1">
      <c r="A1098" s="109">
        <v>1097</v>
      </c>
      <c r="B1098" s="103" t="s">
        <v>6</v>
      </c>
      <c r="C1098" s="95">
        <v>326.7</v>
      </c>
    </row>
    <row r="1099" spans="1:3" ht="15.75" hidden="1">
      <c r="A1099" s="109">
        <v>1098</v>
      </c>
      <c r="B1099" s="103" t="s">
        <v>6</v>
      </c>
      <c r="C1099" s="95">
        <v>2161.48</v>
      </c>
    </row>
    <row r="1100" spans="1:3" ht="15.75" hidden="1">
      <c r="A1100" s="109">
        <v>1099</v>
      </c>
      <c r="B1100" s="103" t="s">
        <v>6</v>
      </c>
      <c r="C1100" s="95">
        <v>9714.7199999999993</v>
      </c>
    </row>
    <row r="1101" spans="1:3" ht="15.75" hidden="1">
      <c r="A1101" s="109">
        <v>1100</v>
      </c>
      <c r="B1101" s="103" t="s">
        <v>6</v>
      </c>
      <c r="C1101" s="95">
        <v>2894.32</v>
      </c>
    </row>
    <row r="1102" spans="1:3" ht="15.75" hidden="1">
      <c r="A1102" s="109">
        <v>1101</v>
      </c>
      <c r="B1102" s="103" t="s">
        <v>6</v>
      </c>
      <c r="C1102" s="95">
        <v>423.51</v>
      </c>
    </row>
    <row r="1103" spans="1:3" ht="15.75" hidden="1">
      <c r="A1103" s="109">
        <v>1102</v>
      </c>
      <c r="B1103" s="103" t="s">
        <v>6</v>
      </c>
      <c r="C1103" s="95">
        <v>68.97</v>
      </c>
    </row>
    <row r="1104" spans="1:3" ht="15.75" hidden="1">
      <c r="A1104" s="109">
        <v>1103</v>
      </c>
      <c r="B1104" s="103" t="s">
        <v>6</v>
      </c>
      <c r="C1104" s="95">
        <v>68.97</v>
      </c>
    </row>
    <row r="1105" spans="1:3" ht="15.75" hidden="1">
      <c r="A1105" s="109">
        <v>1104</v>
      </c>
      <c r="B1105" s="103" t="s">
        <v>6</v>
      </c>
      <c r="C1105" s="95">
        <v>68.97</v>
      </c>
    </row>
    <row r="1106" spans="1:3" ht="15.75" hidden="1">
      <c r="A1106" s="109">
        <v>1105</v>
      </c>
      <c r="B1106" s="103" t="s">
        <v>6</v>
      </c>
      <c r="C1106" s="95">
        <v>1884.58</v>
      </c>
    </row>
    <row r="1107" spans="1:3" ht="15.75" hidden="1">
      <c r="A1107" s="109">
        <v>1106</v>
      </c>
      <c r="B1107" s="103" t="s">
        <v>6</v>
      </c>
      <c r="C1107" s="95">
        <v>5259.87</v>
      </c>
    </row>
    <row r="1108" spans="1:3" ht="15.75" hidden="1">
      <c r="A1108" s="109">
        <v>1107</v>
      </c>
      <c r="B1108" s="103" t="s">
        <v>6</v>
      </c>
      <c r="C1108" s="95">
        <v>118.33</v>
      </c>
    </row>
    <row r="1109" spans="1:3" ht="15.75" hidden="1">
      <c r="A1109" s="109">
        <v>1108</v>
      </c>
      <c r="B1109" s="103" t="s">
        <v>6</v>
      </c>
      <c r="C1109" s="95">
        <v>815.55</v>
      </c>
    </row>
    <row r="1110" spans="1:3" ht="15.75" hidden="1">
      <c r="A1110" s="109">
        <v>1109</v>
      </c>
      <c r="B1110" s="103" t="s">
        <v>6</v>
      </c>
      <c r="C1110" s="95">
        <v>75.03</v>
      </c>
    </row>
    <row r="1111" spans="1:3" ht="15.75" hidden="1">
      <c r="A1111" s="109">
        <v>1110</v>
      </c>
      <c r="B1111" s="103" t="s">
        <v>6</v>
      </c>
      <c r="C1111" s="95">
        <v>75.03</v>
      </c>
    </row>
    <row r="1112" spans="1:3" ht="15.75" hidden="1">
      <c r="A1112" s="109">
        <v>1111</v>
      </c>
      <c r="B1112" s="103" t="s">
        <v>6</v>
      </c>
      <c r="C1112" s="95">
        <v>75.03</v>
      </c>
    </row>
    <row r="1113" spans="1:3" ht="15.75" hidden="1">
      <c r="A1113" s="109">
        <v>1112</v>
      </c>
      <c r="B1113" s="103" t="s">
        <v>6</v>
      </c>
      <c r="C1113" s="95">
        <v>75.03</v>
      </c>
    </row>
    <row r="1114" spans="1:3" ht="15.75" hidden="1">
      <c r="A1114" s="109">
        <v>1113</v>
      </c>
      <c r="B1114" s="103" t="s">
        <v>6</v>
      </c>
      <c r="C1114" s="95">
        <v>1493140</v>
      </c>
    </row>
    <row r="1115" spans="1:3" ht="15.75" hidden="1">
      <c r="A1115" s="109">
        <v>1114</v>
      </c>
      <c r="B1115" s="103" t="s">
        <v>6</v>
      </c>
      <c r="C1115" s="95">
        <v>69696</v>
      </c>
    </row>
    <row r="1116" spans="1:3" ht="15.75" hidden="1">
      <c r="A1116" s="109">
        <v>1115</v>
      </c>
      <c r="B1116" s="103" t="s">
        <v>6</v>
      </c>
      <c r="C1116" s="95">
        <v>32118.240000000002</v>
      </c>
    </row>
    <row r="1117" spans="1:3" ht="15.75" hidden="1">
      <c r="A1117" s="109">
        <v>1116</v>
      </c>
      <c r="B1117" s="103" t="s">
        <v>6</v>
      </c>
      <c r="C1117" s="95">
        <v>1036101.99</v>
      </c>
    </row>
    <row r="1118" spans="1:3" ht="15.75" hidden="1">
      <c r="A1118" s="109">
        <v>1117</v>
      </c>
      <c r="B1118" s="103" t="s">
        <v>6</v>
      </c>
      <c r="C1118" s="95">
        <v>5281.65</v>
      </c>
    </row>
    <row r="1119" spans="1:3" ht="15.75" hidden="1">
      <c r="A1119" s="109">
        <v>1118</v>
      </c>
      <c r="B1119" s="103" t="s">
        <v>6</v>
      </c>
      <c r="C1119" s="95">
        <v>5434.06</v>
      </c>
    </row>
    <row r="1120" spans="1:3" ht="15.75" hidden="1">
      <c r="A1120" s="109">
        <v>1119</v>
      </c>
      <c r="B1120" s="103" t="s">
        <v>6</v>
      </c>
      <c r="C1120" s="95">
        <v>98384.33</v>
      </c>
    </row>
    <row r="1121" spans="1:3" ht="15.75" hidden="1">
      <c r="A1121" s="109">
        <v>1120</v>
      </c>
      <c r="B1121" s="103" t="s">
        <v>6</v>
      </c>
      <c r="C1121" s="95">
        <v>39325</v>
      </c>
    </row>
    <row r="1122" spans="1:3" ht="15.75" hidden="1">
      <c r="A1122" s="109">
        <v>1121</v>
      </c>
      <c r="B1122" s="103" t="s">
        <v>6</v>
      </c>
      <c r="C1122" s="95">
        <v>43500</v>
      </c>
    </row>
    <row r="1123" spans="1:3" ht="15.75" hidden="1">
      <c r="A1123" s="109">
        <v>1122</v>
      </c>
      <c r="B1123" s="103" t="s">
        <v>6</v>
      </c>
      <c r="C1123" s="95">
        <v>494890</v>
      </c>
    </row>
    <row r="1124" spans="1:3" ht="15.75" hidden="1">
      <c r="A1124" s="109">
        <v>1123</v>
      </c>
      <c r="B1124" s="103" t="s">
        <v>6</v>
      </c>
      <c r="C1124" s="95">
        <v>136052.4</v>
      </c>
    </row>
    <row r="1125" spans="1:3" ht="15.75" hidden="1">
      <c r="A1125" s="109">
        <v>1124</v>
      </c>
      <c r="B1125" s="103" t="s">
        <v>6</v>
      </c>
      <c r="C1125" s="95">
        <v>39150</v>
      </c>
    </row>
    <row r="1126" spans="1:3" ht="15.75" hidden="1">
      <c r="A1126" s="109">
        <v>1125</v>
      </c>
      <c r="B1126" s="103" t="s">
        <v>6</v>
      </c>
      <c r="C1126" s="95">
        <v>108900</v>
      </c>
    </row>
    <row r="1127" spans="1:3" ht="15.75" hidden="1">
      <c r="A1127" s="109">
        <v>1126</v>
      </c>
      <c r="B1127" s="103" t="s">
        <v>6</v>
      </c>
      <c r="C1127" s="95">
        <v>147842</v>
      </c>
    </row>
    <row r="1128" spans="1:3" ht="15.75" hidden="1">
      <c r="A1128" s="109">
        <v>1127</v>
      </c>
      <c r="B1128" s="103" t="s">
        <v>6</v>
      </c>
      <c r="C1128" s="95">
        <v>11761.2</v>
      </c>
    </row>
    <row r="1129" spans="1:3" ht="15.75" hidden="1">
      <c r="A1129" s="109">
        <v>1128</v>
      </c>
      <c r="B1129" s="103" t="s">
        <v>6</v>
      </c>
      <c r="C1129" s="95">
        <v>78589.5</v>
      </c>
    </row>
    <row r="1130" spans="1:3" ht="15.75" hidden="1">
      <c r="A1130" s="109">
        <v>1129</v>
      </c>
      <c r="B1130" s="103" t="s">
        <v>6</v>
      </c>
      <c r="C1130" s="95">
        <v>378.84</v>
      </c>
    </row>
    <row r="1131" spans="1:3" ht="15.75" hidden="1">
      <c r="A1131" s="109">
        <v>1130</v>
      </c>
      <c r="B1131" s="103" t="s">
        <v>6</v>
      </c>
      <c r="C1131" s="95">
        <v>98936.639999999999</v>
      </c>
    </row>
    <row r="1132" spans="1:3" ht="15.75" hidden="1">
      <c r="A1132" s="109">
        <v>1131</v>
      </c>
      <c r="B1132" s="103" t="s">
        <v>6</v>
      </c>
      <c r="C1132" s="95">
        <v>54546.720000000001</v>
      </c>
    </row>
    <row r="1133" spans="1:3" ht="15.75" hidden="1">
      <c r="A1133" s="109">
        <v>1132</v>
      </c>
      <c r="B1133" s="103" t="s">
        <v>6</v>
      </c>
      <c r="C1133" s="95">
        <v>95641.32</v>
      </c>
    </row>
    <row r="1134" spans="1:3" ht="15.75" hidden="1">
      <c r="A1134" s="109">
        <v>1133</v>
      </c>
      <c r="B1134" s="103" t="s">
        <v>6</v>
      </c>
      <c r="C1134" s="95">
        <v>56870</v>
      </c>
    </row>
    <row r="1135" spans="1:3" ht="15.75" hidden="1">
      <c r="A1135" s="109">
        <v>1134</v>
      </c>
      <c r="B1135" s="103" t="s">
        <v>6</v>
      </c>
      <c r="C1135" s="95">
        <v>392368</v>
      </c>
    </row>
    <row r="1136" spans="1:3" ht="15.75" hidden="1">
      <c r="A1136" s="109">
        <v>1135</v>
      </c>
      <c r="B1136" s="103" t="s">
        <v>6</v>
      </c>
      <c r="C1136" s="95">
        <v>15488</v>
      </c>
    </row>
    <row r="1137" spans="1:3" ht="15.75" hidden="1">
      <c r="A1137" s="109">
        <v>1136</v>
      </c>
      <c r="B1137" s="103" t="s">
        <v>6</v>
      </c>
      <c r="C1137" s="95">
        <v>19200</v>
      </c>
    </row>
    <row r="1138" spans="1:3" ht="15.75" hidden="1">
      <c r="A1138" s="109">
        <v>1137</v>
      </c>
      <c r="B1138" s="103" t="s">
        <v>6</v>
      </c>
      <c r="C1138" s="95">
        <v>9679.77</v>
      </c>
    </row>
    <row r="1139" spans="1:3" ht="15.75" hidden="1">
      <c r="A1139" s="109">
        <v>1138</v>
      </c>
      <c r="B1139" s="103" t="s">
        <v>6</v>
      </c>
      <c r="C1139" s="95">
        <v>33838.980000000003</v>
      </c>
    </row>
    <row r="1140" spans="1:3" ht="15.75" hidden="1">
      <c r="A1140" s="109">
        <v>1139</v>
      </c>
      <c r="B1140" s="103" t="s">
        <v>6</v>
      </c>
      <c r="C1140" s="95">
        <v>188407.89</v>
      </c>
    </row>
    <row r="1141" spans="1:3" ht="15.75" hidden="1">
      <c r="A1141" s="109">
        <v>1140</v>
      </c>
      <c r="B1141" s="103" t="s">
        <v>6</v>
      </c>
      <c r="C1141" s="95">
        <v>465329.61</v>
      </c>
    </row>
    <row r="1142" spans="1:3" ht="15.75" hidden="1">
      <c r="A1142" s="109">
        <v>1141</v>
      </c>
      <c r="B1142" s="103" t="s">
        <v>6</v>
      </c>
      <c r="C1142" s="95">
        <v>1185509.55</v>
      </c>
    </row>
    <row r="1143" spans="1:3" ht="15.75" hidden="1">
      <c r="A1143" s="109">
        <v>1142</v>
      </c>
      <c r="B1143" s="103" t="s">
        <v>6</v>
      </c>
      <c r="C1143" s="95">
        <v>1103.52</v>
      </c>
    </row>
    <row r="1144" spans="1:3" ht="15.75" hidden="1">
      <c r="A1144" s="109">
        <v>1143</v>
      </c>
      <c r="B1144" s="103" t="s">
        <v>6</v>
      </c>
      <c r="C1144" s="95">
        <v>34360.370000000003</v>
      </c>
    </row>
    <row r="1145" spans="1:3" ht="15.75" hidden="1">
      <c r="A1145" s="109">
        <v>1144</v>
      </c>
      <c r="B1145" s="103" t="s">
        <v>6</v>
      </c>
      <c r="C1145" s="95">
        <v>3707074.5600000001</v>
      </c>
    </row>
    <row r="1146" spans="1:3" ht="15.75" hidden="1">
      <c r="A1146" s="109">
        <v>1145</v>
      </c>
      <c r="B1146" s="103" t="s">
        <v>6</v>
      </c>
      <c r="C1146" s="95">
        <v>14513.95</v>
      </c>
    </row>
    <row r="1147" spans="1:3" ht="15.75" hidden="1">
      <c r="A1147" s="109">
        <v>1146</v>
      </c>
      <c r="B1147" s="103" t="s">
        <v>6</v>
      </c>
      <c r="C1147" s="95">
        <v>48876.74</v>
      </c>
    </row>
    <row r="1148" spans="1:3" ht="15.75" hidden="1">
      <c r="A1148" s="109">
        <v>1147</v>
      </c>
      <c r="B1148" s="103" t="s">
        <v>6</v>
      </c>
      <c r="C1148" s="95">
        <v>22624.58</v>
      </c>
    </row>
    <row r="1149" spans="1:3" ht="15.75" hidden="1">
      <c r="A1149" s="109">
        <v>1148</v>
      </c>
      <c r="B1149" s="103" t="s">
        <v>6</v>
      </c>
      <c r="C1149" s="95">
        <v>42371.78</v>
      </c>
    </row>
    <row r="1150" spans="1:3" ht="15.75" hidden="1">
      <c r="A1150" s="109">
        <v>1149</v>
      </c>
      <c r="B1150" s="103" t="s">
        <v>6</v>
      </c>
      <c r="C1150" s="95">
        <v>16008.3</v>
      </c>
    </row>
    <row r="1151" spans="1:3" ht="15.75" hidden="1">
      <c r="A1151" s="109">
        <v>1150</v>
      </c>
      <c r="B1151" s="103" t="s">
        <v>6</v>
      </c>
      <c r="C1151" s="95">
        <v>70250.16</v>
      </c>
    </row>
    <row r="1152" spans="1:3" ht="15.75" hidden="1">
      <c r="A1152" s="109">
        <v>1151</v>
      </c>
      <c r="B1152" s="103" t="s">
        <v>6</v>
      </c>
      <c r="C1152" s="95">
        <v>99590.22</v>
      </c>
    </row>
    <row r="1153" spans="1:3" ht="15.75" hidden="1">
      <c r="A1153" s="109">
        <v>1152</v>
      </c>
      <c r="B1153" s="103" t="s">
        <v>6</v>
      </c>
      <c r="C1153" s="95">
        <v>78502.559999999998</v>
      </c>
    </row>
    <row r="1154" spans="1:3" ht="15.75" hidden="1">
      <c r="A1154" s="109">
        <v>1153</v>
      </c>
      <c r="B1154" s="103" t="s">
        <v>6</v>
      </c>
      <c r="C1154" s="95">
        <v>35695</v>
      </c>
    </row>
    <row r="1155" spans="1:3" ht="15.75" hidden="1">
      <c r="A1155" s="109">
        <v>1154</v>
      </c>
      <c r="B1155" s="103" t="s">
        <v>6</v>
      </c>
      <c r="C1155" s="95">
        <v>1629.87</v>
      </c>
    </row>
    <row r="1156" spans="1:3" ht="15.75" hidden="1">
      <c r="A1156" s="109">
        <v>1155</v>
      </c>
      <c r="B1156" s="103" t="s">
        <v>6</v>
      </c>
      <c r="C1156" s="95">
        <v>31446.69</v>
      </c>
    </row>
    <row r="1157" spans="1:3" ht="15.75" hidden="1">
      <c r="A1157" s="109">
        <v>1156</v>
      </c>
      <c r="B1157" s="103" t="s">
        <v>6</v>
      </c>
      <c r="C1157" s="95">
        <v>16758.5</v>
      </c>
    </row>
    <row r="1158" spans="1:3" ht="15.75" hidden="1">
      <c r="A1158" s="109">
        <v>1157</v>
      </c>
      <c r="B1158" s="103" t="s">
        <v>6</v>
      </c>
      <c r="C1158" s="95">
        <v>152250</v>
      </c>
    </row>
    <row r="1159" spans="1:3" ht="15.75" hidden="1">
      <c r="A1159" s="109">
        <v>1158</v>
      </c>
      <c r="B1159" s="103" t="s">
        <v>6</v>
      </c>
      <c r="C1159" s="95">
        <v>12401.29</v>
      </c>
    </row>
    <row r="1160" spans="1:3" ht="15.75" hidden="1">
      <c r="A1160" s="109">
        <v>1159</v>
      </c>
      <c r="B1160" s="103" t="s">
        <v>6</v>
      </c>
      <c r="C1160" s="95">
        <v>5723.3</v>
      </c>
    </row>
    <row r="1161" spans="1:3" ht="15.75" hidden="1">
      <c r="A1161" s="109">
        <v>1160</v>
      </c>
      <c r="B1161" s="103" t="s">
        <v>6</v>
      </c>
      <c r="C1161" s="95">
        <v>5150.97</v>
      </c>
    </row>
    <row r="1162" spans="1:3" ht="15.75" hidden="1">
      <c r="A1162" s="109">
        <v>1161</v>
      </c>
      <c r="B1162" s="103" t="s">
        <v>6</v>
      </c>
      <c r="C1162" s="95">
        <v>10303.15</v>
      </c>
    </row>
    <row r="1163" spans="1:3" ht="15.75" hidden="1">
      <c r="A1163" s="109">
        <v>1162</v>
      </c>
      <c r="B1163" s="103" t="s">
        <v>6</v>
      </c>
      <c r="C1163" s="95">
        <v>36367.760000000002</v>
      </c>
    </row>
    <row r="1164" spans="1:3" ht="15.75" hidden="1">
      <c r="A1164" s="109">
        <v>1163</v>
      </c>
      <c r="B1164" s="103" t="s">
        <v>6</v>
      </c>
      <c r="C1164" s="95">
        <v>21472</v>
      </c>
    </row>
    <row r="1165" spans="1:3" ht="15.75" hidden="1">
      <c r="A1165" s="109">
        <v>1164</v>
      </c>
      <c r="B1165" s="103" t="s">
        <v>6</v>
      </c>
      <c r="C1165" s="95">
        <v>205953</v>
      </c>
    </row>
    <row r="1166" spans="1:3" ht="15.75" hidden="1">
      <c r="A1166" s="109">
        <v>1165</v>
      </c>
      <c r="B1166" s="103" t="s">
        <v>6</v>
      </c>
      <c r="C1166" s="95">
        <v>23069.56</v>
      </c>
    </row>
    <row r="1167" spans="1:3" ht="15.75" hidden="1">
      <c r="A1167" s="109">
        <v>1166</v>
      </c>
      <c r="B1167" s="103" t="s">
        <v>6</v>
      </c>
      <c r="C1167" s="95">
        <v>78408</v>
      </c>
    </row>
    <row r="1168" spans="1:3" ht="15.75" hidden="1">
      <c r="A1168" s="109">
        <v>1167</v>
      </c>
      <c r="B1168" s="103" t="s">
        <v>6</v>
      </c>
      <c r="C1168" s="95">
        <v>45738</v>
      </c>
    </row>
    <row r="1169" spans="1:3" ht="15.75" hidden="1">
      <c r="A1169" s="109">
        <v>1168</v>
      </c>
      <c r="B1169" s="103" t="s">
        <v>6</v>
      </c>
      <c r="C1169" s="95">
        <v>52272</v>
      </c>
    </row>
    <row r="1170" spans="1:3" ht="15.75" hidden="1">
      <c r="A1170" s="109">
        <v>1169</v>
      </c>
      <c r="B1170" s="103" t="s">
        <v>6</v>
      </c>
      <c r="C1170" s="95">
        <v>126520.98</v>
      </c>
    </row>
    <row r="1171" spans="1:3" ht="15.75" hidden="1">
      <c r="A1171" s="109">
        <v>1170</v>
      </c>
      <c r="B1171" s="103" t="s">
        <v>6</v>
      </c>
      <c r="C1171" s="95">
        <v>47371.51</v>
      </c>
    </row>
    <row r="1172" spans="1:3" ht="15.75" hidden="1">
      <c r="A1172" s="109">
        <v>1171</v>
      </c>
      <c r="B1172" s="103" t="s">
        <v>6</v>
      </c>
      <c r="C1172" s="95">
        <v>30934.639999999999</v>
      </c>
    </row>
    <row r="1173" spans="1:3" ht="15.75" hidden="1">
      <c r="A1173" s="109">
        <v>1172</v>
      </c>
      <c r="B1173" s="103" t="s">
        <v>6</v>
      </c>
      <c r="C1173" s="95">
        <v>19837.740000000002</v>
      </c>
    </row>
    <row r="1174" spans="1:3" ht="15.75" hidden="1">
      <c r="A1174" s="109">
        <v>1173</v>
      </c>
      <c r="B1174" s="103" t="s">
        <v>6</v>
      </c>
      <c r="C1174" s="95">
        <v>124620.31</v>
      </c>
    </row>
    <row r="1175" spans="1:3" ht="15.75" hidden="1">
      <c r="A1175" s="109">
        <v>1174</v>
      </c>
      <c r="B1175" s="103" t="s">
        <v>6</v>
      </c>
      <c r="C1175" s="95">
        <v>106480</v>
      </c>
    </row>
    <row r="1176" spans="1:3" ht="15.75" hidden="1">
      <c r="A1176" s="109">
        <v>1175</v>
      </c>
      <c r="B1176" s="103" t="s">
        <v>6</v>
      </c>
      <c r="C1176" s="95">
        <v>3630</v>
      </c>
    </row>
    <row r="1177" spans="1:3" ht="15.75" hidden="1">
      <c r="A1177" s="109">
        <v>1176</v>
      </c>
      <c r="B1177" s="103" t="s">
        <v>6</v>
      </c>
      <c r="C1177" s="95">
        <v>79402.789999999994</v>
      </c>
    </row>
    <row r="1178" spans="1:3" ht="15.75" hidden="1">
      <c r="A1178" s="109">
        <v>1177</v>
      </c>
      <c r="B1178" s="103" t="s">
        <v>6</v>
      </c>
      <c r="C1178" s="95">
        <v>10441.32</v>
      </c>
    </row>
    <row r="1179" spans="1:3" ht="15.75" hidden="1">
      <c r="A1179" s="109">
        <v>1178</v>
      </c>
      <c r="B1179" s="103" t="s">
        <v>6</v>
      </c>
      <c r="C1179" s="95">
        <v>81726.81</v>
      </c>
    </row>
    <row r="1180" spans="1:3" ht="15.75" hidden="1">
      <c r="A1180" s="109">
        <v>1179</v>
      </c>
      <c r="B1180" s="103" t="s">
        <v>6</v>
      </c>
      <c r="C1180" s="95">
        <v>10349.89</v>
      </c>
    </row>
    <row r="1181" spans="1:3" ht="15.75" hidden="1">
      <c r="A1181" s="109">
        <v>1180</v>
      </c>
      <c r="B1181" s="103" t="s">
        <v>6</v>
      </c>
      <c r="C1181" s="95">
        <v>18621.900000000001</v>
      </c>
    </row>
    <row r="1182" spans="1:3" ht="15.75" hidden="1">
      <c r="A1182" s="109">
        <v>1181</v>
      </c>
      <c r="B1182" s="103" t="s">
        <v>6</v>
      </c>
      <c r="C1182" s="95">
        <v>6872.02</v>
      </c>
    </row>
    <row r="1183" spans="1:3" ht="15.75" hidden="1">
      <c r="A1183" s="109">
        <v>1182</v>
      </c>
      <c r="B1183" s="103" t="s">
        <v>6</v>
      </c>
      <c r="C1183" s="95">
        <v>2308.6799999999998</v>
      </c>
    </row>
    <row r="1184" spans="1:3" ht="15.75" hidden="1">
      <c r="A1184" s="109">
        <v>1183</v>
      </c>
      <c r="B1184" s="103" t="s">
        <v>6</v>
      </c>
      <c r="C1184" s="95">
        <v>36000</v>
      </c>
    </row>
    <row r="1185" spans="1:3" ht="15.75" hidden="1">
      <c r="A1185" s="109">
        <v>1184</v>
      </c>
      <c r="B1185" s="103" t="s">
        <v>6</v>
      </c>
      <c r="C1185" s="95">
        <v>113256</v>
      </c>
    </row>
    <row r="1186" spans="1:3" ht="15.75" hidden="1">
      <c r="A1186" s="109">
        <v>1185</v>
      </c>
      <c r="B1186" s="103" t="s">
        <v>6</v>
      </c>
      <c r="C1186" s="95">
        <v>5953875.8399999999</v>
      </c>
    </row>
    <row r="1187" spans="1:3" ht="15.75" hidden="1">
      <c r="A1187" s="109">
        <v>1186</v>
      </c>
      <c r="B1187" s="103" t="s">
        <v>6</v>
      </c>
      <c r="C1187" s="95">
        <v>173503.24</v>
      </c>
    </row>
    <row r="1188" spans="1:3" ht="15.75" hidden="1">
      <c r="A1188" s="109">
        <v>1187</v>
      </c>
      <c r="B1188" s="103" t="s">
        <v>6</v>
      </c>
      <c r="C1188" s="95">
        <v>73381.66</v>
      </c>
    </row>
    <row r="1189" spans="1:3" ht="15.75" hidden="1">
      <c r="A1189" s="109">
        <v>1188</v>
      </c>
      <c r="B1189" s="103" t="s">
        <v>6</v>
      </c>
      <c r="C1189" s="95">
        <v>16649.599999999999</v>
      </c>
    </row>
    <row r="1190" spans="1:3" ht="15.75" hidden="1">
      <c r="A1190" s="109">
        <v>1189</v>
      </c>
      <c r="B1190" s="103" t="s">
        <v>6</v>
      </c>
      <c r="C1190" s="95">
        <v>101916.49</v>
      </c>
    </row>
    <row r="1191" spans="1:3" ht="15.75" hidden="1">
      <c r="A1191" s="109">
        <v>1190</v>
      </c>
      <c r="B1191" s="103" t="s">
        <v>6</v>
      </c>
      <c r="C1191" s="95">
        <v>115514.44</v>
      </c>
    </row>
    <row r="1192" spans="1:3" ht="15.75" hidden="1">
      <c r="A1192" s="109">
        <v>1191</v>
      </c>
      <c r="B1192" s="103" t="s">
        <v>6</v>
      </c>
      <c r="C1192" s="95">
        <v>19965</v>
      </c>
    </row>
    <row r="1193" spans="1:3" ht="15.75" hidden="1">
      <c r="A1193" s="109">
        <v>1192</v>
      </c>
      <c r="B1193" s="103" t="s">
        <v>6</v>
      </c>
      <c r="C1193" s="95">
        <v>35937</v>
      </c>
    </row>
    <row r="1194" spans="1:3" ht="15.75" hidden="1">
      <c r="A1194" s="109">
        <v>1193</v>
      </c>
      <c r="B1194" s="103" t="s">
        <v>6</v>
      </c>
      <c r="C1194" s="95">
        <v>8470</v>
      </c>
    </row>
    <row r="1195" spans="1:3" ht="15.75" hidden="1">
      <c r="A1195" s="109">
        <v>1194</v>
      </c>
      <c r="B1195" s="103" t="s">
        <v>6</v>
      </c>
      <c r="C1195" s="95">
        <v>313849.8</v>
      </c>
    </row>
    <row r="1196" spans="1:3" ht="15.75" hidden="1">
      <c r="A1196" s="109">
        <v>1195</v>
      </c>
      <c r="B1196" s="103" t="s">
        <v>6</v>
      </c>
      <c r="C1196" s="95">
        <v>306893.56</v>
      </c>
    </row>
    <row r="1197" spans="1:3" ht="15.75" hidden="1">
      <c r="A1197" s="109">
        <v>1196</v>
      </c>
      <c r="B1197" s="103" t="s">
        <v>6</v>
      </c>
      <c r="C1197" s="95">
        <v>1897158.83</v>
      </c>
    </row>
    <row r="1198" spans="1:3" ht="15.75" hidden="1">
      <c r="A1198" s="109">
        <v>1197</v>
      </c>
      <c r="B1198" s="103" t="s">
        <v>6</v>
      </c>
      <c r="C1198" s="95">
        <v>63154.98</v>
      </c>
    </row>
    <row r="1199" spans="1:3" ht="15.75" hidden="1">
      <c r="A1199" s="109">
        <v>1198</v>
      </c>
      <c r="B1199" s="103" t="s">
        <v>6</v>
      </c>
      <c r="C1199" s="95">
        <v>37158.129999999997</v>
      </c>
    </row>
    <row r="1200" spans="1:3" ht="15.75" hidden="1">
      <c r="A1200" s="109">
        <v>1199</v>
      </c>
      <c r="B1200" s="103" t="s">
        <v>6</v>
      </c>
      <c r="C1200" s="95">
        <v>58594.239999999998</v>
      </c>
    </row>
    <row r="1201" spans="1:3" ht="15.75" hidden="1">
      <c r="A1201" s="109">
        <v>1200</v>
      </c>
      <c r="B1201" s="103" t="s">
        <v>6</v>
      </c>
      <c r="C1201" s="95">
        <v>56628</v>
      </c>
    </row>
    <row r="1202" spans="1:3" ht="15.75" hidden="1">
      <c r="A1202" s="109">
        <v>1201</v>
      </c>
      <c r="B1202" s="103" t="s">
        <v>6</v>
      </c>
      <c r="C1202" s="95">
        <v>298084.27</v>
      </c>
    </row>
    <row r="1203" spans="1:3" ht="15.75" hidden="1">
      <c r="A1203" s="109">
        <v>1202</v>
      </c>
      <c r="B1203" s="103" t="s">
        <v>6</v>
      </c>
      <c r="C1203" s="95">
        <v>278061.53999999998</v>
      </c>
    </row>
    <row r="1204" spans="1:3" ht="15.75" hidden="1">
      <c r="A1204" s="109">
        <v>1203</v>
      </c>
      <c r="B1204" s="103" t="s">
        <v>6</v>
      </c>
      <c r="C1204" s="95">
        <v>52635</v>
      </c>
    </row>
    <row r="1205" spans="1:3" ht="15.75" hidden="1">
      <c r="A1205" s="109">
        <v>1204</v>
      </c>
      <c r="B1205" s="103" t="s">
        <v>6</v>
      </c>
      <c r="C1205" s="95">
        <v>40373.15</v>
      </c>
    </row>
    <row r="1206" spans="1:3" ht="15.75" hidden="1">
      <c r="A1206" s="109">
        <v>1205</v>
      </c>
      <c r="B1206" s="103" t="s">
        <v>6</v>
      </c>
      <c r="C1206" s="95">
        <v>114929.64</v>
      </c>
    </row>
    <row r="1207" spans="1:3" ht="15.75" hidden="1">
      <c r="A1207" s="109">
        <v>1206</v>
      </c>
      <c r="B1207" s="103" t="s">
        <v>6</v>
      </c>
      <c r="C1207" s="95">
        <v>47757.49</v>
      </c>
    </row>
    <row r="1208" spans="1:3" ht="15.75" hidden="1">
      <c r="A1208" s="109">
        <v>1207</v>
      </c>
      <c r="B1208" s="103" t="s">
        <v>6</v>
      </c>
      <c r="C1208" s="95">
        <v>18000</v>
      </c>
    </row>
    <row r="1209" spans="1:3" ht="15.75" hidden="1">
      <c r="A1209" s="109">
        <v>1208</v>
      </c>
      <c r="B1209" s="103" t="s">
        <v>6</v>
      </c>
      <c r="C1209" s="95">
        <v>41393.29</v>
      </c>
    </row>
    <row r="1210" spans="1:3" ht="15.75" hidden="1">
      <c r="A1210" s="109">
        <v>1209</v>
      </c>
      <c r="B1210" s="103" t="s">
        <v>6</v>
      </c>
      <c r="C1210" s="95">
        <v>114030.39999999999</v>
      </c>
    </row>
    <row r="1211" spans="1:3" ht="15.75" hidden="1">
      <c r="A1211" s="109">
        <v>1210</v>
      </c>
      <c r="B1211" s="103" t="s">
        <v>6</v>
      </c>
      <c r="C1211" s="95">
        <v>83883.25</v>
      </c>
    </row>
    <row r="1212" spans="1:3" ht="15.75" hidden="1">
      <c r="A1212" s="109">
        <v>1211</v>
      </c>
      <c r="B1212" s="103" t="s">
        <v>6</v>
      </c>
      <c r="C1212" s="95">
        <v>1014101</v>
      </c>
    </row>
    <row r="1213" spans="1:3" ht="15.75" hidden="1">
      <c r="A1213" s="109">
        <v>1212</v>
      </c>
      <c r="B1213" s="103" t="s">
        <v>6</v>
      </c>
      <c r="C1213" s="95">
        <v>114441.22</v>
      </c>
    </row>
    <row r="1214" spans="1:3" ht="15.75" hidden="1">
      <c r="A1214" s="109">
        <v>1213</v>
      </c>
      <c r="B1214" s="103" t="s">
        <v>6</v>
      </c>
      <c r="C1214" s="95">
        <v>1325035.58</v>
      </c>
    </row>
    <row r="1215" spans="1:3" ht="15.75" hidden="1">
      <c r="A1215" s="109">
        <v>1214</v>
      </c>
      <c r="B1215" s="103" t="s">
        <v>6</v>
      </c>
      <c r="C1215" s="95">
        <v>139914.72</v>
      </c>
    </row>
    <row r="1216" spans="1:3" ht="15.75" hidden="1">
      <c r="A1216" s="109">
        <v>1215</v>
      </c>
      <c r="B1216" s="103" t="s">
        <v>6</v>
      </c>
      <c r="C1216" s="95">
        <v>293760</v>
      </c>
    </row>
    <row r="1217" spans="1:3" ht="15.75" hidden="1">
      <c r="A1217" s="109">
        <v>1216</v>
      </c>
      <c r="B1217" s="103" t="s">
        <v>6</v>
      </c>
      <c r="C1217" s="95">
        <v>299040</v>
      </c>
    </row>
    <row r="1218" spans="1:3" ht="15.75" hidden="1">
      <c r="A1218" s="109">
        <v>1217</v>
      </c>
      <c r="B1218" s="103" t="s">
        <v>6</v>
      </c>
      <c r="C1218" s="95">
        <v>77450.429999999993</v>
      </c>
    </row>
    <row r="1219" spans="1:3" ht="15.75" hidden="1">
      <c r="A1219" s="109">
        <v>1218</v>
      </c>
      <c r="B1219" s="103" t="s">
        <v>6</v>
      </c>
      <c r="C1219" s="95">
        <v>13906.68</v>
      </c>
    </row>
    <row r="1220" spans="1:3" ht="15.75" hidden="1">
      <c r="A1220" s="109">
        <v>1219</v>
      </c>
      <c r="B1220" s="103" t="s">
        <v>6</v>
      </c>
      <c r="C1220" s="95">
        <v>4183.79</v>
      </c>
    </row>
    <row r="1221" spans="1:3" ht="15.75" hidden="1">
      <c r="A1221" s="109">
        <v>1220</v>
      </c>
      <c r="B1221" s="103" t="s">
        <v>6</v>
      </c>
      <c r="C1221" s="95">
        <v>2563.36</v>
      </c>
    </row>
    <row r="1222" spans="1:3" ht="15.75" hidden="1">
      <c r="A1222" s="109">
        <v>1221</v>
      </c>
      <c r="B1222" s="103" t="s">
        <v>6</v>
      </c>
      <c r="C1222" s="95">
        <v>2207.77</v>
      </c>
    </row>
    <row r="1223" spans="1:3" ht="15.75" hidden="1">
      <c r="A1223" s="109">
        <v>1222</v>
      </c>
      <c r="B1223" s="103" t="s">
        <v>6</v>
      </c>
      <c r="C1223" s="95">
        <v>7846.61</v>
      </c>
    </row>
    <row r="1224" spans="1:3" ht="15.75" hidden="1">
      <c r="A1224" s="109">
        <v>1223</v>
      </c>
      <c r="B1224" s="103" t="s">
        <v>6</v>
      </c>
      <c r="C1224" s="95">
        <v>7733.71</v>
      </c>
    </row>
    <row r="1225" spans="1:3" ht="15.75" hidden="1">
      <c r="A1225" s="109">
        <v>1224</v>
      </c>
      <c r="B1225" s="103" t="s">
        <v>6</v>
      </c>
      <c r="C1225" s="95">
        <v>2010024.32</v>
      </c>
    </row>
    <row r="1226" spans="1:3" ht="15.75" hidden="1">
      <c r="A1226" s="109">
        <v>1225</v>
      </c>
      <c r="B1226" s="103" t="s">
        <v>6</v>
      </c>
      <c r="C1226" s="95">
        <v>716.1</v>
      </c>
    </row>
    <row r="1227" spans="1:3" ht="15.75" hidden="1">
      <c r="A1227" s="109">
        <v>1226</v>
      </c>
      <c r="B1227" s="103" t="s">
        <v>6</v>
      </c>
      <c r="C1227" s="95">
        <v>2934.87</v>
      </c>
    </row>
    <row r="1228" spans="1:3" ht="15.75" hidden="1">
      <c r="A1228" s="109">
        <v>1227</v>
      </c>
      <c r="B1228" s="103" t="s">
        <v>6</v>
      </c>
      <c r="C1228" s="95">
        <v>2861.1</v>
      </c>
    </row>
    <row r="1229" spans="1:3" ht="15.75" hidden="1">
      <c r="A1229" s="109">
        <v>1228</v>
      </c>
      <c r="B1229" s="103" t="s">
        <v>6</v>
      </c>
      <c r="C1229" s="95">
        <v>7814.4</v>
      </c>
    </row>
    <row r="1230" spans="1:3" ht="15.75" hidden="1">
      <c r="A1230" s="109">
        <v>1229</v>
      </c>
      <c r="B1230" s="103" t="s">
        <v>6</v>
      </c>
      <c r="C1230" s="95">
        <v>7821</v>
      </c>
    </row>
    <row r="1231" spans="1:3" ht="15.75" hidden="1">
      <c r="A1231" s="109">
        <v>1230</v>
      </c>
      <c r="B1231" s="103" t="s">
        <v>6</v>
      </c>
      <c r="C1231" s="95">
        <v>11645.37</v>
      </c>
    </row>
    <row r="1232" spans="1:3" ht="15.75" hidden="1">
      <c r="A1232" s="109">
        <v>1231</v>
      </c>
      <c r="B1232" s="103" t="s">
        <v>6</v>
      </c>
      <c r="C1232" s="95">
        <v>9009.67</v>
      </c>
    </row>
    <row r="1233" spans="1:3" ht="15.75" hidden="1">
      <c r="A1233" s="109">
        <v>1232</v>
      </c>
      <c r="B1233" s="103" t="s">
        <v>6</v>
      </c>
      <c r="C1233" s="95">
        <v>1605.78</v>
      </c>
    </row>
    <row r="1234" spans="1:3" ht="15.75" hidden="1">
      <c r="A1234" s="109">
        <v>1233</v>
      </c>
      <c r="B1234" s="103" t="s">
        <v>6</v>
      </c>
      <c r="C1234" s="95">
        <v>1753507.44</v>
      </c>
    </row>
    <row r="1235" spans="1:3" ht="15.75" hidden="1">
      <c r="A1235" s="109">
        <v>1234</v>
      </c>
      <c r="B1235" s="103" t="s">
        <v>6</v>
      </c>
      <c r="C1235" s="95">
        <v>35090</v>
      </c>
    </row>
    <row r="1236" spans="1:3" ht="15.75" hidden="1">
      <c r="A1236" s="109">
        <v>1235</v>
      </c>
      <c r="B1236" s="103" t="s">
        <v>6</v>
      </c>
      <c r="C1236" s="95">
        <v>26485.93</v>
      </c>
    </row>
    <row r="1237" spans="1:3" ht="15.75" hidden="1">
      <c r="A1237" s="109">
        <v>1236</v>
      </c>
      <c r="B1237" s="103" t="s">
        <v>6</v>
      </c>
      <c r="C1237" s="95">
        <v>5808</v>
      </c>
    </row>
    <row r="1238" spans="1:3" ht="15.75" hidden="1">
      <c r="A1238" s="109">
        <v>1237</v>
      </c>
      <c r="B1238" s="103" t="s">
        <v>6</v>
      </c>
      <c r="C1238" s="95">
        <v>6372.49</v>
      </c>
    </row>
    <row r="1239" spans="1:3" ht="15.75" hidden="1">
      <c r="A1239" s="109">
        <v>1238</v>
      </c>
      <c r="B1239" s="103" t="s">
        <v>6</v>
      </c>
      <c r="C1239" s="95">
        <v>53845</v>
      </c>
    </row>
    <row r="1240" spans="1:3" ht="15.75" hidden="1">
      <c r="A1240" s="109">
        <v>1239</v>
      </c>
      <c r="B1240" s="103" t="s">
        <v>6</v>
      </c>
      <c r="C1240" s="95">
        <v>9967.73</v>
      </c>
    </row>
    <row r="1241" spans="1:3" ht="15.75" hidden="1">
      <c r="A1241" s="109">
        <v>1240</v>
      </c>
      <c r="B1241" s="103" t="s">
        <v>6</v>
      </c>
      <c r="C1241" s="95">
        <v>43560</v>
      </c>
    </row>
    <row r="1242" spans="1:3" ht="15.75" hidden="1">
      <c r="A1242" s="109">
        <v>1241</v>
      </c>
      <c r="B1242" s="103" t="s">
        <v>6</v>
      </c>
      <c r="C1242" s="95">
        <v>60500</v>
      </c>
    </row>
    <row r="1243" spans="1:3" ht="15.75" hidden="1">
      <c r="A1243" s="109">
        <v>1242</v>
      </c>
      <c r="B1243" s="103" t="s">
        <v>6</v>
      </c>
      <c r="C1243" s="95">
        <v>8172</v>
      </c>
    </row>
    <row r="1244" spans="1:3" ht="15.75" hidden="1">
      <c r="A1244" s="109">
        <v>1243</v>
      </c>
      <c r="B1244" s="103" t="s">
        <v>6</v>
      </c>
      <c r="C1244" s="95">
        <v>191.4</v>
      </c>
    </row>
    <row r="1245" spans="1:3" ht="15.75" hidden="1">
      <c r="A1245" s="109">
        <v>1244</v>
      </c>
      <c r="B1245" s="103" t="s">
        <v>6</v>
      </c>
      <c r="C1245" s="95">
        <v>1240.8</v>
      </c>
    </row>
    <row r="1246" spans="1:3" ht="15.75" hidden="1">
      <c r="A1246" s="109">
        <v>1245</v>
      </c>
      <c r="B1246" s="103" t="s">
        <v>6</v>
      </c>
      <c r="C1246" s="95">
        <v>5344.06</v>
      </c>
    </row>
    <row r="1247" spans="1:3" ht="15.75" hidden="1">
      <c r="A1247" s="109">
        <v>1246</v>
      </c>
      <c r="B1247" s="103" t="s">
        <v>6</v>
      </c>
      <c r="C1247" s="95">
        <v>8852.25</v>
      </c>
    </row>
    <row r="1248" spans="1:3" ht="15.75" hidden="1">
      <c r="A1248" s="109">
        <v>1247</v>
      </c>
      <c r="B1248" s="103" t="s">
        <v>6</v>
      </c>
      <c r="C1248" s="95">
        <v>2028.95</v>
      </c>
    </row>
    <row r="1249" spans="1:3" ht="15.75" hidden="1">
      <c r="A1249" s="109">
        <v>1248</v>
      </c>
      <c r="B1249" s="103" t="s">
        <v>6</v>
      </c>
      <c r="C1249" s="95">
        <v>1267.2</v>
      </c>
    </row>
    <row r="1250" spans="1:3" ht="15.75" hidden="1">
      <c r="A1250" s="109">
        <v>1249</v>
      </c>
      <c r="B1250" s="103" t="s">
        <v>6</v>
      </c>
      <c r="C1250" s="95">
        <v>5733.75</v>
      </c>
    </row>
    <row r="1251" spans="1:3" ht="15.75" hidden="1">
      <c r="A1251" s="109">
        <v>1250</v>
      </c>
      <c r="B1251" s="103" t="s">
        <v>6</v>
      </c>
      <c r="C1251" s="95">
        <v>603.20000000000005</v>
      </c>
    </row>
    <row r="1252" spans="1:3" ht="15.75" hidden="1">
      <c r="A1252" s="109">
        <v>1251</v>
      </c>
      <c r="B1252" s="103" t="s">
        <v>6</v>
      </c>
      <c r="C1252" s="95">
        <v>1049.1199999999999</v>
      </c>
    </row>
    <row r="1253" spans="1:3" ht="15.75" hidden="1">
      <c r="A1253" s="109">
        <v>1252</v>
      </c>
      <c r="B1253" s="103" t="s">
        <v>6</v>
      </c>
      <c r="C1253" s="95">
        <v>4237515.46</v>
      </c>
    </row>
    <row r="1254" spans="1:3" ht="15.75" hidden="1">
      <c r="A1254" s="109">
        <v>1253</v>
      </c>
      <c r="B1254" s="103" t="s">
        <v>6</v>
      </c>
      <c r="C1254" s="95">
        <v>7113.35</v>
      </c>
    </row>
    <row r="1255" spans="1:3" ht="15.75" hidden="1">
      <c r="A1255" s="109">
        <v>1254</v>
      </c>
      <c r="B1255" s="103" t="s">
        <v>6</v>
      </c>
      <c r="C1255" s="95">
        <v>25581.32</v>
      </c>
    </row>
    <row r="1256" spans="1:3" ht="15.75" hidden="1">
      <c r="A1256" s="109">
        <v>1255</v>
      </c>
      <c r="B1256" s="103" t="s">
        <v>6</v>
      </c>
      <c r="C1256" s="95">
        <v>21961.5</v>
      </c>
    </row>
    <row r="1257" spans="1:3" ht="15.75" hidden="1">
      <c r="A1257" s="109">
        <v>1256</v>
      </c>
      <c r="B1257" s="103" t="s">
        <v>6</v>
      </c>
      <c r="C1257" s="95">
        <v>64431.65</v>
      </c>
    </row>
    <row r="1258" spans="1:3" ht="15.75" hidden="1">
      <c r="A1258" s="109">
        <v>1257</v>
      </c>
      <c r="B1258" s="103" t="s">
        <v>6</v>
      </c>
      <c r="C1258" s="95">
        <v>58129.66</v>
      </c>
    </row>
    <row r="1259" spans="1:3" ht="15.75" hidden="1">
      <c r="A1259" s="109">
        <v>1258</v>
      </c>
      <c r="B1259" s="103" t="s">
        <v>6</v>
      </c>
      <c r="C1259" s="95">
        <v>77440</v>
      </c>
    </row>
    <row r="1260" spans="1:3" ht="15.75" hidden="1">
      <c r="A1260" s="109">
        <v>1259</v>
      </c>
      <c r="B1260" s="103" t="s">
        <v>6</v>
      </c>
      <c r="C1260" s="95">
        <v>8760.4</v>
      </c>
    </row>
    <row r="1261" spans="1:3" ht="15.75" hidden="1">
      <c r="A1261" s="109">
        <v>1260</v>
      </c>
      <c r="B1261" s="103" t="s">
        <v>6</v>
      </c>
      <c r="C1261" s="95">
        <v>29699.93</v>
      </c>
    </row>
    <row r="1262" spans="1:3" ht="15.75" hidden="1">
      <c r="A1262" s="109">
        <v>1261</v>
      </c>
      <c r="B1262" s="103" t="s">
        <v>6</v>
      </c>
      <c r="C1262" s="95">
        <v>327424.90000000002</v>
      </c>
    </row>
    <row r="1263" spans="1:3" ht="15.75" hidden="1">
      <c r="A1263" s="109">
        <v>1262</v>
      </c>
      <c r="B1263" s="103" t="s">
        <v>6</v>
      </c>
      <c r="C1263" s="95">
        <v>21505</v>
      </c>
    </row>
    <row r="1264" spans="1:3" ht="15.75" hidden="1">
      <c r="A1264" s="109">
        <v>1263</v>
      </c>
      <c r="B1264" s="103" t="s">
        <v>6</v>
      </c>
      <c r="C1264" s="95">
        <v>2199.1799999999998</v>
      </c>
    </row>
    <row r="1265" spans="1:3" ht="15.75" hidden="1">
      <c r="A1265" s="109">
        <v>1264</v>
      </c>
      <c r="B1265" s="103" t="s">
        <v>6</v>
      </c>
      <c r="C1265" s="95">
        <v>100738</v>
      </c>
    </row>
    <row r="1266" spans="1:3" ht="15.75" hidden="1">
      <c r="A1266" s="109">
        <v>1265</v>
      </c>
      <c r="B1266" s="103" t="s">
        <v>6</v>
      </c>
      <c r="C1266" s="95">
        <v>184140</v>
      </c>
    </row>
    <row r="1267" spans="1:3" ht="15.75" hidden="1">
      <c r="A1267" s="109">
        <v>1266</v>
      </c>
      <c r="B1267" s="103" t="s">
        <v>6</v>
      </c>
      <c r="C1267" s="95">
        <v>103950</v>
      </c>
    </row>
    <row r="1268" spans="1:3" ht="15.75" hidden="1">
      <c r="A1268" s="109">
        <v>1267</v>
      </c>
      <c r="B1268" s="103" t="s">
        <v>6</v>
      </c>
      <c r="C1268" s="95">
        <v>48261.74</v>
      </c>
    </row>
    <row r="1269" spans="1:3" ht="15.75" hidden="1">
      <c r="A1269" s="109">
        <v>1268</v>
      </c>
      <c r="B1269" s="103" t="s">
        <v>6</v>
      </c>
      <c r="C1269" s="95">
        <v>287379.84000000003</v>
      </c>
    </row>
    <row r="1270" spans="1:3" ht="15.75" hidden="1">
      <c r="A1270" s="109">
        <v>1269</v>
      </c>
      <c r="B1270" s="103" t="s">
        <v>6</v>
      </c>
      <c r="C1270" s="95">
        <v>82251.47</v>
      </c>
    </row>
    <row r="1271" spans="1:3" ht="15.75" hidden="1">
      <c r="A1271" s="109">
        <v>1270</v>
      </c>
      <c r="B1271" s="103" t="s">
        <v>6</v>
      </c>
      <c r="C1271" s="95">
        <v>72600</v>
      </c>
    </row>
    <row r="1272" spans="1:3" ht="15.75" hidden="1">
      <c r="A1272" s="109">
        <v>1271</v>
      </c>
      <c r="B1272" s="103" t="s">
        <v>6</v>
      </c>
      <c r="C1272" s="95">
        <v>44907.94</v>
      </c>
    </row>
    <row r="1273" spans="1:3" ht="15.75" hidden="1">
      <c r="A1273" s="109">
        <v>1272</v>
      </c>
      <c r="B1273" s="103" t="s">
        <v>6</v>
      </c>
      <c r="C1273" s="95">
        <v>18992.16</v>
      </c>
    </row>
    <row r="1274" spans="1:3" ht="15.75" hidden="1">
      <c r="A1274" s="109">
        <v>1273</v>
      </c>
      <c r="B1274" s="103" t="s">
        <v>6</v>
      </c>
      <c r="C1274" s="95">
        <v>259333.25</v>
      </c>
    </row>
    <row r="1275" spans="1:3" ht="15.75" hidden="1">
      <c r="A1275" s="109">
        <v>1274</v>
      </c>
      <c r="B1275" s="103" t="s">
        <v>6</v>
      </c>
      <c r="C1275" s="95">
        <v>14697.14</v>
      </c>
    </row>
    <row r="1276" spans="1:3" ht="15.75" hidden="1">
      <c r="A1276" s="109">
        <v>1275</v>
      </c>
      <c r="B1276" s="103" t="s">
        <v>6</v>
      </c>
      <c r="C1276" s="95">
        <v>17832617</v>
      </c>
    </row>
    <row r="1277" spans="1:3" ht="15.75" hidden="1">
      <c r="A1277" s="109">
        <v>1276</v>
      </c>
      <c r="B1277" s="103" t="s">
        <v>6</v>
      </c>
      <c r="C1277" s="95">
        <v>63238.27</v>
      </c>
    </row>
    <row r="1278" spans="1:3" ht="15.75" hidden="1">
      <c r="A1278" s="109">
        <v>1277</v>
      </c>
      <c r="B1278" s="103" t="s">
        <v>6</v>
      </c>
      <c r="C1278" s="95">
        <v>990088</v>
      </c>
    </row>
    <row r="1279" spans="1:3" ht="15.75" hidden="1">
      <c r="A1279" s="109">
        <v>1278</v>
      </c>
      <c r="B1279" s="103" t="s">
        <v>6</v>
      </c>
      <c r="C1279" s="95">
        <v>1081410</v>
      </c>
    </row>
    <row r="1280" spans="1:3" ht="15.75" hidden="1">
      <c r="A1280" s="109">
        <v>1279</v>
      </c>
      <c r="B1280" s="103" t="s">
        <v>6</v>
      </c>
      <c r="C1280" s="95">
        <v>1060048</v>
      </c>
    </row>
    <row r="1281" spans="1:3" ht="15.75" hidden="1">
      <c r="A1281" s="109">
        <v>1280</v>
      </c>
      <c r="B1281" s="103" t="s">
        <v>6</v>
      </c>
      <c r="C1281" s="95">
        <v>1012352</v>
      </c>
    </row>
    <row r="1282" spans="1:3" ht="15.75" hidden="1">
      <c r="A1282" s="109">
        <v>1281</v>
      </c>
      <c r="B1282" s="103" t="s">
        <v>6</v>
      </c>
      <c r="C1282" s="95">
        <v>34319.050000000003</v>
      </c>
    </row>
    <row r="1283" spans="1:3" ht="15.75" hidden="1">
      <c r="A1283" s="109">
        <v>1282</v>
      </c>
      <c r="B1283" s="103" t="s">
        <v>6</v>
      </c>
      <c r="C1283" s="95">
        <v>8046.5</v>
      </c>
    </row>
    <row r="1284" spans="1:3" ht="15.75" hidden="1">
      <c r="A1284" s="109">
        <v>1283</v>
      </c>
      <c r="B1284" s="103" t="s">
        <v>6</v>
      </c>
      <c r="C1284" s="95">
        <v>23516.35</v>
      </c>
    </row>
    <row r="1285" spans="1:3" ht="15.75" hidden="1">
      <c r="A1285" s="109">
        <v>1284</v>
      </c>
      <c r="B1285" s="103" t="s">
        <v>6</v>
      </c>
      <c r="C1285" s="95">
        <v>76370.710000000006</v>
      </c>
    </row>
    <row r="1286" spans="1:3" ht="15.75" hidden="1">
      <c r="A1286" s="109">
        <v>1285</v>
      </c>
      <c r="B1286" s="103" t="s">
        <v>6</v>
      </c>
      <c r="C1286" s="95">
        <v>91021.14</v>
      </c>
    </row>
    <row r="1287" spans="1:3" ht="15.75" hidden="1">
      <c r="A1287" s="109">
        <v>1286</v>
      </c>
      <c r="B1287" s="103" t="s">
        <v>6</v>
      </c>
      <c r="C1287" s="95">
        <v>10762.23</v>
      </c>
    </row>
    <row r="1288" spans="1:3" ht="15.75" hidden="1">
      <c r="A1288" s="109">
        <v>1287</v>
      </c>
      <c r="B1288" s="103" t="s">
        <v>6</v>
      </c>
      <c r="C1288" s="95">
        <v>5605.93</v>
      </c>
    </row>
    <row r="1289" spans="1:3" ht="15.75" hidden="1">
      <c r="A1289" s="109">
        <v>1288</v>
      </c>
      <c r="B1289" s="103" t="s">
        <v>6</v>
      </c>
      <c r="C1289" s="95">
        <v>5263.26</v>
      </c>
    </row>
    <row r="1290" spans="1:3" ht="15.75" hidden="1">
      <c r="A1290" s="109">
        <v>1289</v>
      </c>
      <c r="B1290" s="103" t="s">
        <v>6</v>
      </c>
      <c r="C1290" s="95">
        <v>13673</v>
      </c>
    </row>
    <row r="1291" spans="1:3" ht="15.75" hidden="1">
      <c r="A1291" s="109">
        <v>1290</v>
      </c>
      <c r="B1291" s="103" t="s">
        <v>6</v>
      </c>
      <c r="C1291" s="95">
        <v>13656.1</v>
      </c>
    </row>
    <row r="1292" spans="1:3" ht="15.75" hidden="1">
      <c r="A1292" s="109">
        <v>1291</v>
      </c>
      <c r="B1292" s="103" t="s">
        <v>6</v>
      </c>
      <c r="C1292" s="95">
        <v>12787.03</v>
      </c>
    </row>
    <row r="1293" spans="1:3" ht="15.75" hidden="1">
      <c r="A1293" s="109">
        <v>1292</v>
      </c>
      <c r="B1293" s="103" t="s">
        <v>6</v>
      </c>
      <c r="C1293" s="95">
        <v>467.54</v>
      </c>
    </row>
    <row r="1294" spans="1:3" ht="15.75" hidden="1">
      <c r="A1294" s="109">
        <v>1293</v>
      </c>
      <c r="B1294" s="103" t="s">
        <v>6</v>
      </c>
      <c r="C1294" s="95">
        <v>4403960.6399999997</v>
      </c>
    </row>
    <row r="1295" spans="1:3" ht="15.75" hidden="1">
      <c r="A1295" s="109">
        <v>1294</v>
      </c>
      <c r="B1295" s="103" t="s">
        <v>6</v>
      </c>
      <c r="C1295" s="95">
        <v>9987.64</v>
      </c>
    </row>
    <row r="1296" spans="1:3" ht="15.75" hidden="1">
      <c r="A1296" s="109">
        <v>1295</v>
      </c>
      <c r="B1296" s="103" t="s">
        <v>6</v>
      </c>
      <c r="C1296" s="95">
        <v>2633712.7000000002</v>
      </c>
    </row>
    <row r="1297" spans="1:3" ht="15.75" hidden="1">
      <c r="A1297" s="109">
        <v>1296</v>
      </c>
      <c r="B1297" s="103" t="s">
        <v>6</v>
      </c>
      <c r="C1297" s="95">
        <v>51589.22</v>
      </c>
    </row>
    <row r="1298" spans="1:3" ht="15.75" hidden="1">
      <c r="A1298" s="109">
        <v>1297</v>
      </c>
      <c r="B1298" s="103" t="s">
        <v>6</v>
      </c>
      <c r="C1298" s="95">
        <v>51015.56</v>
      </c>
    </row>
    <row r="1299" spans="1:3" ht="15.75" hidden="1">
      <c r="A1299" s="109">
        <v>1298</v>
      </c>
      <c r="B1299" s="103" t="s">
        <v>6</v>
      </c>
      <c r="C1299" s="95">
        <v>67517.58</v>
      </c>
    </row>
    <row r="1300" spans="1:3" ht="15.75" hidden="1">
      <c r="A1300" s="109">
        <v>1299</v>
      </c>
      <c r="B1300" s="103" t="s">
        <v>6</v>
      </c>
      <c r="C1300" s="95">
        <v>505296</v>
      </c>
    </row>
    <row r="1301" spans="1:3" ht="15.75" hidden="1">
      <c r="A1301" s="109">
        <v>1300</v>
      </c>
      <c r="B1301" s="103" t="s">
        <v>6</v>
      </c>
      <c r="C1301" s="95">
        <v>227782.5</v>
      </c>
    </row>
    <row r="1302" spans="1:3" ht="15.75" hidden="1">
      <c r="A1302" s="109">
        <v>1301</v>
      </c>
      <c r="B1302" s="103" t="s">
        <v>6</v>
      </c>
      <c r="C1302" s="95">
        <v>37903.300000000003</v>
      </c>
    </row>
    <row r="1303" spans="1:3" ht="15.75" hidden="1">
      <c r="A1303" s="109">
        <v>1302</v>
      </c>
      <c r="B1303" s="103" t="s">
        <v>6</v>
      </c>
      <c r="C1303" s="95">
        <v>0</v>
      </c>
    </row>
    <row r="1304" spans="1:3" ht="15.75" hidden="1">
      <c r="A1304" s="109">
        <v>1303</v>
      </c>
      <c r="B1304" s="103" t="s">
        <v>6</v>
      </c>
      <c r="C1304" s="95">
        <v>505.3</v>
      </c>
    </row>
    <row r="1305" spans="1:3" ht="15.75" hidden="1">
      <c r="A1305" s="109">
        <v>1304</v>
      </c>
      <c r="B1305" s="103" t="s">
        <v>6</v>
      </c>
      <c r="C1305" s="95">
        <v>1389073.95</v>
      </c>
    </row>
    <row r="1306" spans="1:3" ht="15.75" hidden="1">
      <c r="A1306" s="109">
        <v>1305</v>
      </c>
      <c r="B1306" s="103" t="s">
        <v>6</v>
      </c>
      <c r="C1306" s="95">
        <v>61303.44</v>
      </c>
    </row>
    <row r="1307" spans="1:3" ht="15.75" hidden="1">
      <c r="A1307" s="109">
        <v>1306</v>
      </c>
      <c r="B1307" s="103" t="s">
        <v>6</v>
      </c>
      <c r="C1307" s="95">
        <v>12342</v>
      </c>
    </row>
    <row r="1308" spans="1:3" ht="15.75" hidden="1">
      <c r="A1308" s="109">
        <v>1307</v>
      </c>
      <c r="B1308" s="103" t="s">
        <v>6</v>
      </c>
      <c r="C1308" s="95">
        <v>53644.74</v>
      </c>
    </row>
    <row r="1309" spans="1:3" ht="15.75" hidden="1">
      <c r="A1309" s="109">
        <v>1308</v>
      </c>
      <c r="B1309" s="103" t="s">
        <v>6</v>
      </c>
      <c r="C1309" s="95">
        <v>10732.7</v>
      </c>
    </row>
    <row r="1310" spans="1:3" ht="15.75" hidden="1">
      <c r="A1310" s="109">
        <v>1309</v>
      </c>
      <c r="B1310" s="103" t="s">
        <v>6</v>
      </c>
      <c r="C1310" s="95">
        <v>50941</v>
      </c>
    </row>
    <row r="1311" spans="1:3" ht="15.75" hidden="1">
      <c r="A1311" s="109">
        <v>1310</v>
      </c>
      <c r="B1311" s="103" t="s">
        <v>6</v>
      </c>
      <c r="C1311" s="95">
        <v>173310.72</v>
      </c>
    </row>
    <row r="1312" spans="1:3" ht="15.75" hidden="1">
      <c r="A1312" s="109">
        <v>1311</v>
      </c>
      <c r="B1312" s="103" t="s">
        <v>6</v>
      </c>
      <c r="C1312" s="95">
        <v>14374.8</v>
      </c>
    </row>
    <row r="1313" spans="1:3" ht="15.75" hidden="1">
      <c r="A1313" s="109">
        <v>1312</v>
      </c>
      <c r="B1313" s="103" t="s">
        <v>6</v>
      </c>
      <c r="C1313" s="95">
        <v>21659</v>
      </c>
    </row>
    <row r="1314" spans="1:3" ht="15.75" hidden="1">
      <c r="A1314" s="109">
        <v>1313</v>
      </c>
      <c r="B1314" s="103" t="s">
        <v>6</v>
      </c>
      <c r="C1314" s="95">
        <v>3717.57</v>
      </c>
    </row>
    <row r="1315" spans="1:3" ht="15.75" hidden="1">
      <c r="A1315" s="109">
        <v>1314</v>
      </c>
      <c r="B1315" s="103" t="s">
        <v>6</v>
      </c>
      <c r="C1315" s="95">
        <v>1883.7</v>
      </c>
    </row>
    <row r="1316" spans="1:3" ht="15.75" hidden="1">
      <c r="A1316" s="109">
        <v>1315</v>
      </c>
      <c r="B1316" s="103" t="s">
        <v>6</v>
      </c>
      <c r="C1316" s="95">
        <v>4186.6000000000004</v>
      </c>
    </row>
    <row r="1317" spans="1:3" ht="15.75" hidden="1">
      <c r="A1317" s="109">
        <v>1316</v>
      </c>
      <c r="B1317" s="103" t="s">
        <v>6</v>
      </c>
      <c r="C1317" s="95">
        <v>4574.16</v>
      </c>
    </row>
    <row r="1318" spans="1:3" ht="15.75" hidden="1">
      <c r="A1318" s="109">
        <v>1317</v>
      </c>
      <c r="B1318" s="103" t="s">
        <v>6</v>
      </c>
      <c r="C1318" s="95">
        <v>7257.58</v>
      </c>
    </row>
    <row r="1319" spans="1:3" ht="15.75" hidden="1">
      <c r="A1319" s="109">
        <v>1318</v>
      </c>
      <c r="B1319" s="103" t="s">
        <v>6</v>
      </c>
      <c r="C1319" s="95">
        <v>260470.93</v>
      </c>
    </row>
    <row r="1320" spans="1:3" ht="15.75" hidden="1">
      <c r="A1320" s="109">
        <v>1319</v>
      </c>
      <c r="B1320" s="103" t="s">
        <v>6</v>
      </c>
      <c r="C1320" s="95">
        <v>369559.07</v>
      </c>
    </row>
    <row r="1321" spans="1:3" ht="15.75" hidden="1">
      <c r="A1321" s="109">
        <v>1320</v>
      </c>
      <c r="B1321" s="103" t="s">
        <v>6</v>
      </c>
      <c r="C1321" s="95">
        <v>65612.25</v>
      </c>
    </row>
    <row r="1322" spans="1:3" ht="15.75" hidden="1">
      <c r="A1322" s="109">
        <v>1321</v>
      </c>
      <c r="B1322" s="103" t="s">
        <v>6</v>
      </c>
      <c r="C1322" s="95">
        <v>52762.43</v>
      </c>
    </row>
    <row r="1323" spans="1:3" ht="15.75" hidden="1">
      <c r="A1323" s="109">
        <v>1322</v>
      </c>
      <c r="B1323" s="103" t="s">
        <v>6</v>
      </c>
      <c r="C1323" s="95">
        <v>118580</v>
      </c>
    </row>
    <row r="1324" spans="1:3" ht="15.75" hidden="1">
      <c r="A1324" s="109">
        <v>1323</v>
      </c>
      <c r="B1324" s="103" t="s">
        <v>6</v>
      </c>
      <c r="C1324" s="95">
        <v>971.15</v>
      </c>
    </row>
    <row r="1325" spans="1:3" ht="15.75" hidden="1">
      <c r="A1325" s="109">
        <v>1324</v>
      </c>
      <c r="B1325" s="103" t="s">
        <v>6</v>
      </c>
      <c r="C1325" s="95">
        <v>46483.839999999997</v>
      </c>
    </row>
    <row r="1326" spans="1:3" ht="15.75" hidden="1">
      <c r="A1326" s="109">
        <v>1325</v>
      </c>
      <c r="B1326" s="103" t="s">
        <v>6</v>
      </c>
      <c r="C1326" s="95">
        <v>32328.75</v>
      </c>
    </row>
    <row r="1327" spans="1:3" ht="15.75" hidden="1">
      <c r="A1327" s="109">
        <v>1326</v>
      </c>
      <c r="B1327" s="103" t="s">
        <v>6</v>
      </c>
      <c r="C1327" s="95">
        <v>112594.35</v>
      </c>
    </row>
    <row r="1328" spans="1:3" ht="15.75" hidden="1">
      <c r="A1328" s="109">
        <v>1327</v>
      </c>
      <c r="B1328" s="103" t="s">
        <v>6</v>
      </c>
      <c r="C1328" s="95">
        <v>14943.18</v>
      </c>
    </row>
    <row r="1329" spans="1:3" ht="15.75" hidden="1">
      <c r="A1329" s="109">
        <v>1328</v>
      </c>
      <c r="B1329" s="103" t="s">
        <v>6</v>
      </c>
      <c r="C1329" s="95">
        <v>31644.04</v>
      </c>
    </row>
    <row r="1330" spans="1:3" ht="15.75" hidden="1">
      <c r="A1330" s="109">
        <v>1329</v>
      </c>
      <c r="B1330" s="103" t="s">
        <v>6</v>
      </c>
      <c r="C1330" s="95">
        <v>49904.9</v>
      </c>
    </row>
    <row r="1331" spans="1:3" ht="15.75" hidden="1">
      <c r="A1331" s="109">
        <v>1330</v>
      </c>
      <c r="B1331" s="103" t="s">
        <v>6</v>
      </c>
      <c r="C1331" s="95">
        <v>6949.86</v>
      </c>
    </row>
    <row r="1332" spans="1:3" ht="15.75" hidden="1">
      <c r="A1332" s="109">
        <v>1331</v>
      </c>
      <c r="B1332" s="103" t="s">
        <v>6</v>
      </c>
      <c r="C1332" s="95">
        <v>154783.20000000001</v>
      </c>
    </row>
    <row r="1333" spans="1:3" ht="15.75" hidden="1">
      <c r="A1333" s="109">
        <v>1332</v>
      </c>
      <c r="B1333" s="103" t="s">
        <v>6</v>
      </c>
      <c r="C1333" s="95">
        <v>26929.68</v>
      </c>
    </row>
    <row r="1334" spans="1:3" ht="15.75" hidden="1">
      <c r="A1334" s="109">
        <v>1333</v>
      </c>
      <c r="B1334" s="103" t="s">
        <v>6</v>
      </c>
      <c r="C1334" s="95">
        <v>60544.86</v>
      </c>
    </row>
    <row r="1335" spans="1:3" ht="15.75" hidden="1">
      <c r="A1335" s="109">
        <v>1334</v>
      </c>
      <c r="B1335" s="103" t="s">
        <v>6</v>
      </c>
      <c r="C1335" s="95">
        <v>14415.15</v>
      </c>
    </row>
    <row r="1336" spans="1:3" ht="15.75" hidden="1">
      <c r="A1336" s="109">
        <v>1335</v>
      </c>
      <c r="B1336" s="103" t="s">
        <v>6</v>
      </c>
      <c r="C1336" s="95">
        <v>38815.35</v>
      </c>
    </row>
    <row r="1337" spans="1:3" ht="15.75" hidden="1">
      <c r="A1337" s="109">
        <v>1336</v>
      </c>
      <c r="B1337" s="103" t="s">
        <v>6</v>
      </c>
      <c r="C1337" s="95">
        <v>11558.38</v>
      </c>
    </row>
    <row r="1338" spans="1:3" ht="15.75" hidden="1">
      <c r="A1338" s="109">
        <v>1337</v>
      </c>
      <c r="B1338" s="103" t="s">
        <v>6</v>
      </c>
      <c r="C1338" s="95">
        <v>18652.580000000002</v>
      </c>
    </row>
    <row r="1339" spans="1:3" ht="15.75" hidden="1">
      <c r="A1339" s="109">
        <v>1338</v>
      </c>
      <c r="B1339" s="103" t="s">
        <v>6</v>
      </c>
      <c r="C1339" s="95">
        <v>13203.02</v>
      </c>
    </row>
    <row r="1340" spans="1:3" ht="15.75" hidden="1">
      <c r="A1340" s="109">
        <v>1339</v>
      </c>
      <c r="B1340" s="103" t="s">
        <v>6</v>
      </c>
      <c r="C1340" s="95">
        <v>24804.080000000002</v>
      </c>
    </row>
    <row r="1341" spans="1:3" ht="15.75" hidden="1">
      <c r="A1341" s="109">
        <v>1340</v>
      </c>
      <c r="B1341" s="103" t="s">
        <v>6</v>
      </c>
      <c r="C1341" s="95">
        <v>13191.39</v>
      </c>
    </row>
    <row r="1342" spans="1:3" ht="15.75" hidden="1">
      <c r="A1342" s="109">
        <v>1341</v>
      </c>
      <c r="B1342" s="103" t="s">
        <v>6</v>
      </c>
      <c r="C1342" s="95">
        <v>9124.1299999999992</v>
      </c>
    </row>
    <row r="1343" spans="1:3" ht="15.75" hidden="1">
      <c r="A1343" s="109">
        <v>1342</v>
      </c>
      <c r="B1343" s="103" t="s">
        <v>6</v>
      </c>
      <c r="C1343" s="95">
        <v>4366.33</v>
      </c>
    </row>
    <row r="1344" spans="1:3" ht="15.75" hidden="1">
      <c r="A1344" s="109">
        <v>1343</v>
      </c>
      <c r="B1344" s="103" t="s">
        <v>6</v>
      </c>
      <c r="C1344" s="95">
        <v>51078.74</v>
      </c>
    </row>
    <row r="1345" spans="1:3" ht="15.75" hidden="1">
      <c r="A1345" s="109">
        <v>1344</v>
      </c>
      <c r="B1345" s="103" t="s">
        <v>6</v>
      </c>
      <c r="C1345" s="95">
        <v>16976.62</v>
      </c>
    </row>
    <row r="1346" spans="1:3" ht="15.75" hidden="1">
      <c r="A1346" s="109">
        <v>1345</v>
      </c>
      <c r="B1346" s="103" t="s">
        <v>6</v>
      </c>
      <c r="C1346" s="95">
        <v>36782.68</v>
      </c>
    </row>
    <row r="1347" spans="1:3" ht="15.75" hidden="1">
      <c r="A1347" s="109">
        <v>1346</v>
      </c>
      <c r="B1347" s="103" t="s">
        <v>6</v>
      </c>
      <c r="C1347" s="95">
        <v>6764.04</v>
      </c>
    </row>
    <row r="1348" spans="1:3" ht="15.75" hidden="1">
      <c r="A1348" s="109">
        <v>1347</v>
      </c>
      <c r="B1348" s="103" t="s">
        <v>6</v>
      </c>
      <c r="C1348" s="95">
        <v>45291.27</v>
      </c>
    </row>
    <row r="1349" spans="1:3" ht="15.75" hidden="1">
      <c r="A1349" s="109">
        <v>1348</v>
      </c>
      <c r="B1349" s="103" t="s">
        <v>6</v>
      </c>
      <c r="C1349" s="95">
        <v>651789.25</v>
      </c>
    </row>
    <row r="1350" spans="1:3" ht="15.75" hidden="1">
      <c r="A1350" s="109">
        <v>1349</v>
      </c>
      <c r="B1350" s="103" t="s">
        <v>6</v>
      </c>
      <c r="C1350" s="95">
        <v>98708.51</v>
      </c>
    </row>
    <row r="1351" spans="1:3" ht="15.75" hidden="1">
      <c r="A1351" s="109">
        <v>1350</v>
      </c>
      <c r="B1351" s="103" t="s">
        <v>6</v>
      </c>
      <c r="C1351" s="95">
        <v>105561.09</v>
      </c>
    </row>
    <row r="1352" spans="1:3" ht="15.75" hidden="1">
      <c r="A1352" s="109">
        <v>1351</v>
      </c>
      <c r="B1352" s="103" t="s">
        <v>6</v>
      </c>
      <c r="C1352" s="95">
        <v>182437.7</v>
      </c>
    </row>
    <row r="1353" spans="1:3" ht="15.75" hidden="1">
      <c r="A1353" s="109">
        <v>1352</v>
      </c>
      <c r="B1353" s="103" t="s">
        <v>6</v>
      </c>
      <c r="C1353" s="95">
        <v>49015.56</v>
      </c>
    </row>
    <row r="1354" spans="1:3" ht="15.75" hidden="1">
      <c r="A1354" s="109">
        <v>1353</v>
      </c>
      <c r="B1354" s="103" t="s">
        <v>6</v>
      </c>
      <c r="C1354" s="95">
        <v>40846.29</v>
      </c>
    </row>
    <row r="1355" spans="1:3" ht="15.75" hidden="1">
      <c r="A1355" s="109">
        <v>1354</v>
      </c>
      <c r="B1355" s="103" t="s">
        <v>6</v>
      </c>
      <c r="C1355" s="95">
        <v>13444.7</v>
      </c>
    </row>
    <row r="1356" spans="1:3" ht="15.75" hidden="1">
      <c r="A1356" s="109">
        <v>1355</v>
      </c>
      <c r="B1356" s="103" t="s">
        <v>6</v>
      </c>
      <c r="C1356" s="95">
        <v>67628.600000000006</v>
      </c>
    </row>
    <row r="1357" spans="1:3" ht="15.75" hidden="1">
      <c r="A1357" s="109">
        <v>1356</v>
      </c>
      <c r="B1357" s="103" t="s">
        <v>6</v>
      </c>
      <c r="C1357" s="95">
        <v>52679.12</v>
      </c>
    </row>
    <row r="1358" spans="1:3" ht="15.75" hidden="1">
      <c r="A1358" s="109">
        <v>1357</v>
      </c>
      <c r="B1358" s="103" t="s">
        <v>6</v>
      </c>
      <c r="C1358" s="95">
        <v>88310.47</v>
      </c>
    </row>
    <row r="1359" spans="1:3" ht="15.75" hidden="1">
      <c r="A1359" s="109">
        <v>1358</v>
      </c>
      <c r="B1359" s="103" t="s">
        <v>6</v>
      </c>
      <c r="C1359" s="95">
        <v>39762.370000000003</v>
      </c>
    </row>
    <row r="1360" spans="1:3" ht="15.75" hidden="1">
      <c r="A1360" s="109">
        <v>1359</v>
      </c>
      <c r="B1360" s="103" t="s">
        <v>6</v>
      </c>
      <c r="C1360" s="95">
        <v>68637.919999999998</v>
      </c>
    </row>
    <row r="1361" spans="1:3" ht="15.75" hidden="1">
      <c r="A1361" s="109">
        <v>1360</v>
      </c>
      <c r="B1361" s="103" t="s">
        <v>6</v>
      </c>
      <c r="C1361" s="95">
        <v>121345.58</v>
      </c>
    </row>
    <row r="1362" spans="1:3" ht="15.75" hidden="1">
      <c r="A1362" s="109">
        <v>1361</v>
      </c>
      <c r="B1362" s="103" t="s">
        <v>6</v>
      </c>
      <c r="C1362" s="95">
        <v>87360</v>
      </c>
    </row>
    <row r="1363" spans="1:3" ht="15.75" hidden="1">
      <c r="A1363" s="109">
        <v>1362</v>
      </c>
      <c r="B1363" s="103" t="s">
        <v>6</v>
      </c>
      <c r="C1363" s="95">
        <v>41866.239999999998</v>
      </c>
    </row>
    <row r="1364" spans="1:3" ht="15.75" hidden="1">
      <c r="A1364" s="109">
        <v>1363</v>
      </c>
      <c r="B1364" s="103" t="s">
        <v>6</v>
      </c>
      <c r="C1364" s="95">
        <v>53968.54</v>
      </c>
    </row>
    <row r="1365" spans="1:3" ht="15.75" hidden="1">
      <c r="A1365" s="109">
        <v>1364</v>
      </c>
      <c r="B1365" s="103" t="s">
        <v>6</v>
      </c>
      <c r="C1365" s="95">
        <v>201461.26</v>
      </c>
    </row>
    <row r="1366" spans="1:3" ht="15.75" hidden="1">
      <c r="A1366" s="109">
        <v>1365</v>
      </c>
      <c r="B1366" s="103" t="s">
        <v>6</v>
      </c>
      <c r="C1366" s="95">
        <v>27235.45</v>
      </c>
    </row>
    <row r="1367" spans="1:3" ht="15.75" hidden="1">
      <c r="A1367" s="109">
        <v>1366</v>
      </c>
      <c r="B1367" s="103" t="s">
        <v>6</v>
      </c>
      <c r="C1367" s="95">
        <v>47992.09</v>
      </c>
    </row>
    <row r="1368" spans="1:3" ht="15.75" hidden="1">
      <c r="A1368" s="109">
        <v>1367</v>
      </c>
      <c r="B1368" s="103" t="s">
        <v>6</v>
      </c>
      <c r="C1368" s="95">
        <v>17825.63</v>
      </c>
    </row>
    <row r="1369" spans="1:3" ht="15.75" hidden="1">
      <c r="A1369" s="109">
        <v>1368</v>
      </c>
      <c r="B1369" s="103" t="s">
        <v>6</v>
      </c>
      <c r="C1369" s="95">
        <v>401593.92</v>
      </c>
    </row>
    <row r="1370" spans="1:3" ht="15.75" hidden="1">
      <c r="A1370" s="109">
        <v>1369</v>
      </c>
      <c r="B1370" s="103" t="s">
        <v>6</v>
      </c>
      <c r="C1370" s="95">
        <v>14774.33</v>
      </c>
    </row>
    <row r="1371" spans="1:3" ht="15.75" hidden="1">
      <c r="A1371" s="109">
        <v>1370</v>
      </c>
      <c r="B1371" s="103" t="s">
        <v>6</v>
      </c>
      <c r="C1371" s="95">
        <v>90634.26</v>
      </c>
    </row>
    <row r="1372" spans="1:3" ht="15.75" hidden="1">
      <c r="A1372" s="109">
        <v>1371</v>
      </c>
      <c r="B1372" s="103" t="s">
        <v>6</v>
      </c>
      <c r="C1372" s="95">
        <v>35051.519999999997</v>
      </c>
    </row>
    <row r="1373" spans="1:3" ht="15.75" hidden="1">
      <c r="A1373" s="109">
        <v>1372</v>
      </c>
      <c r="B1373" s="103" t="s">
        <v>6</v>
      </c>
      <c r="C1373" s="95">
        <v>21790.89</v>
      </c>
    </row>
    <row r="1374" spans="1:3" ht="15.75" hidden="1">
      <c r="A1374" s="109">
        <v>1373</v>
      </c>
      <c r="B1374" s="103" t="s">
        <v>6</v>
      </c>
      <c r="C1374" s="95">
        <v>90750.399999999994</v>
      </c>
    </row>
    <row r="1375" spans="1:3" ht="15.75" hidden="1">
      <c r="A1375" s="109">
        <v>1374</v>
      </c>
      <c r="B1375" s="103" t="s">
        <v>6</v>
      </c>
      <c r="C1375" s="95">
        <v>35823.14</v>
      </c>
    </row>
    <row r="1376" spans="1:3" ht="15.75" hidden="1">
      <c r="A1376" s="109">
        <v>1375</v>
      </c>
      <c r="B1376" s="103" t="s">
        <v>6</v>
      </c>
      <c r="C1376" s="95">
        <v>10096.18</v>
      </c>
    </row>
    <row r="1377" spans="1:3" ht="15.75" hidden="1">
      <c r="A1377" s="109">
        <v>1376</v>
      </c>
      <c r="B1377" s="103" t="s">
        <v>6</v>
      </c>
      <c r="C1377" s="95">
        <v>72600</v>
      </c>
    </row>
    <row r="1378" spans="1:3" ht="15.75" hidden="1">
      <c r="A1378" s="109">
        <v>1377</v>
      </c>
      <c r="B1378" s="103" t="s">
        <v>6</v>
      </c>
      <c r="C1378" s="95">
        <v>130500</v>
      </c>
    </row>
    <row r="1379" spans="1:3" ht="15.75" hidden="1">
      <c r="A1379" s="109">
        <v>1378</v>
      </c>
      <c r="B1379" s="103" t="s">
        <v>6</v>
      </c>
      <c r="C1379" s="95">
        <v>39270</v>
      </c>
    </row>
    <row r="1380" spans="1:3" ht="15.75" hidden="1">
      <c r="A1380" s="109">
        <v>1379</v>
      </c>
      <c r="B1380" s="103" t="s">
        <v>6</v>
      </c>
      <c r="C1380" s="95">
        <v>1078.96</v>
      </c>
    </row>
    <row r="1381" spans="1:3" ht="15.75" hidden="1">
      <c r="A1381" s="109">
        <v>1380</v>
      </c>
      <c r="B1381" s="103" t="s">
        <v>6</v>
      </c>
      <c r="C1381" s="95">
        <v>289.19</v>
      </c>
    </row>
    <row r="1382" spans="1:3" ht="15.75" hidden="1">
      <c r="A1382" s="109">
        <v>1381</v>
      </c>
      <c r="B1382" s="103" t="s">
        <v>6</v>
      </c>
      <c r="C1382" s="95">
        <v>751.89</v>
      </c>
    </row>
    <row r="1383" spans="1:3" ht="15.75" hidden="1">
      <c r="A1383" s="109">
        <v>1382</v>
      </c>
      <c r="B1383" s="103" t="s">
        <v>6</v>
      </c>
      <c r="C1383" s="95">
        <v>291.61</v>
      </c>
    </row>
    <row r="1384" spans="1:3" ht="15.75" hidden="1">
      <c r="A1384" s="109">
        <v>1383</v>
      </c>
      <c r="B1384" s="103" t="s">
        <v>6</v>
      </c>
      <c r="C1384" s="95">
        <v>479160</v>
      </c>
    </row>
    <row r="1385" spans="1:3" ht="15.75" hidden="1">
      <c r="A1385" s="109">
        <v>1384</v>
      </c>
      <c r="B1385" s="103" t="s">
        <v>6</v>
      </c>
      <c r="C1385" s="95">
        <v>94694.6</v>
      </c>
    </row>
    <row r="1386" spans="1:3" ht="15.75" hidden="1">
      <c r="A1386" s="109">
        <v>1385</v>
      </c>
      <c r="B1386" s="103" t="s">
        <v>6</v>
      </c>
      <c r="C1386" s="95">
        <v>71148</v>
      </c>
    </row>
    <row r="1387" spans="1:3" ht="15.75" hidden="1">
      <c r="A1387" s="109">
        <v>1386</v>
      </c>
      <c r="B1387" s="103" t="s">
        <v>6</v>
      </c>
      <c r="C1387" s="95">
        <v>36039.599999999999</v>
      </c>
    </row>
    <row r="1388" spans="1:3" ht="15.75" hidden="1">
      <c r="A1388" s="109">
        <v>1387</v>
      </c>
      <c r="B1388" s="103" t="s">
        <v>6</v>
      </c>
      <c r="C1388" s="95">
        <v>29478.7</v>
      </c>
    </row>
    <row r="1389" spans="1:3" ht="15.75" hidden="1">
      <c r="A1389" s="109">
        <v>1388</v>
      </c>
      <c r="B1389" s="103" t="s">
        <v>6</v>
      </c>
      <c r="C1389" s="95">
        <v>12128.31</v>
      </c>
    </row>
    <row r="1390" spans="1:3" ht="15.75" hidden="1">
      <c r="A1390" s="109">
        <v>1389</v>
      </c>
      <c r="B1390" s="103" t="s">
        <v>6</v>
      </c>
      <c r="C1390" s="95">
        <v>30586.11</v>
      </c>
    </row>
    <row r="1391" spans="1:3" ht="15.75" hidden="1">
      <c r="A1391" s="109">
        <v>1390</v>
      </c>
      <c r="B1391" s="103" t="s">
        <v>6</v>
      </c>
      <c r="C1391" s="95">
        <v>77395.97</v>
      </c>
    </row>
    <row r="1392" spans="1:3" ht="15.75" hidden="1">
      <c r="A1392" s="109">
        <v>1391</v>
      </c>
      <c r="B1392" s="103" t="s">
        <v>6</v>
      </c>
      <c r="C1392" s="95">
        <v>108750</v>
      </c>
    </row>
    <row r="1393" spans="1:3" ht="15.75" hidden="1">
      <c r="A1393" s="109">
        <v>1392</v>
      </c>
      <c r="B1393" s="103" t="s">
        <v>6</v>
      </c>
      <c r="C1393" s="95">
        <v>29403</v>
      </c>
    </row>
    <row r="1394" spans="1:3" ht="15.75" hidden="1">
      <c r="A1394" s="109">
        <v>1393</v>
      </c>
      <c r="B1394" s="103" t="s">
        <v>6</v>
      </c>
      <c r="C1394" s="95">
        <v>63283</v>
      </c>
    </row>
    <row r="1395" spans="1:3" ht="15.75" hidden="1">
      <c r="A1395" s="109">
        <v>1394</v>
      </c>
      <c r="B1395" s="103" t="s">
        <v>6</v>
      </c>
      <c r="C1395" s="95">
        <v>99752.4</v>
      </c>
    </row>
    <row r="1396" spans="1:3" ht="15.75" hidden="1">
      <c r="A1396" s="109">
        <v>1395</v>
      </c>
      <c r="B1396" s="103" t="s">
        <v>6</v>
      </c>
      <c r="C1396" s="95">
        <v>359160</v>
      </c>
    </row>
    <row r="1397" spans="1:3" ht="15.75" hidden="1">
      <c r="A1397" s="109">
        <v>1396</v>
      </c>
      <c r="B1397" s="103" t="s">
        <v>6</v>
      </c>
      <c r="C1397" s="95">
        <v>988.57</v>
      </c>
    </row>
    <row r="1398" spans="1:3" ht="15.75" hidden="1">
      <c r="A1398" s="109">
        <v>1397</v>
      </c>
      <c r="B1398" s="103" t="s">
        <v>6</v>
      </c>
      <c r="C1398" s="95">
        <v>4637824.2</v>
      </c>
    </row>
    <row r="1399" spans="1:3" ht="15.75" hidden="1">
      <c r="A1399" s="109">
        <v>1398</v>
      </c>
      <c r="B1399" s="103" t="s">
        <v>6</v>
      </c>
      <c r="C1399" s="95">
        <v>5103.43</v>
      </c>
    </row>
    <row r="1400" spans="1:3" ht="15.75" hidden="1">
      <c r="A1400" s="109">
        <v>1399</v>
      </c>
      <c r="B1400" s="103" t="s">
        <v>6</v>
      </c>
      <c r="C1400" s="95">
        <v>5656.75</v>
      </c>
    </row>
    <row r="1401" spans="1:3" ht="15.75" hidden="1">
      <c r="A1401" s="109">
        <v>1400</v>
      </c>
      <c r="B1401" s="103" t="s">
        <v>6</v>
      </c>
      <c r="C1401" s="95">
        <v>26263.29</v>
      </c>
    </row>
    <row r="1402" spans="1:3" ht="15.75" hidden="1">
      <c r="A1402" s="109">
        <v>1401</v>
      </c>
      <c r="B1402" s="103" t="s">
        <v>6</v>
      </c>
      <c r="C1402" s="95">
        <v>7542.87</v>
      </c>
    </row>
    <row r="1403" spans="1:3" ht="15.75" hidden="1">
      <c r="A1403" s="109">
        <v>1402</v>
      </c>
      <c r="B1403" s="103" t="s">
        <v>6</v>
      </c>
      <c r="C1403" s="95">
        <v>6482.09</v>
      </c>
    </row>
    <row r="1404" spans="1:3" ht="15.75" hidden="1">
      <c r="A1404" s="109">
        <v>1403</v>
      </c>
      <c r="B1404" s="103" t="s">
        <v>6</v>
      </c>
      <c r="C1404" s="95">
        <v>3732</v>
      </c>
    </row>
    <row r="1405" spans="1:3" ht="15.75" hidden="1">
      <c r="A1405" s="109">
        <v>1404</v>
      </c>
      <c r="B1405" s="103" t="s">
        <v>6</v>
      </c>
      <c r="C1405" s="95">
        <v>59778.239999999998</v>
      </c>
    </row>
    <row r="1406" spans="1:3" ht="15.75" hidden="1">
      <c r="A1406" s="109">
        <v>1405</v>
      </c>
      <c r="B1406" s="103" t="s">
        <v>6</v>
      </c>
      <c r="C1406" s="95">
        <v>21538</v>
      </c>
    </row>
    <row r="1407" spans="1:3" ht="15.75" hidden="1">
      <c r="A1407" s="109">
        <v>1406</v>
      </c>
      <c r="B1407" s="103" t="s">
        <v>6</v>
      </c>
      <c r="C1407" s="95">
        <v>19602</v>
      </c>
    </row>
    <row r="1408" spans="1:3" ht="15.75" hidden="1">
      <c r="A1408" s="109">
        <v>1407</v>
      </c>
      <c r="B1408" s="103" t="s">
        <v>6</v>
      </c>
      <c r="C1408" s="95">
        <v>20086</v>
      </c>
    </row>
    <row r="1409" spans="1:3" ht="15.75" hidden="1">
      <c r="A1409" s="109">
        <v>1408</v>
      </c>
      <c r="B1409" s="103" t="s">
        <v>6</v>
      </c>
      <c r="C1409" s="95">
        <v>24173000</v>
      </c>
    </row>
    <row r="1410" spans="1:3" ht="15.75" hidden="1">
      <c r="A1410" s="109">
        <v>1409</v>
      </c>
      <c r="B1410" s="103" t="s">
        <v>6</v>
      </c>
      <c r="C1410" s="95">
        <v>0</v>
      </c>
    </row>
    <row r="1411" spans="1:3" ht="15.75" hidden="1">
      <c r="A1411" s="109">
        <v>1410</v>
      </c>
      <c r="B1411" s="103" t="s">
        <v>6</v>
      </c>
      <c r="C1411" s="95">
        <v>0</v>
      </c>
    </row>
    <row r="1412" spans="1:3" ht="15.75" hidden="1">
      <c r="A1412" s="109">
        <v>1411</v>
      </c>
      <c r="B1412" s="103" t="s">
        <v>6</v>
      </c>
      <c r="C1412" s="95">
        <v>0</v>
      </c>
    </row>
    <row r="1413" spans="1:3" ht="15.75" hidden="1">
      <c r="A1413" s="109">
        <v>1412</v>
      </c>
      <c r="B1413" s="103" t="s">
        <v>6</v>
      </c>
      <c r="C1413" s="95">
        <v>0</v>
      </c>
    </row>
    <row r="1414" spans="1:3" ht="15.75" hidden="1">
      <c r="A1414" s="109">
        <v>1413</v>
      </c>
      <c r="B1414" s="103" t="s">
        <v>6</v>
      </c>
      <c r="C1414" s="95">
        <v>0</v>
      </c>
    </row>
    <row r="1415" spans="1:3" ht="15.75" hidden="1">
      <c r="A1415" s="109">
        <v>1414</v>
      </c>
      <c r="B1415" s="103" t="s">
        <v>6</v>
      </c>
      <c r="C1415" s="95">
        <v>0</v>
      </c>
    </row>
    <row r="1416" spans="1:3" ht="15.75" hidden="1">
      <c r="A1416" s="109">
        <v>1415</v>
      </c>
      <c r="B1416" s="103" t="s">
        <v>6</v>
      </c>
      <c r="C1416" s="95">
        <v>0</v>
      </c>
    </row>
    <row r="1417" spans="1:3" ht="15.75" hidden="1">
      <c r="A1417" s="109">
        <v>1416</v>
      </c>
      <c r="B1417" s="103" t="s">
        <v>6</v>
      </c>
      <c r="C1417" s="95">
        <v>0</v>
      </c>
    </row>
    <row r="1418" spans="1:3" ht="15.75" hidden="1">
      <c r="A1418" s="109">
        <v>1417</v>
      </c>
      <c r="B1418" s="103" t="s">
        <v>6</v>
      </c>
      <c r="C1418" s="95">
        <v>0</v>
      </c>
    </row>
    <row r="1419" spans="1:3" ht="15.75" hidden="1">
      <c r="A1419" s="109">
        <v>1418</v>
      </c>
      <c r="B1419" s="103" t="s">
        <v>6</v>
      </c>
      <c r="C1419" s="95">
        <v>0</v>
      </c>
    </row>
    <row r="1420" spans="1:3" ht="15.75" hidden="1">
      <c r="A1420" s="109">
        <v>1419</v>
      </c>
      <c r="B1420" s="103" t="s">
        <v>6</v>
      </c>
      <c r="C1420" s="95">
        <v>0</v>
      </c>
    </row>
    <row r="1421" spans="1:3" ht="15.75" hidden="1">
      <c r="A1421" s="109">
        <v>1420</v>
      </c>
      <c r="B1421" s="103" t="s">
        <v>6</v>
      </c>
      <c r="C1421" s="95">
        <v>0</v>
      </c>
    </row>
    <row r="1422" spans="1:3" ht="15.75" hidden="1">
      <c r="A1422" s="109">
        <v>1421</v>
      </c>
      <c r="B1422" s="103" t="s">
        <v>6</v>
      </c>
      <c r="C1422" s="95">
        <v>0</v>
      </c>
    </row>
    <row r="1423" spans="1:3" ht="15.75" hidden="1">
      <c r="A1423" s="109">
        <v>1422</v>
      </c>
      <c r="B1423" s="103" t="s">
        <v>6</v>
      </c>
      <c r="C1423" s="95">
        <v>0</v>
      </c>
    </row>
    <row r="1424" spans="1:3" ht="15.75" hidden="1">
      <c r="A1424" s="109">
        <v>1423</v>
      </c>
      <c r="B1424" s="103" t="s">
        <v>6</v>
      </c>
      <c r="C1424" s="95">
        <v>0</v>
      </c>
    </row>
    <row r="1425" spans="1:3" ht="15.75" hidden="1">
      <c r="A1425" s="109">
        <v>1424</v>
      </c>
      <c r="B1425" s="103" t="s">
        <v>6</v>
      </c>
      <c r="C1425" s="95">
        <v>0</v>
      </c>
    </row>
    <row r="1426" spans="1:3" ht="15.75" hidden="1">
      <c r="A1426" s="109">
        <v>1425</v>
      </c>
      <c r="B1426" s="103" t="s">
        <v>6</v>
      </c>
      <c r="C1426" s="95">
        <v>0</v>
      </c>
    </row>
    <row r="1427" spans="1:3" ht="15.75" hidden="1">
      <c r="A1427" s="109">
        <v>1426</v>
      </c>
      <c r="B1427" s="103" t="s">
        <v>6</v>
      </c>
      <c r="C1427" s="95">
        <v>0</v>
      </c>
    </row>
    <row r="1428" spans="1:3" ht="15.75" hidden="1">
      <c r="A1428" s="109">
        <v>1427</v>
      </c>
      <c r="B1428" s="103" t="s">
        <v>6</v>
      </c>
      <c r="C1428" s="95">
        <v>0</v>
      </c>
    </row>
    <row r="1429" spans="1:3" ht="15.75" hidden="1">
      <c r="A1429" s="109">
        <v>1428</v>
      </c>
      <c r="B1429" s="103" t="s">
        <v>6</v>
      </c>
      <c r="C1429" s="95">
        <v>0</v>
      </c>
    </row>
    <row r="1430" spans="1:3" ht="15.75" hidden="1">
      <c r="A1430" s="109">
        <v>1429</v>
      </c>
      <c r="B1430" s="103" t="s">
        <v>6</v>
      </c>
      <c r="C1430" s="95">
        <v>0</v>
      </c>
    </row>
    <row r="1431" spans="1:3" ht="15.75" hidden="1">
      <c r="A1431" s="109">
        <v>1430</v>
      </c>
      <c r="B1431" s="103" t="s">
        <v>6</v>
      </c>
      <c r="C1431" s="95">
        <v>0</v>
      </c>
    </row>
    <row r="1432" spans="1:3" ht="15.75" hidden="1">
      <c r="A1432" s="109">
        <v>1431</v>
      </c>
      <c r="B1432" s="103" t="s">
        <v>6</v>
      </c>
      <c r="C1432" s="95">
        <v>0</v>
      </c>
    </row>
    <row r="1433" spans="1:3" ht="15.75" hidden="1">
      <c r="A1433" s="109">
        <v>1432</v>
      </c>
      <c r="B1433" s="103" t="s">
        <v>6</v>
      </c>
      <c r="C1433" s="95">
        <v>0</v>
      </c>
    </row>
    <row r="1434" spans="1:3" ht="15.75" hidden="1">
      <c r="A1434" s="109">
        <v>1433</v>
      </c>
      <c r="B1434" s="103" t="s">
        <v>6</v>
      </c>
      <c r="C1434" s="95">
        <v>0</v>
      </c>
    </row>
    <row r="1435" spans="1:3" ht="15.75" hidden="1">
      <c r="A1435" s="109">
        <v>1434</v>
      </c>
      <c r="B1435" s="103" t="s">
        <v>6</v>
      </c>
      <c r="C1435" s="95">
        <v>0</v>
      </c>
    </row>
    <row r="1436" spans="1:3" ht="15.75" hidden="1">
      <c r="A1436" s="109">
        <v>1435</v>
      </c>
      <c r="B1436" s="103" t="s">
        <v>6</v>
      </c>
      <c r="C1436" s="95">
        <v>0</v>
      </c>
    </row>
    <row r="1437" spans="1:3" ht="15.75" hidden="1">
      <c r="A1437" s="109">
        <v>1436</v>
      </c>
      <c r="B1437" s="103" t="s">
        <v>6</v>
      </c>
      <c r="C1437" s="95">
        <v>0</v>
      </c>
    </row>
    <row r="1438" spans="1:3" ht="15.75" hidden="1">
      <c r="A1438" s="109">
        <v>1437</v>
      </c>
      <c r="B1438" s="103" t="s">
        <v>6</v>
      </c>
      <c r="C1438" s="95">
        <v>0</v>
      </c>
    </row>
    <row r="1439" spans="1:3" ht="15.75" hidden="1">
      <c r="A1439" s="109">
        <v>1438</v>
      </c>
      <c r="B1439" s="103" t="s">
        <v>6</v>
      </c>
      <c r="C1439" s="95">
        <v>0</v>
      </c>
    </row>
    <row r="1440" spans="1:3" ht="15.75" hidden="1">
      <c r="A1440" s="109">
        <v>1439</v>
      </c>
      <c r="B1440" s="103" t="s">
        <v>6</v>
      </c>
      <c r="C1440" s="95">
        <v>0</v>
      </c>
    </row>
    <row r="1441" spans="1:3" ht="15.75" hidden="1">
      <c r="A1441" s="109">
        <v>1440</v>
      </c>
      <c r="B1441" s="103" t="s">
        <v>6</v>
      </c>
      <c r="C1441" s="95">
        <v>0</v>
      </c>
    </row>
    <row r="1442" spans="1:3" ht="15.75" hidden="1">
      <c r="A1442" s="109">
        <v>1441</v>
      </c>
      <c r="B1442" s="103" t="s">
        <v>6</v>
      </c>
      <c r="C1442" s="95">
        <v>0</v>
      </c>
    </row>
    <row r="1443" spans="1:3" ht="15.75" hidden="1">
      <c r="A1443" s="109">
        <v>1442</v>
      </c>
      <c r="B1443" s="103" t="s">
        <v>6</v>
      </c>
      <c r="C1443" s="95">
        <v>0</v>
      </c>
    </row>
    <row r="1444" spans="1:3" ht="15.75" hidden="1">
      <c r="A1444" s="109">
        <v>1443</v>
      </c>
      <c r="B1444" s="103" t="s">
        <v>6</v>
      </c>
      <c r="C1444" s="95">
        <v>0</v>
      </c>
    </row>
    <row r="1445" spans="1:3" ht="15.75" hidden="1">
      <c r="A1445" s="109">
        <v>1444</v>
      </c>
      <c r="B1445" s="103" t="s">
        <v>6</v>
      </c>
      <c r="C1445" s="95">
        <v>0</v>
      </c>
    </row>
    <row r="1446" spans="1:3" ht="15.75" hidden="1">
      <c r="A1446" s="109">
        <v>1445</v>
      </c>
      <c r="B1446" s="103" t="s">
        <v>6</v>
      </c>
      <c r="C1446" s="95">
        <v>0</v>
      </c>
    </row>
    <row r="1447" spans="1:3" ht="15.75" hidden="1">
      <c r="A1447" s="109">
        <v>1446</v>
      </c>
      <c r="B1447" s="103" t="s">
        <v>6</v>
      </c>
      <c r="C1447" s="95">
        <v>149031.65</v>
      </c>
    </row>
    <row r="1448" spans="1:3" ht="15.75" hidden="1">
      <c r="A1448" s="109">
        <v>1447</v>
      </c>
      <c r="B1448" s="103" t="s">
        <v>6</v>
      </c>
      <c r="C1448" s="95">
        <v>13816.08</v>
      </c>
    </row>
    <row r="1449" spans="1:3" ht="15.75" hidden="1">
      <c r="A1449" s="109">
        <v>1448</v>
      </c>
      <c r="B1449" s="103" t="s">
        <v>6</v>
      </c>
      <c r="C1449" s="95">
        <v>79944.7</v>
      </c>
    </row>
    <row r="1450" spans="1:3" ht="15.75" hidden="1">
      <c r="A1450" s="109">
        <v>1449</v>
      </c>
      <c r="B1450" s="103" t="s">
        <v>6</v>
      </c>
      <c r="C1450" s="95">
        <v>57999.99</v>
      </c>
    </row>
    <row r="1451" spans="1:3" ht="15.75" hidden="1">
      <c r="A1451" s="109">
        <v>1450</v>
      </c>
      <c r="B1451" s="103" t="s">
        <v>6</v>
      </c>
      <c r="C1451" s="95">
        <v>9537</v>
      </c>
    </row>
    <row r="1452" spans="1:3" ht="15.75" hidden="1">
      <c r="A1452" s="109">
        <v>1451</v>
      </c>
      <c r="B1452" s="103" t="s">
        <v>6</v>
      </c>
      <c r="C1452" s="95">
        <v>1593086</v>
      </c>
    </row>
    <row r="1453" spans="1:3" ht="15.75" hidden="1">
      <c r="A1453" s="109">
        <v>1452</v>
      </c>
      <c r="B1453" s="103" t="s">
        <v>6</v>
      </c>
      <c r="C1453" s="95">
        <v>120964.91</v>
      </c>
    </row>
    <row r="1454" spans="1:3" ht="15.75" hidden="1">
      <c r="A1454" s="109">
        <v>1453</v>
      </c>
      <c r="B1454" s="103" t="s">
        <v>6</v>
      </c>
      <c r="C1454" s="95">
        <v>1122</v>
      </c>
    </row>
    <row r="1455" spans="1:3" ht="15.75" hidden="1">
      <c r="A1455" s="109">
        <v>1454</v>
      </c>
      <c r="B1455" s="103" t="s">
        <v>6</v>
      </c>
      <c r="C1455" s="95">
        <v>1089</v>
      </c>
    </row>
    <row r="1456" spans="1:3" ht="15.75" hidden="1">
      <c r="A1456" s="109">
        <v>1455</v>
      </c>
      <c r="B1456" s="103" t="s">
        <v>6</v>
      </c>
      <c r="C1456" s="95">
        <v>4389</v>
      </c>
    </row>
    <row r="1457" spans="1:3" ht="15.75" hidden="1">
      <c r="A1457" s="109">
        <v>1456</v>
      </c>
      <c r="B1457" s="103" t="s">
        <v>6</v>
      </c>
      <c r="C1457" s="95">
        <v>400994</v>
      </c>
    </row>
    <row r="1458" spans="1:3" ht="15.75" hidden="1">
      <c r="A1458" s="109">
        <v>1457</v>
      </c>
      <c r="B1458" s="103" t="s">
        <v>6</v>
      </c>
      <c r="C1458" s="95">
        <v>36058</v>
      </c>
    </row>
    <row r="1459" spans="1:3" ht="15.75" hidden="1">
      <c r="A1459" s="109">
        <v>1458</v>
      </c>
      <c r="B1459" s="103" t="s">
        <v>6</v>
      </c>
      <c r="C1459" s="95">
        <v>2618906.79</v>
      </c>
    </row>
    <row r="1460" spans="1:3" ht="15.75" hidden="1">
      <c r="A1460" s="109">
        <v>1459</v>
      </c>
      <c r="B1460" s="103" t="s">
        <v>6</v>
      </c>
      <c r="C1460" s="95">
        <v>180012.91</v>
      </c>
    </row>
    <row r="1461" spans="1:3" ht="15.75" hidden="1">
      <c r="A1461" s="109">
        <v>1460</v>
      </c>
      <c r="B1461" s="103" t="s">
        <v>6</v>
      </c>
      <c r="C1461" s="95">
        <v>120576.5</v>
      </c>
    </row>
    <row r="1462" spans="1:3" ht="15.75" hidden="1">
      <c r="A1462" s="109">
        <v>1461</v>
      </c>
      <c r="B1462" s="103" t="s">
        <v>6</v>
      </c>
      <c r="C1462" s="95">
        <v>48026.55</v>
      </c>
    </row>
    <row r="1463" spans="1:3" ht="15.75" hidden="1">
      <c r="A1463" s="109">
        <v>1462</v>
      </c>
      <c r="B1463" s="103" t="s">
        <v>6</v>
      </c>
      <c r="C1463" s="95">
        <v>40974.6</v>
      </c>
    </row>
    <row r="1464" spans="1:3" ht="15.75" hidden="1">
      <c r="A1464" s="109">
        <v>1463</v>
      </c>
      <c r="B1464" s="103" t="s">
        <v>6</v>
      </c>
      <c r="C1464" s="95">
        <v>881969</v>
      </c>
    </row>
    <row r="1465" spans="1:3" ht="15.75" hidden="1">
      <c r="A1465" s="109">
        <v>1464</v>
      </c>
      <c r="B1465" s="103" t="s">
        <v>6</v>
      </c>
      <c r="C1465" s="95">
        <v>6836.5</v>
      </c>
    </row>
    <row r="1466" spans="1:3" ht="15.75" hidden="1">
      <c r="A1466" s="109">
        <v>1465</v>
      </c>
      <c r="B1466" s="103" t="s">
        <v>6</v>
      </c>
      <c r="C1466" s="95">
        <v>4356</v>
      </c>
    </row>
    <row r="1467" spans="1:3" ht="15.75" hidden="1">
      <c r="A1467" s="109">
        <v>1466</v>
      </c>
      <c r="B1467" s="103" t="s">
        <v>6</v>
      </c>
      <c r="C1467" s="95">
        <v>6292</v>
      </c>
    </row>
    <row r="1468" spans="1:3" ht="15.75" hidden="1">
      <c r="A1468" s="109">
        <v>1467</v>
      </c>
      <c r="B1468" s="103" t="s">
        <v>6</v>
      </c>
      <c r="C1468" s="95">
        <v>3478.75</v>
      </c>
    </row>
    <row r="1469" spans="1:3" ht="15.75" hidden="1">
      <c r="A1469" s="109">
        <v>1468</v>
      </c>
      <c r="B1469" s="103" t="s">
        <v>6</v>
      </c>
      <c r="C1469" s="95">
        <v>4858.1499999999996</v>
      </c>
    </row>
    <row r="1470" spans="1:3" ht="15.75" hidden="1">
      <c r="A1470" s="109">
        <v>1469</v>
      </c>
      <c r="B1470" s="103" t="s">
        <v>6</v>
      </c>
      <c r="C1470" s="95">
        <v>4691.17</v>
      </c>
    </row>
    <row r="1471" spans="1:3" ht="15.75" hidden="1">
      <c r="A1471" s="109">
        <v>1470</v>
      </c>
      <c r="B1471" s="103" t="s">
        <v>6</v>
      </c>
      <c r="C1471" s="95">
        <v>3346.86</v>
      </c>
    </row>
    <row r="1472" spans="1:3" ht="15.75" hidden="1">
      <c r="A1472" s="109">
        <v>1471</v>
      </c>
      <c r="B1472" s="103" t="s">
        <v>6</v>
      </c>
      <c r="C1472" s="95">
        <v>8776.69</v>
      </c>
    </row>
    <row r="1473" spans="1:3" ht="15.75" hidden="1">
      <c r="A1473" s="109">
        <v>1472</v>
      </c>
      <c r="B1473" s="103" t="s">
        <v>6</v>
      </c>
      <c r="C1473" s="95">
        <v>2999.4</v>
      </c>
    </row>
    <row r="1474" spans="1:3" ht="15.75" hidden="1">
      <c r="A1474" s="109">
        <v>1473</v>
      </c>
      <c r="B1474" s="103" t="s">
        <v>6</v>
      </c>
      <c r="C1474" s="95">
        <v>3726.8</v>
      </c>
    </row>
    <row r="1475" spans="1:3" ht="15.75" hidden="1">
      <c r="A1475" s="109">
        <v>1474</v>
      </c>
      <c r="B1475" s="103" t="s">
        <v>6</v>
      </c>
      <c r="C1475" s="95">
        <v>3505.2</v>
      </c>
    </row>
    <row r="1476" spans="1:3" ht="15.75" hidden="1">
      <c r="A1476" s="109">
        <v>1475</v>
      </c>
      <c r="B1476" s="103" t="s">
        <v>6</v>
      </c>
      <c r="C1476" s="95">
        <v>7477.8</v>
      </c>
    </row>
    <row r="1477" spans="1:3" ht="15.75" hidden="1">
      <c r="A1477" s="109">
        <v>1476</v>
      </c>
      <c r="B1477" s="103" t="s">
        <v>6</v>
      </c>
      <c r="C1477" s="95">
        <v>2072.73</v>
      </c>
    </row>
    <row r="1478" spans="1:3" ht="15.75" hidden="1">
      <c r="A1478" s="109">
        <v>1477</v>
      </c>
      <c r="B1478" s="103" t="s">
        <v>6</v>
      </c>
      <c r="C1478" s="95">
        <v>7877.1</v>
      </c>
    </row>
    <row r="1479" spans="1:3" ht="15.75" hidden="1">
      <c r="A1479" s="109">
        <v>1478</v>
      </c>
      <c r="B1479" s="103" t="s">
        <v>6</v>
      </c>
      <c r="C1479" s="95">
        <v>14907.2</v>
      </c>
    </row>
    <row r="1480" spans="1:3" ht="15.75" hidden="1">
      <c r="A1480" s="109">
        <v>1479</v>
      </c>
      <c r="B1480" s="103" t="s">
        <v>6</v>
      </c>
      <c r="C1480" s="95">
        <v>47819.199999999997</v>
      </c>
    </row>
    <row r="1481" spans="1:3" ht="15.75" hidden="1">
      <c r="A1481" s="109">
        <v>1480</v>
      </c>
      <c r="B1481" s="103" t="s">
        <v>6</v>
      </c>
      <c r="C1481" s="95">
        <v>34206.699999999997</v>
      </c>
    </row>
    <row r="1482" spans="1:3" ht="15.75" hidden="1">
      <c r="A1482" s="109">
        <v>1481</v>
      </c>
      <c r="B1482" s="103" t="s">
        <v>6</v>
      </c>
      <c r="C1482" s="95">
        <v>1206.76</v>
      </c>
    </row>
    <row r="1483" spans="1:3" ht="15.75" hidden="1">
      <c r="A1483" s="109">
        <v>1482</v>
      </c>
      <c r="B1483" s="103" t="s">
        <v>6</v>
      </c>
      <c r="C1483" s="95">
        <v>3870.91</v>
      </c>
    </row>
    <row r="1484" spans="1:3" ht="15.75" hidden="1">
      <c r="A1484" s="109">
        <v>1483</v>
      </c>
      <c r="B1484" s="103" t="s">
        <v>6</v>
      </c>
      <c r="C1484" s="95">
        <v>2444.1999999999998</v>
      </c>
    </row>
    <row r="1485" spans="1:3" ht="15.75" hidden="1">
      <c r="A1485" s="109">
        <v>1484</v>
      </c>
      <c r="B1485" s="103" t="s">
        <v>6</v>
      </c>
      <c r="C1485" s="95">
        <v>10208</v>
      </c>
    </row>
    <row r="1486" spans="1:3" ht="15.75" hidden="1">
      <c r="A1486" s="109">
        <v>1485</v>
      </c>
      <c r="B1486" s="103" t="s">
        <v>6</v>
      </c>
      <c r="C1486" s="95">
        <v>8222.5</v>
      </c>
    </row>
    <row r="1487" spans="1:3" ht="15.75" hidden="1">
      <c r="A1487" s="109">
        <v>1486</v>
      </c>
      <c r="B1487" s="103" t="s">
        <v>6</v>
      </c>
      <c r="C1487" s="95">
        <v>4730</v>
      </c>
    </row>
    <row r="1488" spans="1:3" ht="15.75" hidden="1">
      <c r="A1488" s="109">
        <v>1487</v>
      </c>
      <c r="B1488" s="103" t="s">
        <v>6</v>
      </c>
      <c r="C1488" s="95">
        <v>1532.52</v>
      </c>
    </row>
    <row r="1489" spans="1:3" ht="15.75" hidden="1">
      <c r="A1489" s="109">
        <v>1488</v>
      </c>
      <c r="B1489" s="103" t="s">
        <v>6</v>
      </c>
      <c r="C1489" s="95">
        <v>8784.6</v>
      </c>
    </row>
    <row r="1490" spans="1:3" ht="15.75" hidden="1">
      <c r="A1490" s="109">
        <v>1489</v>
      </c>
      <c r="B1490" s="103" t="s">
        <v>6</v>
      </c>
      <c r="C1490" s="95">
        <v>156520</v>
      </c>
    </row>
    <row r="1491" spans="1:3" ht="15.75" hidden="1">
      <c r="A1491" s="109">
        <v>1490</v>
      </c>
      <c r="B1491" s="103" t="s">
        <v>6</v>
      </c>
      <c r="C1491" s="95">
        <v>5532.8</v>
      </c>
    </row>
    <row r="1492" spans="1:3" ht="15.75" hidden="1">
      <c r="A1492" s="109">
        <v>1491</v>
      </c>
      <c r="B1492" s="103" t="s">
        <v>6</v>
      </c>
      <c r="C1492" s="95">
        <v>50578</v>
      </c>
    </row>
    <row r="1493" spans="1:3" ht="15.75" hidden="1">
      <c r="A1493" s="109">
        <v>1492</v>
      </c>
      <c r="B1493" s="103" t="s">
        <v>6</v>
      </c>
      <c r="C1493" s="95">
        <v>21063.68</v>
      </c>
    </row>
    <row r="1494" spans="1:3" ht="15.75" hidden="1">
      <c r="A1494" s="109">
        <v>1493</v>
      </c>
      <c r="B1494" s="103" t="s">
        <v>6</v>
      </c>
      <c r="C1494" s="95">
        <v>97953.82</v>
      </c>
    </row>
    <row r="1495" spans="1:3" ht="15.75" hidden="1">
      <c r="A1495" s="109">
        <v>1494</v>
      </c>
      <c r="B1495" s="103" t="s">
        <v>6</v>
      </c>
      <c r="C1495" s="95">
        <v>117975</v>
      </c>
    </row>
    <row r="1496" spans="1:3" ht="15.75" hidden="1">
      <c r="A1496" s="109">
        <v>1495</v>
      </c>
      <c r="B1496" s="103" t="s">
        <v>6</v>
      </c>
      <c r="C1496" s="95">
        <v>1372.24</v>
      </c>
    </row>
    <row r="1497" spans="1:3" ht="15.75" hidden="1">
      <c r="A1497" s="109">
        <v>1496</v>
      </c>
      <c r="B1497" s="103" t="s">
        <v>6</v>
      </c>
      <c r="C1497" s="95">
        <v>10703</v>
      </c>
    </row>
    <row r="1498" spans="1:3" ht="15.75" hidden="1">
      <c r="A1498" s="109">
        <v>1497</v>
      </c>
      <c r="B1498" s="103" t="s">
        <v>6</v>
      </c>
      <c r="C1498" s="95">
        <v>418761.64</v>
      </c>
    </row>
    <row r="1499" spans="1:3" ht="15.75" hidden="1">
      <c r="A1499" s="109">
        <v>1498</v>
      </c>
      <c r="B1499" s="103" t="s">
        <v>6</v>
      </c>
      <c r="C1499" s="95">
        <v>9394</v>
      </c>
    </row>
    <row r="1500" spans="1:3" ht="15.75" hidden="1">
      <c r="A1500" s="109">
        <v>1499</v>
      </c>
      <c r="B1500" s="103" t="s">
        <v>6</v>
      </c>
      <c r="C1500" s="95">
        <v>231</v>
      </c>
    </row>
    <row r="1501" spans="1:3" ht="15.75" hidden="1">
      <c r="A1501" s="109">
        <v>1500</v>
      </c>
      <c r="B1501" s="103" t="s">
        <v>6</v>
      </c>
      <c r="C1501" s="95">
        <v>2992</v>
      </c>
    </row>
    <row r="1502" spans="1:3" ht="15.75" hidden="1">
      <c r="A1502" s="109">
        <v>1501</v>
      </c>
      <c r="B1502" s="103" t="s">
        <v>6</v>
      </c>
      <c r="C1502" s="95">
        <v>397192.86</v>
      </c>
    </row>
    <row r="1503" spans="1:3" ht="15.75" hidden="1">
      <c r="A1503" s="109">
        <v>1502</v>
      </c>
      <c r="B1503" s="103" t="s">
        <v>6</v>
      </c>
      <c r="C1503" s="95">
        <v>7078.51</v>
      </c>
    </row>
    <row r="1504" spans="1:3" ht="15.75" hidden="1">
      <c r="A1504" s="109">
        <v>1503</v>
      </c>
      <c r="B1504" s="103" t="s">
        <v>6</v>
      </c>
      <c r="C1504" s="95">
        <v>32670</v>
      </c>
    </row>
    <row r="1505" spans="1:3" ht="15.75" hidden="1">
      <c r="A1505" s="109">
        <v>1504</v>
      </c>
      <c r="B1505" s="103" t="s">
        <v>6</v>
      </c>
      <c r="C1505" s="95">
        <v>1788774.92</v>
      </c>
    </row>
    <row r="1506" spans="1:3" ht="15.75" hidden="1">
      <c r="A1506" s="109">
        <v>1505</v>
      </c>
      <c r="B1506" s="103" t="s">
        <v>6</v>
      </c>
      <c r="C1506" s="95">
        <v>5181</v>
      </c>
    </row>
    <row r="1507" spans="1:3" ht="15.75" hidden="1">
      <c r="A1507" s="109">
        <v>1506</v>
      </c>
      <c r="B1507" s="103" t="s">
        <v>6</v>
      </c>
      <c r="C1507" s="95">
        <v>1516881.6</v>
      </c>
    </row>
    <row r="1508" spans="1:3" ht="15.75" hidden="1">
      <c r="A1508" s="109">
        <v>1507</v>
      </c>
      <c r="B1508" s="103" t="s">
        <v>6</v>
      </c>
      <c r="C1508" s="95">
        <v>247811.20000000001</v>
      </c>
    </row>
    <row r="1509" spans="1:3" ht="15.75" hidden="1">
      <c r="A1509" s="109">
        <v>1508</v>
      </c>
      <c r="B1509" s="103" t="s">
        <v>6</v>
      </c>
      <c r="C1509" s="95">
        <v>172131.74</v>
      </c>
    </row>
    <row r="1510" spans="1:3" ht="15.75" hidden="1">
      <c r="A1510" s="109">
        <v>1509</v>
      </c>
      <c r="B1510" s="103" t="s">
        <v>6</v>
      </c>
      <c r="C1510" s="95">
        <v>188756.16</v>
      </c>
    </row>
    <row r="1511" spans="1:3" ht="15.75" hidden="1">
      <c r="A1511" s="109">
        <v>1510</v>
      </c>
      <c r="B1511" s="103" t="s">
        <v>6</v>
      </c>
      <c r="C1511" s="95">
        <v>55348.43</v>
      </c>
    </row>
    <row r="1512" spans="1:3" ht="15.75" hidden="1">
      <c r="A1512" s="109">
        <v>1511</v>
      </c>
      <c r="B1512" s="103" t="s">
        <v>6</v>
      </c>
      <c r="C1512" s="95">
        <v>391500</v>
      </c>
    </row>
    <row r="1513" spans="1:3" ht="15.75" hidden="1">
      <c r="A1513" s="109">
        <v>1512</v>
      </c>
      <c r="B1513" s="103" t="s">
        <v>6</v>
      </c>
      <c r="C1513" s="95">
        <v>22913.95</v>
      </c>
    </row>
    <row r="1514" spans="1:3" ht="15.75" hidden="1">
      <c r="A1514" s="109">
        <v>1513</v>
      </c>
      <c r="B1514" s="103" t="s">
        <v>6</v>
      </c>
      <c r="C1514" s="95">
        <v>145524.5</v>
      </c>
    </row>
    <row r="1515" spans="1:3" ht="15.75" hidden="1">
      <c r="A1515" s="109">
        <v>1514</v>
      </c>
      <c r="B1515" s="103" t="s">
        <v>6</v>
      </c>
      <c r="C1515" s="95">
        <v>52105.78</v>
      </c>
    </row>
    <row r="1516" spans="1:3" ht="15.75" hidden="1">
      <c r="A1516" s="109">
        <v>1515</v>
      </c>
      <c r="B1516" s="103" t="s">
        <v>6</v>
      </c>
      <c r="C1516" s="95">
        <v>190008</v>
      </c>
    </row>
    <row r="1517" spans="1:3" ht="15.75" hidden="1">
      <c r="A1517" s="109">
        <v>1516</v>
      </c>
      <c r="B1517" s="103" t="s">
        <v>6</v>
      </c>
      <c r="C1517" s="95">
        <v>17316.009999999998</v>
      </c>
    </row>
    <row r="1518" spans="1:3" ht="15.75" hidden="1">
      <c r="A1518" s="109">
        <v>1517</v>
      </c>
      <c r="B1518" s="103" t="s">
        <v>6</v>
      </c>
      <c r="C1518" s="95">
        <v>38025.94</v>
      </c>
    </row>
    <row r="1519" spans="1:3" ht="15.75" hidden="1">
      <c r="A1519" s="109">
        <v>1518</v>
      </c>
      <c r="B1519" s="103" t="s">
        <v>6</v>
      </c>
      <c r="C1519" s="95">
        <v>42779.19</v>
      </c>
    </row>
    <row r="1520" spans="1:3" ht="15.75" hidden="1">
      <c r="A1520" s="109">
        <v>1519</v>
      </c>
      <c r="B1520" s="103" t="s">
        <v>6</v>
      </c>
      <c r="C1520" s="95">
        <v>98078.04</v>
      </c>
    </row>
    <row r="1521" spans="1:3" ht="15.75" hidden="1">
      <c r="A1521" s="109">
        <v>1520</v>
      </c>
      <c r="B1521" s="103" t="s">
        <v>6</v>
      </c>
      <c r="C1521" s="95">
        <v>192085.21</v>
      </c>
    </row>
    <row r="1522" spans="1:3" ht="15.75" hidden="1">
      <c r="A1522" s="109">
        <v>1521</v>
      </c>
      <c r="B1522" s="103" t="s">
        <v>6</v>
      </c>
      <c r="C1522" s="95">
        <v>66877.570000000007</v>
      </c>
    </row>
    <row r="1523" spans="1:3" ht="15.75" hidden="1">
      <c r="A1523" s="109">
        <v>1522</v>
      </c>
      <c r="B1523" s="103" t="s">
        <v>6</v>
      </c>
      <c r="C1523" s="95">
        <v>194749.03</v>
      </c>
    </row>
    <row r="1524" spans="1:3" ht="15.75" hidden="1">
      <c r="A1524" s="109">
        <v>1523</v>
      </c>
      <c r="B1524" s="103" t="s">
        <v>6</v>
      </c>
      <c r="C1524" s="95">
        <v>120573.62</v>
      </c>
    </row>
    <row r="1525" spans="1:3" ht="15.75" hidden="1">
      <c r="A1525" s="109">
        <v>1524</v>
      </c>
      <c r="B1525" s="103" t="s">
        <v>6</v>
      </c>
      <c r="C1525" s="95">
        <v>66885.72</v>
      </c>
    </row>
    <row r="1526" spans="1:3" ht="15.75" hidden="1">
      <c r="A1526" s="109">
        <v>1525</v>
      </c>
      <c r="B1526" s="103" t="s">
        <v>6</v>
      </c>
      <c r="C1526" s="95">
        <v>22673.02</v>
      </c>
    </row>
    <row r="1527" spans="1:3" ht="15.75" hidden="1">
      <c r="A1527" s="109">
        <v>1526</v>
      </c>
      <c r="B1527" s="103" t="s">
        <v>6</v>
      </c>
      <c r="C1527" s="95">
        <v>203571.23</v>
      </c>
    </row>
    <row r="1528" spans="1:3" ht="15.75" hidden="1">
      <c r="A1528" s="109">
        <v>1527</v>
      </c>
      <c r="B1528" s="103" t="s">
        <v>6</v>
      </c>
      <c r="C1528" s="95">
        <v>19365.060000000001</v>
      </c>
    </row>
    <row r="1529" spans="1:3" ht="15.75" hidden="1">
      <c r="A1529" s="109">
        <v>1528</v>
      </c>
      <c r="B1529" s="103" t="s">
        <v>6</v>
      </c>
      <c r="C1529" s="95">
        <v>29654</v>
      </c>
    </row>
    <row r="1530" spans="1:3" ht="15.75" hidden="1">
      <c r="A1530" s="109">
        <v>1529</v>
      </c>
      <c r="B1530" s="103" t="s">
        <v>6</v>
      </c>
      <c r="C1530" s="95">
        <v>242174.31</v>
      </c>
    </row>
    <row r="1531" spans="1:3" ht="15.75" hidden="1">
      <c r="A1531" s="109">
        <v>1530</v>
      </c>
      <c r="B1531" s="103" t="s">
        <v>6</v>
      </c>
      <c r="C1531" s="95">
        <v>197693.3</v>
      </c>
    </row>
    <row r="1532" spans="1:3" ht="15.75" hidden="1">
      <c r="A1532" s="109">
        <v>1531</v>
      </c>
      <c r="B1532" s="103" t="s">
        <v>6</v>
      </c>
      <c r="C1532" s="95">
        <v>91906.97</v>
      </c>
    </row>
    <row r="1533" spans="1:3" ht="15.75" hidden="1">
      <c r="A1533" s="109">
        <v>1532</v>
      </c>
      <c r="B1533" s="103" t="s">
        <v>6</v>
      </c>
      <c r="C1533" s="95">
        <v>305270.78000000003</v>
      </c>
    </row>
    <row r="1534" spans="1:3" ht="15.75" hidden="1">
      <c r="A1534" s="109">
        <v>1533</v>
      </c>
      <c r="B1534" s="103" t="s">
        <v>6</v>
      </c>
      <c r="C1534" s="95">
        <v>14522.77</v>
      </c>
    </row>
    <row r="1535" spans="1:3" ht="15.75" hidden="1">
      <c r="A1535" s="109">
        <v>1534</v>
      </c>
      <c r="B1535" s="103" t="s">
        <v>6</v>
      </c>
      <c r="C1535" s="95">
        <v>43405.82</v>
      </c>
    </row>
    <row r="1536" spans="1:3" ht="15.75" hidden="1">
      <c r="A1536" s="109">
        <v>1535</v>
      </c>
      <c r="B1536" s="103" t="s">
        <v>6</v>
      </c>
      <c r="C1536" s="95">
        <v>79867.61</v>
      </c>
    </row>
    <row r="1537" spans="1:3" ht="15.75" hidden="1">
      <c r="A1537" s="109">
        <v>1536</v>
      </c>
      <c r="B1537" s="103" t="s">
        <v>6</v>
      </c>
      <c r="C1537" s="95">
        <v>6686.18</v>
      </c>
    </row>
    <row r="1538" spans="1:3" ht="15.75" hidden="1">
      <c r="A1538" s="109">
        <v>1537</v>
      </c>
      <c r="B1538" s="103" t="s">
        <v>6</v>
      </c>
      <c r="C1538" s="95">
        <v>46560.81</v>
      </c>
    </row>
    <row r="1539" spans="1:3" ht="15.75" hidden="1">
      <c r="A1539" s="109">
        <v>1538</v>
      </c>
      <c r="B1539" s="103" t="s">
        <v>6</v>
      </c>
      <c r="C1539" s="95">
        <v>102104.28</v>
      </c>
    </row>
    <row r="1540" spans="1:3" ht="15.75" hidden="1">
      <c r="A1540" s="109">
        <v>1539</v>
      </c>
      <c r="B1540" s="103" t="s">
        <v>6</v>
      </c>
      <c r="C1540" s="95">
        <v>13506.48</v>
      </c>
    </row>
    <row r="1541" spans="1:3" ht="15.75" hidden="1">
      <c r="A1541" s="109">
        <v>1540</v>
      </c>
      <c r="B1541" s="103" t="s">
        <v>6</v>
      </c>
      <c r="C1541" s="95">
        <v>54025.919999999998</v>
      </c>
    </row>
    <row r="1542" spans="1:3" ht="15.75" hidden="1">
      <c r="A1542" s="109">
        <v>1541</v>
      </c>
      <c r="B1542" s="103" t="s">
        <v>6</v>
      </c>
      <c r="C1542" s="95">
        <v>25858.560000000001</v>
      </c>
    </row>
    <row r="1543" spans="1:3" ht="15.75" hidden="1">
      <c r="A1543" s="109">
        <v>1542</v>
      </c>
      <c r="B1543" s="103" t="s">
        <v>6</v>
      </c>
      <c r="C1543" s="95">
        <v>29090.880000000001</v>
      </c>
    </row>
    <row r="1544" spans="1:3" ht="15.75" hidden="1">
      <c r="A1544" s="109">
        <v>1543</v>
      </c>
      <c r="B1544" s="103" t="s">
        <v>6</v>
      </c>
      <c r="C1544" s="95">
        <v>36201.980000000003</v>
      </c>
    </row>
    <row r="1545" spans="1:3" ht="15.75" hidden="1">
      <c r="A1545" s="109">
        <v>1544</v>
      </c>
      <c r="B1545" s="103" t="s">
        <v>6</v>
      </c>
      <c r="C1545" s="95">
        <v>42368.89</v>
      </c>
    </row>
    <row r="1546" spans="1:3" ht="15.75" hidden="1">
      <c r="A1546" s="109">
        <v>1545</v>
      </c>
      <c r="B1546" s="103" t="s">
        <v>6</v>
      </c>
      <c r="C1546" s="95">
        <v>2801.35</v>
      </c>
    </row>
    <row r="1547" spans="1:3" ht="15.75" hidden="1">
      <c r="A1547" s="109">
        <v>1546</v>
      </c>
      <c r="B1547" s="103" t="s">
        <v>6</v>
      </c>
      <c r="C1547" s="95">
        <v>41945.61</v>
      </c>
    </row>
    <row r="1548" spans="1:3" ht="15.75" hidden="1">
      <c r="A1548" s="109">
        <v>1547</v>
      </c>
      <c r="B1548" s="103" t="s">
        <v>6</v>
      </c>
      <c r="C1548" s="95">
        <v>123905.60000000001</v>
      </c>
    </row>
    <row r="1549" spans="1:3" ht="15.75" hidden="1">
      <c r="A1549" s="109">
        <v>1548</v>
      </c>
      <c r="B1549" s="103" t="s">
        <v>6</v>
      </c>
      <c r="C1549" s="95">
        <v>30533.88</v>
      </c>
    </row>
    <row r="1550" spans="1:3" ht="15.75" hidden="1">
      <c r="A1550" s="109">
        <v>1549</v>
      </c>
      <c r="B1550" s="103" t="s">
        <v>6</v>
      </c>
      <c r="C1550" s="95">
        <v>255122.4</v>
      </c>
    </row>
    <row r="1551" spans="1:3" ht="15.75" hidden="1">
      <c r="A1551" s="109">
        <v>1550</v>
      </c>
      <c r="B1551" s="103" t="s">
        <v>6</v>
      </c>
      <c r="C1551" s="95">
        <v>532896</v>
      </c>
    </row>
    <row r="1552" spans="1:3" ht="15.75" hidden="1">
      <c r="A1552" s="109">
        <v>1551</v>
      </c>
      <c r="B1552" s="103" t="s">
        <v>6</v>
      </c>
      <c r="C1552" s="95">
        <v>709737.6</v>
      </c>
    </row>
    <row r="1553" spans="1:3" ht="15.75" hidden="1">
      <c r="A1553" s="109">
        <v>1552</v>
      </c>
      <c r="B1553" s="103" t="s">
        <v>6</v>
      </c>
      <c r="C1553" s="95">
        <v>12126</v>
      </c>
    </row>
    <row r="1554" spans="1:3" ht="15.75" hidden="1">
      <c r="A1554" s="109">
        <v>1553</v>
      </c>
      <c r="B1554" s="103" t="s">
        <v>6</v>
      </c>
      <c r="C1554" s="95">
        <v>125923.15</v>
      </c>
    </row>
    <row r="1555" spans="1:3" ht="15.75" hidden="1">
      <c r="A1555" s="109">
        <v>1554</v>
      </c>
      <c r="B1555" s="103" t="s">
        <v>6</v>
      </c>
      <c r="C1555" s="95">
        <v>3524.1</v>
      </c>
    </row>
    <row r="1556" spans="1:3" ht="15.75" hidden="1">
      <c r="A1556" s="109">
        <v>1555</v>
      </c>
      <c r="B1556" s="103" t="s">
        <v>6</v>
      </c>
      <c r="C1556" s="95">
        <v>160945.41</v>
      </c>
    </row>
    <row r="1557" spans="1:3" ht="15.75" hidden="1">
      <c r="A1557" s="109">
        <v>1556</v>
      </c>
      <c r="B1557" s="103" t="s">
        <v>6</v>
      </c>
      <c r="C1557" s="95">
        <v>345035.56</v>
      </c>
    </row>
    <row r="1558" spans="1:3" ht="15.75" hidden="1">
      <c r="A1558" s="109">
        <v>1557</v>
      </c>
      <c r="B1558" s="103" t="s">
        <v>6</v>
      </c>
      <c r="C1558" s="95">
        <v>62346.34</v>
      </c>
    </row>
    <row r="1559" spans="1:3" ht="15.75" hidden="1">
      <c r="A1559" s="109">
        <v>1558</v>
      </c>
      <c r="B1559" s="103" t="s">
        <v>6</v>
      </c>
      <c r="C1559" s="95">
        <v>740919.42</v>
      </c>
    </row>
    <row r="1560" spans="1:3" ht="15.75" hidden="1">
      <c r="A1560" s="109">
        <v>1559</v>
      </c>
      <c r="B1560" s="103" t="s">
        <v>6</v>
      </c>
      <c r="C1560" s="95">
        <v>928070</v>
      </c>
    </row>
    <row r="1561" spans="1:3" ht="15.75" hidden="1">
      <c r="A1561" s="109">
        <v>1560</v>
      </c>
      <c r="B1561" s="103" t="s">
        <v>6</v>
      </c>
      <c r="C1561" s="95">
        <v>706292.61</v>
      </c>
    </row>
    <row r="1562" spans="1:3" ht="15.75" hidden="1">
      <c r="A1562" s="109">
        <v>1561</v>
      </c>
      <c r="B1562" s="103" t="s">
        <v>6</v>
      </c>
      <c r="C1562" s="95">
        <v>605618.81000000006</v>
      </c>
    </row>
    <row r="1563" spans="1:3" ht="15.75" hidden="1">
      <c r="A1563" s="109">
        <v>1562</v>
      </c>
      <c r="B1563" s="103" t="s">
        <v>6</v>
      </c>
      <c r="C1563" s="95">
        <v>2753718</v>
      </c>
    </row>
    <row r="1564" spans="1:3" ht="15.75" hidden="1">
      <c r="A1564" s="109">
        <v>1563</v>
      </c>
      <c r="B1564" s="103" t="s">
        <v>6</v>
      </c>
      <c r="C1564" s="95">
        <v>1945.68</v>
      </c>
    </row>
    <row r="1565" spans="1:3" ht="15.75" hidden="1">
      <c r="A1565" s="109">
        <v>1564</v>
      </c>
      <c r="B1565" s="103" t="s">
        <v>6</v>
      </c>
      <c r="C1565" s="95">
        <v>731.72</v>
      </c>
    </row>
    <row r="1566" spans="1:3" ht="15.75" hidden="1">
      <c r="A1566" s="109">
        <v>1565</v>
      </c>
      <c r="B1566" s="103" t="s">
        <v>6</v>
      </c>
      <c r="C1566" s="95">
        <v>28617.89</v>
      </c>
    </row>
    <row r="1567" spans="1:3" ht="15.75" hidden="1">
      <c r="A1567" s="109">
        <v>1566</v>
      </c>
      <c r="B1567" s="103" t="s">
        <v>6</v>
      </c>
      <c r="C1567" s="95">
        <v>8324.7999999999993</v>
      </c>
    </row>
    <row r="1568" spans="1:3" ht="15.75" hidden="1">
      <c r="A1568" s="109">
        <v>1567</v>
      </c>
      <c r="B1568" s="103" t="s">
        <v>6</v>
      </c>
      <c r="C1568" s="95">
        <v>17880</v>
      </c>
    </row>
    <row r="1569" spans="1:4" ht="15.75" hidden="1">
      <c r="A1569" s="109">
        <v>1568</v>
      </c>
      <c r="B1569" s="103" t="s">
        <v>6</v>
      </c>
      <c r="C1569" s="95">
        <v>41990.39</v>
      </c>
    </row>
    <row r="1570" spans="1:4" ht="15.75" hidden="1">
      <c r="A1570" s="109">
        <v>1569</v>
      </c>
      <c r="B1570" s="103" t="s">
        <v>6</v>
      </c>
      <c r="C1570" s="95">
        <v>323640.01</v>
      </c>
    </row>
    <row r="1571" spans="1:4" ht="15.75" hidden="1">
      <c r="A1571" s="109">
        <v>1570</v>
      </c>
      <c r="B1571" s="103" t="s">
        <v>6</v>
      </c>
      <c r="C1571" s="95">
        <v>17375012</v>
      </c>
    </row>
    <row r="1572" spans="1:4" ht="15.75" hidden="1">
      <c r="A1572" s="109">
        <v>1571</v>
      </c>
      <c r="B1572" s="103" t="s">
        <v>6</v>
      </c>
      <c r="C1572" s="95">
        <v>26521644</v>
      </c>
    </row>
    <row r="1573" spans="1:4" ht="15.75" hidden="1">
      <c r="A1573" s="109">
        <v>1572</v>
      </c>
      <c r="B1573" s="103" t="s">
        <v>6</v>
      </c>
      <c r="C1573" s="95">
        <v>894102.05</v>
      </c>
    </row>
    <row r="1574" spans="1:4" ht="15.75" hidden="1">
      <c r="A1574" s="109">
        <v>1573</v>
      </c>
      <c r="B1574" s="103" t="s">
        <v>6</v>
      </c>
      <c r="C1574" s="95">
        <v>10199086.08</v>
      </c>
    </row>
    <row r="1575" spans="1:4" ht="15.75">
      <c r="A1575" s="127">
        <v>1573</v>
      </c>
      <c r="B1575" s="105" t="s">
        <v>1064</v>
      </c>
      <c r="C1575" s="114">
        <f>SUM(C2:C1574)</f>
        <v>403165156.22000051</v>
      </c>
      <c r="D1575" s="67">
        <v>403.16</v>
      </c>
    </row>
    <row r="1576" spans="1:4" ht="15.75" hidden="1">
      <c r="A1576" s="109">
        <v>1</v>
      </c>
      <c r="B1576" s="103" t="s">
        <v>0</v>
      </c>
      <c r="C1576" s="95">
        <v>44937.61</v>
      </c>
    </row>
    <row r="1577" spans="1:4" ht="15.75" hidden="1">
      <c r="A1577" s="109">
        <v>2</v>
      </c>
      <c r="B1577" s="103" t="s">
        <v>0</v>
      </c>
      <c r="C1577" s="95">
        <v>51920</v>
      </c>
    </row>
    <row r="1578" spans="1:4" ht="15.75" hidden="1">
      <c r="A1578" s="109">
        <v>3</v>
      </c>
      <c r="B1578" s="103" t="s">
        <v>0</v>
      </c>
      <c r="C1578" s="95">
        <v>53750</v>
      </c>
    </row>
    <row r="1579" spans="1:4" ht="15.75" hidden="1">
      <c r="A1579" s="109">
        <v>4</v>
      </c>
      <c r="B1579" s="103" t="s">
        <v>0</v>
      </c>
      <c r="C1579" s="95">
        <v>117500</v>
      </c>
    </row>
    <row r="1580" spans="1:4" ht="15.75" hidden="1">
      <c r="A1580" s="109">
        <v>5</v>
      </c>
      <c r="B1580" s="103" t="s">
        <v>0</v>
      </c>
      <c r="C1580" s="95">
        <v>80465</v>
      </c>
    </row>
    <row r="1581" spans="1:4" ht="15.75" hidden="1">
      <c r="A1581" s="109">
        <v>6</v>
      </c>
      <c r="B1581" s="103" t="s">
        <v>0</v>
      </c>
      <c r="C1581" s="95">
        <v>132070.95000000001</v>
      </c>
    </row>
    <row r="1582" spans="1:4" ht="15.75" hidden="1">
      <c r="A1582" s="109">
        <v>7</v>
      </c>
      <c r="B1582" s="103" t="s">
        <v>0</v>
      </c>
      <c r="C1582" s="95">
        <v>120000</v>
      </c>
    </row>
    <row r="1583" spans="1:4" ht="15.75" hidden="1">
      <c r="A1583" s="109">
        <v>8</v>
      </c>
      <c r="B1583" s="103" t="s">
        <v>0</v>
      </c>
      <c r="C1583" s="95">
        <v>42350</v>
      </c>
    </row>
    <row r="1584" spans="1:4" ht="15.75" hidden="1">
      <c r="A1584" s="109">
        <v>9</v>
      </c>
      <c r="B1584" s="103" t="s">
        <v>0</v>
      </c>
      <c r="C1584" s="95">
        <v>1387.87</v>
      </c>
    </row>
    <row r="1585" spans="1:3" ht="15.75" hidden="1">
      <c r="A1585" s="109">
        <v>10</v>
      </c>
      <c r="B1585" s="103" t="s">
        <v>0</v>
      </c>
      <c r="C1585" s="95">
        <v>61880</v>
      </c>
    </row>
    <row r="1586" spans="1:3" ht="15.75" hidden="1">
      <c r="A1586" s="109">
        <v>11</v>
      </c>
      <c r="B1586" s="103" t="s">
        <v>0</v>
      </c>
      <c r="C1586" s="95">
        <v>39184.949999999997</v>
      </c>
    </row>
    <row r="1587" spans="1:3" ht="15.75" hidden="1">
      <c r="A1587" s="109">
        <v>12</v>
      </c>
      <c r="B1587" s="103" t="s">
        <v>0</v>
      </c>
      <c r="C1587" s="102">
        <v>75013.95</v>
      </c>
    </row>
    <row r="1588" spans="1:3" ht="15.75" hidden="1">
      <c r="A1588" s="109">
        <v>13</v>
      </c>
      <c r="B1588" s="103" t="s">
        <v>0</v>
      </c>
      <c r="C1588" s="102">
        <v>32670</v>
      </c>
    </row>
    <row r="1589" spans="1:3" ht="15.75" hidden="1">
      <c r="A1589" s="109">
        <v>14</v>
      </c>
      <c r="B1589" s="103" t="s">
        <v>0</v>
      </c>
      <c r="C1589" s="102">
        <v>38720</v>
      </c>
    </row>
    <row r="1590" spans="1:3" ht="15.75" hidden="1">
      <c r="A1590" s="109">
        <v>15</v>
      </c>
      <c r="B1590" s="103" t="s">
        <v>0</v>
      </c>
      <c r="C1590" s="102">
        <v>38720</v>
      </c>
    </row>
    <row r="1591" spans="1:3" ht="15.75" hidden="1">
      <c r="A1591" s="109">
        <v>16</v>
      </c>
      <c r="B1591" s="103" t="s">
        <v>0</v>
      </c>
      <c r="C1591" s="102">
        <v>64492.52</v>
      </c>
    </row>
    <row r="1592" spans="1:3" ht="15.75" hidden="1">
      <c r="A1592" s="109">
        <v>17</v>
      </c>
      <c r="B1592" s="103" t="s">
        <v>0</v>
      </c>
      <c r="C1592" s="102">
        <v>159879.67000000001</v>
      </c>
    </row>
    <row r="1593" spans="1:3" ht="15.75" hidden="1">
      <c r="A1593" s="109">
        <v>18</v>
      </c>
      <c r="B1593" s="103" t="s">
        <v>0</v>
      </c>
      <c r="C1593" s="102">
        <v>76260</v>
      </c>
    </row>
    <row r="1594" spans="1:3" ht="15.75" hidden="1">
      <c r="A1594" s="109">
        <v>19</v>
      </c>
      <c r="B1594" s="103" t="s">
        <v>0</v>
      </c>
      <c r="C1594" s="102">
        <v>210565.75</v>
      </c>
    </row>
    <row r="1595" spans="1:3" ht="15.75" hidden="1">
      <c r="A1595" s="109">
        <v>20</v>
      </c>
      <c r="B1595" s="103" t="s">
        <v>0</v>
      </c>
      <c r="C1595" s="102">
        <v>59997.85</v>
      </c>
    </row>
    <row r="1596" spans="1:3" ht="15.75" hidden="1">
      <c r="A1596" s="109">
        <v>21</v>
      </c>
      <c r="B1596" s="103" t="s">
        <v>0</v>
      </c>
      <c r="C1596" s="102">
        <v>50000</v>
      </c>
    </row>
    <row r="1597" spans="1:3" ht="15.75" hidden="1">
      <c r="A1597" s="109">
        <v>22</v>
      </c>
      <c r="B1597" s="103" t="s">
        <v>0</v>
      </c>
      <c r="C1597" s="102">
        <v>59895</v>
      </c>
    </row>
    <row r="1598" spans="1:3" ht="15.75" hidden="1">
      <c r="A1598" s="109">
        <v>23</v>
      </c>
      <c r="B1598" s="103" t="s">
        <v>0</v>
      </c>
      <c r="C1598" s="102">
        <v>85000</v>
      </c>
    </row>
    <row r="1599" spans="1:3" ht="15.75" hidden="1">
      <c r="A1599" s="109">
        <v>24</v>
      </c>
      <c r="B1599" s="103" t="s">
        <v>0</v>
      </c>
      <c r="C1599" s="102">
        <v>58080</v>
      </c>
    </row>
    <row r="1600" spans="1:3" ht="15.75" hidden="1">
      <c r="A1600" s="109">
        <v>25</v>
      </c>
      <c r="B1600" s="103" t="s">
        <v>0</v>
      </c>
      <c r="C1600" s="102">
        <v>119790</v>
      </c>
    </row>
    <row r="1601" spans="1:3" ht="15.75" hidden="1">
      <c r="A1601" s="109">
        <v>26</v>
      </c>
      <c r="B1601" s="103" t="s">
        <v>0</v>
      </c>
      <c r="C1601" s="102">
        <v>37510</v>
      </c>
    </row>
    <row r="1602" spans="1:3" ht="15.75" hidden="1">
      <c r="A1602" s="109">
        <v>27</v>
      </c>
      <c r="B1602" s="103" t="s">
        <v>0</v>
      </c>
      <c r="C1602" s="102">
        <v>87748.6</v>
      </c>
    </row>
    <row r="1603" spans="1:3" ht="15.75" hidden="1">
      <c r="A1603" s="109">
        <v>28</v>
      </c>
      <c r="B1603" s="103" t="s">
        <v>0</v>
      </c>
      <c r="C1603" s="102">
        <v>25410</v>
      </c>
    </row>
    <row r="1604" spans="1:3" ht="15.75" hidden="1">
      <c r="A1604" s="109">
        <v>29</v>
      </c>
      <c r="B1604" s="103" t="s">
        <v>0</v>
      </c>
      <c r="C1604" s="102">
        <v>33230.230000000003</v>
      </c>
    </row>
    <row r="1605" spans="1:3" ht="15.75" hidden="1">
      <c r="A1605" s="109">
        <v>30</v>
      </c>
      <c r="B1605" s="103" t="s">
        <v>0</v>
      </c>
      <c r="C1605" s="102">
        <v>18089.5</v>
      </c>
    </row>
    <row r="1606" spans="1:3" ht="15.75" hidden="1">
      <c r="A1606" s="109">
        <v>31</v>
      </c>
      <c r="B1606" s="103" t="s">
        <v>0</v>
      </c>
      <c r="C1606" s="102">
        <v>591467.36</v>
      </c>
    </row>
    <row r="1607" spans="1:3" ht="15.75" hidden="1">
      <c r="A1607" s="109">
        <v>32</v>
      </c>
      <c r="B1607" s="103" t="s">
        <v>0</v>
      </c>
      <c r="C1607" s="102">
        <v>517872.74</v>
      </c>
    </row>
    <row r="1608" spans="1:3" ht="15.75" hidden="1">
      <c r="A1608" s="109">
        <v>33</v>
      </c>
      <c r="B1608" s="103" t="s">
        <v>0</v>
      </c>
      <c r="C1608" s="102">
        <v>84506.4</v>
      </c>
    </row>
    <row r="1609" spans="1:3" ht="15.75" hidden="1">
      <c r="A1609" s="109">
        <v>34</v>
      </c>
      <c r="B1609" s="103" t="s">
        <v>0</v>
      </c>
      <c r="C1609" s="102">
        <v>95282.559999999998</v>
      </c>
    </row>
    <row r="1610" spans="1:3" ht="15.75" hidden="1">
      <c r="A1610" s="109">
        <v>35</v>
      </c>
      <c r="B1610" s="103" t="s">
        <v>0</v>
      </c>
      <c r="C1610" s="102">
        <v>493403.86</v>
      </c>
    </row>
    <row r="1611" spans="1:3" ht="15.75" hidden="1">
      <c r="A1611" s="109">
        <v>36</v>
      </c>
      <c r="B1611" s="103" t="s">
        <v>0</v>
      </c>
      <c r="C1611" s="102">
        <v>162830.25</v>
      </c>
    </row>
    <row r="1612" spans="1:3" ht="15.75" hidden="1">
      <c r="A1612" s="109">
        <v>37</v>
      </c>
      <c r="B1612" s="103" t="s">
        <v>0</v>
      </c>
      <c r="C1612" s="102">
        <v>49741.55</v>
      </c>
    </row>
    <row r="1613" spans="1:3" ht="15.75" hidden="1">
      <c r="A1613" s="109">
        <v>38</v>
      </c>
      <c r="B1613" s="103" t="s">
        <v>0</v>
      </c>
      <c r="C1613" s="102">
        <v>86986.9</v>
      </c>
    </row>
    <row r="1614" spans="1:3" ht="15.75" hidden="1">
      <c r="A1614" s="109">
        <v>39</v>
      </c>
      <c r="B1614" s="103" t="s">
        <v>0</v>
      </c>
      <c r="C1614" s="102">
        <v>23534.5</v>
      </c>
    </row>
    <row r="1615" spans="1:3" ht="15.75" hidden="1">
      <c r="A1615" s="109">
        <v>40</v>
      </c>
      <c r="B1615" s="103" t="s">
        <v>0</v>
      </c>
      <c r="C1615" s="102">
        <v>430.76</v>
      </c>
    </row>
    <row r="1616" spans="1:3" ht="15.75" hidden="1">
      <c r="A1616" s="109">
        <v>41</v>
      </c>
      <c r="B1616" s="103" t="s">
        <v>0</v>
      </c>
      <c r="C1616" s="102">
        <v>76114.14</v>
      </c>
    </row>
    <row r="1617" spans="1:3" ht="15.75" hidden="1">
      <c r="A1617" s="109">
        <v>42</v>
      </c>
      <c r="B1617" s="103" t="s">
        <v>0</v>
      </c>
      <c r="C1617" s="102">
        <v>37626.04</v>
      </c>
    </row>
    <row r="1618" spans="1:3" ht="15.75" hidden="1">
      <c r="A1618" s="109">
        <v>43</v>
      </c>
      <c r="B1618" s="103" t="s">
        <v>0</v>
      </c>
      <c r="C1618" s="102">
        <v>59203.7</v>
      </c>
    </row>
    <row r="1619" spans="1:3" ht="15.75" hidden="1">
      <c r="A1619" s="109">
        <v>44</v>
      </c>
      <c r="B1619" s="103" t="s">
        <v>0</v>
      </c>
      <c r="C1619" s="102">
        <v>69706.89</v>
      </c>
    </row>
    <row r="1620" spans="1:3" ht="15.75" hidden="1">
      <c r="A1620" s="109">
        <v>45</v>
      </c>
      <c r="B1620" s="103" t="s">
        <v>0</v>
      </c>
      <c r="C1620" s="102">
        <v>30206.68</v>
      </c>
    </row>
    <row r="1621" spans="1:3" ht="15.75" hidden="1">
      <c r="A1621" s="109">
        <v>46</v>
      </c>
      <c r="B1621" s="103" t="s">
        <v>0</v>
      </c>
      <c r="C1621" s="102">
        <v>33871.53</v>
      </c>
    </row>
    <row r="1622" spans="1:3" ht="15.75" hidden="1">
      <c r="A1622" s="109">
        <v>47</v>
      </c>
      <c r="B1622" s="103" t="s">
        <v>0</v>
      </c>
      <c r="C1622" s="102">
        <v>6426.01</v>
      </c>
    </row>
    <row r="1623" spans="1:3" ht="15.75" hidden="1">
      <c r="A1623" s="109">
        <v>48</v>
      </c>
      <c r="B1623" s="103" t="s">
        <v>0</v>
      </c>
      <c r="C1623" s="102">
        <v>52484.36</v>
      </c>
    </row>
    <row r="1624" spans="1:3" ht="15.75" hidden="1">
      <c r="A1624" s="109">
        <v>49</v>
      </c>
      <c r="B1624" s="103" t="s">
        <v>0</v>
      </c>
      <c r="C1624" s="102">
        <v>24793.32</v>
      </c>
    </row>
    <row r="1625" spans="1:3" ht="15.75" hidden="1">
      <c r="A1625" s="109">
        <v>50</v>
      </c>
      <c r="B1625" s="103" t="s">
        <v>0</v>
      </c>
      <c r="C1625" s="102">
        <v>9580.5400000000009</v>
      </c>
    </row>
    <row r="1626" spans="1:3" ht="15.75" hidden="1">
      <c r="A1626" s="109">
        <v>51</v>
      </c>
      <c r="B1626" s="103" t="s">
        <v>0</v>
      </c>
      <c r="C1626" s="102">
        <v>11447.57</v>
      </c>
    </row>
    <row r="1627" spans="1:3" ht="15.75" hidden="1">
      <c r="A1627" s="109">
        <v>52</v>
      </c>
      <c r="B1627" s="103" t="s">
        <v>0</v>
      </c>
      <c r="C1627" s="102">
        <v>17409.48</v>
      </c>
    </row>
    <row r="1628" spans="1:3" ht="15.75" hidden="1">
      <c r="A1628" s="109">
        <v>53</v>
      </c>
      <c r="B1628" s="103" t="s">
        <v>0</v>
      </c>
      <c r="C1628" s="102">
        <v>50233.67</v>
      </c>
    </row>
    <row r="1629" spans="1:3" ht="15.75" hidden="1">
      <c r="A1629" s="109">
        <v>54</v>
      </c>
      <c r="B1629" s="103" t="s">
        <v>0</v>
      </c>
      <c r="C1629" s="102">
        <v>59561.04</v>
      </c>
    </row>
    <row r="1630" spans="1:3" ht="15.75" hidden="1">
      <c r="A1630" s="109">
        <v>55</v>
      </c>
      <c r="B1630" s="103" t="s">
        <v>0</v>
      </c>
      <c r="C1630" s="102">
        <v>12153.24</v>
      </c>
    </row>
    <row r="1631" spans="1:3" ht="15.75" hidden="1">
      <c r="A1631" s="109">
        <v>56</v>
      </c>
      <c r="B1631" s="103" t="s">
        <v>0</v>
      </c>
      <c r="C1631" s="102">
        <v>17206.2</v>
      </c>
    </row>
    <row r="1632" spans="1:3" ht="15.75" hidden="1">
      <c r="A1632" s="109">
        <v>57</v>
      </c>
      <c r="B1632" s="103" t="s">
        <v>0</v>
      </c>
      <c r="C1632" s="102">
        <v>28677</v>
      </c>
    </row>
    <row r="1633" spans="1:3" ht="15.75" hidden="1">
      <c r="A1633" s="109">
        <v>58</v>
      </c>
      <c r="B1633" s="103" t="s">
        <v>0</v>
      </c>
      <c r="C1633" s="102">
        <v>88572</v>
      </c>
    </row>
    <row r="1634" spans="1:3" ht="15.75" hidden="1">
      <c r="A1634" s="109">
        <v>59</v>
      </c>
      <c r="B1634" s="103" t="s">
        <v>0</v>
      </c>
      <c r="C1634" s="102">
        <v>121370.87</v>
      </c>
    </row>
    <row r="1635" spans="1:3" ht="15.75" hidden="1">
      <c r="A1635" s="109">
        <v>60</v>
      </c>
      <c r="B1635" s="103" t="s">
        <v>0</v>
      </c>
      <c r="C1635" s="102">
        <v>126608.35</v>
      </c>
    </row>
    <row r="1636" spans="1:3" ht="15.75" hidden="1">
      <c r="A1636" s="109">
        <v>61</v>
      </c>
      <c r="B1636" s="103" t="s">
        <v>0</v>
      </c>
      <c r="C1636" s="102">
        <v>32965.83</v>
      </c>
    </row>
    <row r="1637" spans="1:3" ht="15.75" hidden="1">
      <c r="A1637" s="109">
        <v>62</v>
      </c>
      <c r="B1637" s="103" t="s">
        <v>0</v>
      </c>
      <c r="C1637" s="102">
        <v>57717</v>
      </c>
    </row>
    <row r="1638" spans="1:3" ht="15.75" hidden="1">
      <c r="A1638" s="109">
        <v>63</v>
      </c>
      <c r="B1638" s="103" t="s">
        <v>0</v>
      </c>
      <c r="C1638" s="102">
        <v>60681.5</v>
      </c>
    </row>
    <row r="1639" spans="1:3" ht="15.75" hidden="1">
      <c r="A1639" s="109">
        <v>64</v>
      </c>
      <c r="B1639" s="103" t="s">
        <v>0</v>
      </c>
      <c r="C1639" s="102">
        <v>51836.4</v>
      </c>
    </row>
    <row r="1640" spans="1:3" ht="15.75" hidden="1">
      <c r="A1640" s="109">
        <v>65</v>
      </c>
      <c r="B1640" s="103" t="s">
        <v>0</v>
      </c>
      <c r="C1640" s="102">
        <v>43019.4</v>
      </c>
    </row>
    <row r="1641" spans="1:3" ht="15.75" hidden="1">
      <c r="A1641" s="109">
        <v>66</v>
      </c>
      <c r="B1641" s="103" t="s">
        <v>0</v>
      </c>
      <c r="C1641" s="102">
        <v>65879.03</v>
      </c>
    </row>
    <row r="1642" spans="1:3" ht="15.75" hidden="1">
      <c r="A1642" s="109">
        <v>67</v>
      </c>
      <c r="B1642" s="103" t="s">
        <v>0</v>
      </c>
      <c r="C1642" s="102">
        <v>86745.38</v>
      </c>
    </row>
    <row r="1643" spans="1:3" ht="15.75" hidden="1">
      <c r="A1643" s="109">
        <v>68</v>
      </c>
      <c r="B1643" s="103" t="s">
        <v>0</v>
      </c>
      <c r="C1643" s="102">
        <v>90205.15</v>
      </c>
    </row>
    <row r="1644" spans="1:3" ht="15.75" hidden="1">
      <c r="A1644" s="109">
        <v>69</v>
      </c>
      <c r="B1644" s="103" t="s">
        <v>0</v>
      </c>
      <c r="C1644" s="102">
        <v>50899.85</v>
      </c>
    </row>
    <row r="1645" spans="1:3" ht="15.75" hidden="1">
      <c r="A1645" s="109">
        <v>70</v>
      </c>
      <c r="B1645" s="103" t="s">
        <v>0</v>
      </c>
      <c r="C1645" s="102">
        <v>70574.23</v>
      </c>
    </row>
    <row r="1646" spans="1:3" ht="15.75" hidden="1">
      <c r="A1646" s="109">
        <v>71</v>
      </c>
      <c r="B1646" s="103" t="s">
        <v>0</v>
      </c>
      <c r="C1646" s="102">
        <v>69657.509999999995</v>
      </c>
    </row>
    <row r="1647" spans="1:3" ht="15.75" hidden="1">
      <c r="A1647" s="109">
        <v>72</v>
      </c>
      <c r="B1647" s="103" t="s">
        <v>0</v>
      </c>
      <c r="C1647" s="102">
        <v>40539.660000000003</v>
      </c>
    </row>
    <row r="1648" spans="1:3" ht="15.75" hidden="1">
      <c r="A1648" s="109">
        <v>73</v>
      </c>
      <c r="B1648" s="103" t="s">
        <v>0</v>
      </c>
      <c r="C1648" s="102">
        <v>50889.84</v>
      </c>
    </row>
    <row r="1649" spans="1:3" ht="15.75" hidden="1">
      <c r="A1649" s="109">
        <v>74</v>
      </c>
      <c r="B1649" s="103" t="s">
        <v>0</v>
      </c>
      <c r="C1649" s="102">
        <v>66383.83</v>
      </c>
    </row>
    <row r="1650" spans="1:3" ht="15.75" hidden="1">
      <c r="A1650" s="109">
        <v>75</v>
      </c>
      <c r="B1650" s="103" t="s">
        <v>0</v>
      </c>
      <c r="C1650" s="102">
        <v>127754.27</v>
      </c>
    </row>
    <row r="1651" spans="1:3" ht="15.75" hidden="1">
      <c r="A1651" s="109">
        <v>76</v>
      </c>
      <c r="B1651" s="103" t="s">
        <v>0</v>
      </c>
      <c r="C1651" s="102">
        <v>171582.02</v>
      </c>
    </row>
    <row r="1652" spans="1:3" ht="15.75" hidden="1">
      <c r="A1652" s="109">
        <v>77</v>
      </c>
      <c r="B1652" s="103" t="s">
        <v>0</v>
      </c>
      <c r="C1652" s="102">
        <v>60817.93</v>
      </c>
    </row>
    <row r="1653" spans="1:3" ht="15.75" hidden="1">
      <c r="A1653" s="109">
        <v>78</v>
      </c>
      <c r="B1653" s="103" t="s">
        <v>0</v>
      </c>
      <c r="C1653" s="102">
        <v>85730.74</v>
      </c>
    </row>
    <row r="1654" spans="1:3" ht="15.75" hidden="1">
      <c r="A1654" s="109">
        <v>79</v>
      </c>
      <c r="B1654" s="103" t="s">
        <v>0</v>
      </c>
      <c r="C1654" s="102">
        <v>90556.53</v>
      </c>
    </row>
    <row r="1655" spans="1:3" ht="15.75" hidden="1">
      <c r="A1655" s="109">
        <v>80</v>
      </c>
      <c r="B1655" s="103" t="s">
        <v>0</v>
      </c>
      <c r="C1655" s="102">
        <v>109854.52</v>
      </c>
    </row>
    <row r="1656" spans="1:3" ht="15.75" hidden="1">
      <c r="A1656" s="109">
        <v>81</v>
      </c>
      <c r="B1656" s="103" t="s">
        <v>0</v>
      </c>
      <c r="C1656" s="102">
        <v>76888.990000000005</v>
      </c>
    </row>
    <row r="1657" spans="1:3" ht="15.75" hidden="1">
      <c r="A1657" s="109">
        <v>82</v>
      </c>
      <c r="B1657" s="103" t="s">
        <v>0</v>
      </c>
      <c r="C1657" s="102">
        <v>116891.07</v>
      </c>
    </row>
    <row r="1658" spans="1:3" ht="15.75" hidden="1">
      <c r="A1658" s="109">
        <v>83</v>
      </c>
      <c r="B1658" s="103" t="s">
        <v>0</v>
      </c>
      <c r="C1658" s="102">
        <v>39890.61</v>
      </c>
    </row>
    <row r="1659" spans="1:3" ht="15.75" hidden="1">
      <c r="A1659" s="109">
        <v>84</v>
      </c>
      <c r="B1659" s="103" t="s">
        <v>0</v>
      </c>
      <c r="C1659" s="102">
        <v>80277.27</v>
      </c>
    </row>
    <row r="1660" spans="1:3" ht="15.75" hidden="1">
      <c r="A1660" s="109">
        <v>85</v>
      </c>
      <c r="B1660" s="103" t="s">
        <v>0</v>
      </c>
      <c r="C1660" s="102">
        <v>35858.629999999997</v>
      </c>
    </row>
    <row r="1661" spans="1:3" ht="15.75" hidden="1">
      <c r="A1661" s="109">
        <v>86</v>
      </c>
      <c r="B1661" s="103" t="s">
        <v>0</v>
      </c>
      <c r="C1661" s="102">
        <v>68921.14</v>
      </c>
    </row>
    <row r="1662" spans="1:3" ht="15.75" hidden="1">
      <c r="A1662" s="109">
        <v>87</v>
      </c>
      <c r="B1662" s="103" t="s">
        <v>0</v>
      </c>
      <c r="C1662" s="102">
        <v>73241.509999999995</v>
      </c>
    </row>
    <row r="1663" spans="1:3" ht="15.75" hidden="1">
      <c r="A1663" s="109">
        <v>88</v>
      </c>
      <c r="B1663" s="103" t="s">
        <v>0</v>
      </c>
      <c r="C1663" s="102">
        <v>25581.34</v>
      </c>
    </row>
    <row r="1664" spans="1:3" ht="15.75" hidden="1">
      <c r="A1664" s="109">
        <v>89</v>
      </c>
      <c r="B1664" s="103" t="s">
        <v>0</v>
      </c>
      <c r="C1664" s="102">
        <v>128066.4</v>
      </c>
    </row>
    <row r="1665" spans="1:3" ht="15.75" hidden="1">
      <c r="A1665" s="109">
        <v>90</v>
      </c>
      <c r="B1665" s="103" t="s">
        <v>0</v>
      </c>
      <c r="C1665" s="102">
        <v>92060.94</v>
      </c>
    </row>
    <row r="1666" spans="1:3" ht="15.75" hidden="1">
      <c r="A1666" s="109">
        <v>91</v>
      </c>
      <c r="B1666" s="103" t="s">
        <v>0</v>
      </c>
      <c r="C1666" s="102">
        <v>117733.15</v>
      </c>
    </row>
    <row r="1667" spans="1:3" ht="15.75" hidden="1">
      <c r="A1667" s="109">
        <v>92</v>
      </c>
      <c r="B1667" s="103" t="s">
        <v>0</v>
      </c>
      <c r="C1667" s="102">
        <v>15665.98</v>
      </c>
    </row>
    <row r="1668" spans="1:3" ht="15.75" hidden="1">
      <c r="A1668" s="109">
        <v>93</v>
      </c>
      <c r="B1668" s="103" t="s">
        <v>0</v>
      </c>
      <c r="C1668" s="102">
        <v>23337.58</v>
      </c>
    </row>
    <row r="1669" spans="1:3" ht="15.75" hidden="1">
      <c r="A1669" s="109">
        <v>94</v>
      </c>
      <c r="B1669" s="103" t="s">
        <v>0</v>
      </c>
      <c r="C1669" s="102">
        <v>44830.51</v>
      </c>
    </row>
    <row r="1670" spans="1:3" ht="15.75" hidden="1">
      <c r="A1670" s="109">
        <v>95</v>
      </c>
      <c r="B1670" s="103" t="s">
        <v>0</v>
      </c>
      <c r="C1670" s="102">
        <v>22680</v>
      </c>
    </row>
    <row r="1671" spans="1:3" ht="15.75" hidden="1">
      <c r="A1671" s="109">
        <v>96</v>
      </c>
      <c r="B1671" s="103" t="s">
        <v>0</v>
      </c>
      <c r="C1671" s="102">
        <v>10566</v>
      </c>
    </row>
    <row r="1672" spans="1:3" ht="15.75" hidden="1">
      <c r="A1672" s="109">
        <v>97</v>
      </c>
      <c r="B1672" s="103" t="s">
        <v>0</v>
      </c>
      <c r="C1672" s="102">
        <v>2808</v>
      </c>
    </row>
    <row r="1673" spans="1:3" ht="15.75" hidden="1">
      <c r="A1673" s="109">
        <v>98</v>
      </c>
      <c r="B1673" s="103" t="s">
        <v>0</v>
      </c>
      <c r="C1673" s="102">
        <v>17468.939999999999</v>
      </c>
    </row>
    <row r="1674" spans="1:3" ht="15.75" hidden="1">
      <c r="A1674" s="109">
        <v>99</v>
      </c>
      <c r="B1674" s="103" t="s">
        <v>0</v>
      </c>
      <c r="C1674" s="102">
        <v>4909.16</v>
      </c>
    </row>
    <row r="1675" spans="1:3" ht="15.75" hidden="1">
      <c r="A1675" s="109">
        <v>100</v>
      </c>
      <c r="B1675" s="103" t="s">
        <v>0</v>
      </c>
      <c r="C1675" s="102">
        <v>5574.78</v>
      </c>
    </row>
    <row r="1676" spans="1:3" ht="15.75" hidden="1">
      <c r="A1676" s="109">
        <v>101</v>
      </c>
      <c r="B1676" s="103" t="s">
        <v>0</v>
      </c>
      <c r="C1676" s="102">
        <v>14914.3</v>
      </c>
    </row>
    <row r="1677" spans="1:3" ht="15.75" hidden="1">
      <c r="A1677" s="109">
        <v>102</v>
      </c>
      <c r="B1677" s="103" t="s">
        <v>0</v>
      </c>
      <c r="C1677" s="102">
        <v>38597.79</v>
      </c>
    </row>
    <row r="1678" spans="1:3" ht="15.75" hidden="1">
      <c r="A1678" s="109">
        <v>103</v>
      </c>
      <c r="B1678" s="103" t="s">
        <v>0</v>
      </c>
      <c r="C1678" s="102">
        <v>6056.05</v>
      </c>
    </row>
    <row r="1679" spans="1:3" ht="15.75" hidden="1">
      <c r="A1679" s="109">
        <v>104</v>
      </c>
      <c r="B1679" s="103" t="s">
        <v>0</v>
      </c>
      <c r="C1679" s="102">
        <v>47149.34</v>
      </c>
    </row>
    <row r="1680" spans="1:3" ht="15.75" hidden="1">
      <c r="A1680" s="109">
        <v>105</v>
      </c>
      <c r="B1680" s="103" t="s">
        <v>0</v>
      </c>
      <c r="C1680" s="102">
        <v>58526.01</v>
      </c>
    </row>
    <row r="1681" spans="1:3" ht="15.75" hidden="1">
      <c r="A1681" s="109">
        <v>106</v>
      </c>
      <c r="B1681" s="103" t="s">
        <v>0</v>
      </c>
      <c r="C1681" s="102">
        <v>2099525.4500000002</v>
      </c>
    </row>
    <row r="1682" spans="1:3" ht="15.75" hidden="1">
      <c r="A1682" s="109">
        <v>107</v>
      </c>
      <c r="B1682" s="103" t="s">
        <v>0</v>
      </c>
      <c r="C1682" s="102">
        <v>38427.18</v>
      </c>
    </row>
    <row r="1683" spans="1:3" ht="15.75" hidden="1">
      <c r="A1683" s="109">
        <v>108</v>
      </c>
      <c r="B1683" s="103" t="s">
        <v>0</v>
      </c>
      <c r="C1683" s="102">
        <v>51454.04</v>
      </c>
    </row>
    <row r="1684" spans="1:3" ht="15.75" hidden="1">
      <c r="A1684" s="109">
        <v>109</v>
      </c>
      <c r="B1684" s="103" t="s">
        <v>0</v>
      </c>
      <c r="C1684" s="102">
        <v>266803.78999999998</v>
      </c>
    </row>
    <row r="1685" spans="1:3" ht="15.75" hidden="1">
      <c r="A1685" s="109">
        <v>110</v>
      </c>
      <c r="B1685" s="103" t="s">
        <v>0</v>
      </c>
      <c r="C1685" s="102">
        <v>38394.93</v>
      </c>
    </row>
    <row r="1686" spans="1:3" ht="15.75" hidden="1">
      <c r="A1686" s="109">
        <v>111</v>
      </c>
      <c r="B1686" s="103" t="s">
        <v>0</v>
      </c>
      <c r="C1686" s="102">
        <v>48469.2</v>
      </c>
    </row>
    <row r="1687" spans="1:3" ht="15.75" hidden="1">
      <c r="A1687" s="109">
        <v>112</v>
      </c>
      <c r="B1687" s="103" t="s">
        <v>0</v>
      </c>
      <c r="C1687" s="102">
        <v>48469.2</v>
      </c>
    </row>
    <row r="1688" spans="1:3" ht="15.75" hidden="1">
      <c r="A1688" s="109">
        <v>113</v>
      </c>
      <c r="B1688" s="103" t="s">
        <v>0</v>
      </c>
      <c r="C1688" s="102">
        <v>43004.43</v>
      </c>
    </row>
    <row r="1689" spans="1:3" ht="15.75" hidden="1">
      <c r="A1689" s="109">
        <v>114</v>
      </c>
      <c r="B1689" s="103" t="s">
        <v>0</v>
      </c>
      <c r="C1689" s="102">
        <v>43004.43</v>
      </c>
    </row>
    <row r="1690" spans="1:3" ht="15.75" hidden="1">
      <c r="A1690" s="109">
        <v>115</v>
      </c>
      <c r="B1690" s="103" t="s">
        <v>0</v>
      </c>
      <c r="C1690" s="102">
        <v>43004.23</v>
      </c>
    </row>
    <row r="1691" spans="1:3" ht="15.75" hidden="1">
      <c r="A1691" s="109">
        <v>116</v>
      </c>
      <c r="B1691" s="103" t="s">
        <v>0</v>
      </c>
      <c r="C1691" s="102">
        <v>61927.9</v>
      </c>
    </row>
    <row r="1692" spans="1:3" ht="15.75" hidden="1">
      <c r="A1692" s="109">
        <v>117</v>
      </c>
      <c r="B1692" s="103" t="s">
        <v>0</v>
      </c>
      <c r="C1692" s="102">
        <v>69145.53</v>
      </c>
    </row>
    <row r="1693" spans="1:3" ht="15.75" hidden="1">
      <c r="A1693" s="109">
        <v>118</v>
      </c>
      <c r="B1693" s="103" t="s">
        <v>0</v>
      </c>
      <c r="C1693" s="102">
        <v>70180</v>
      </c>
    </row>
    <row r="1694" spans="1:3" ht="15.75" hidden="1">
      <c r="A1694" s="109">
        <v>119</v>
      </c>
      <c r="B1694" s="103" t="s">
        <v>0</v>
      </c>
      <c r="C1694" s="102">
        <v>63525</v>
      </c>
    </row>
    <row r="1695" spans="1:3" ht="15.75" hidden="1">
      <c r="A1695" s="109">
        <v>120</v>
      </c>
      <c r="B1695" s="103" t="s">
        <v>0</v>
      </c>
      <c r="C1695" s="102">
        <v>22687.5</v>
      </c>
    </row>
    <row r="1696" spans="1:3" ht="15.75" hidden="1">
      <c r="A1696" s="109">
        <v>121</v>
      </c>
      <c r="B1696" s="103" t="s">
        <v>0</v>
      </c>
      <c r="C1696" s="102">
        <v>172753.55</v>
      </c>
    </row>
    <row r="1697" spans="1:3" ht="15.75" hidden="1">
      <c r="A1697" s="109">
        <v>122</v>
      </c>
      <c r="B1697" s="103" t="s">
        <v>0</v>
      </c>
      <c r="C1697" s="102">
        <v>25729.439999999999</v>
      </c>
    </row>
    <row r="1698" spans="1:3" ht="15.75" hidden="1">
      <c r="A1698" s="109">
        <v>123</v>
      </c>
      <c r="B1698" s="103" t="s">
        <v>0</v>
      </c>
      <c r="C1698" s="102">
        <v>172452.45</v>
      </c>
    </row>
    <row r="1699" spans="1:3" ht="15.75" hidden="1">
      <c r="A1699" s="109">
        <v>124</v>
      </c>
      <c r="B1699" s="103" t="s">
        <v>0</v>
      </c>
      <c r="C1699" s="102">
        <v>165217.26999999999</v>
      </c>
    </row>
    <row r="1700" spans="1:3" ht="15.75" hidden="1">
      <c r="A1700" s="109">
        <v>125</v>
      </c>
      <c r="B1700" s="103" t="s">
        <v>0</v>
      </c>
      <c r="C1700" s="102">
        <v>18150</v>
      </c>
    </row>
    <row r="1701" spans="1:3" ht="15.75" hidden="1">
      <c r="A1701" s="109">
        <v>126</v>
      </c>
      <c r="B1701" s="103" t="s">
        <v>0</v>
      </c>
      <c r="C1701" s="102">
        <v>88078.76</v>
      </c>
    </row>
    <row r="1702" spans="1:3" ht="15.75" hidden="1">
      <c r="A1702" s="109">
        <v>127</v>
      </c>
      <c r="B1702" s="103" t="s">
        <v>0</v>
      </c>
      <c r="C1702" s="102">
        <v>86525.36</v>
      </c>
    </row>
    <row r="1703" spans="1:3" ht="15.75" hidden="1">
      <c r="A1703" s="109">
        <v>128</v>
      </c>
      <c r="B1703" s="103" t="s">
        <v>0</v>
      </c>
      <c r="C1703" s="102">
        <v>89118.46</v>
      </c>
    </row>
    <row r="1704" spans="1:3" ht="15.75" hidden="1">
      <c r="A1704" s="109">
        <v>129</v>
      </c>
      <c r="B1704" s="103" t="s">
        <v>0</v>
      </c>
      <c r="C1704" s="102">
        <v>62135.519999999997</v>
      </c>
    </row>
    <row r="1705" spans="1:3" ht="15.75" hidden="1">
      <c r="A1705" s="109">
        <v>130</v>
      </c>
      <c r="B1705" s="103" t="s">
        <v>0</v>
      </c>
      <c r="C1705" s="102">
        <v>91888.2</v>
      </c>
    </row>
    <row r="1706" spans="1:3" ht="15.75" hidden="1">
      <c r="A1706" s="109">
        <v>131</v>
      </c>
      <c r="B1706" s="103" t="s">
        <v>0</v>
      </c>
      <c r="C1706" s="102">
        <v>55660</v>
      </c>
    </row>
    <row r="1707" spans="1:3" ht="15.75" hidden="1">
      <c r="A1707" s="109">
        <v>132</v>
      </c>
      <c r="B1707" s="103" t="s">
        <v>0</v>
      </c>
      <c r="C1707" s="102">
        <v>150645</v>
      </c>
    </row>
    <row r="1708" spans="1:3" ht="15.75" hidden="1">
      <c r="A1708" s="109">
        <v>133</v>
      </c>
      <c r="B1708" s="103" t="s">
        <v>0</v>
      </c>
      <c r="C1708" s="102">
        <v>49658.400000000001</v>
      </c>
    </row>
    <row r="1709" spans="1:3" ht="15.75" hidden="1">
      <c r="A1709" s="109">
        <v>134</v>
      </c>
      <c r="B1709" s="103" t="s">
        <v>0</v>
      </c>
      <c r="C1709" s="102">
        <v>46957.68</v>
      </c>
    </row>
    <row r="1710" spans="1:3" ht="15.75" hidden="1">
      <c r="A1710" s="109">
        <v>135</v>
      </c>
      <c r="B1710" s="103" t="s">
        <v>0</v>
      </c>
      <c r="C1710" s="102">
        <v>46957.68</v>
      </c>
    </row>
    <row r="1711" spans="1:3" ht="15.75" hidden="1">
      <c r="A1711" s="109">
        <v>136</v>
      </c>
      <c r="B1711" s="103" t="s">
        <v>0</v>
      </c>
      <c r="C1711" s="102">
        <v>43124.4</v>
      </c>
    </row>
    <row r="1712" spans="1:3" ht="15.75" hidden="1">
      <c r="A1712" s="109">
        <v>137</v>
      </c>
      <c r="B1712" s="103" t="s">
        <v>0</v>
      </c>
      <c r="C1712" s="102">
        <v>46957.68</v>
      </c>
    </row>
    <row r="1713" spans="1:3" ht="15.75" hidden="1">
      <c r="A1713" s="109">
        <v>138</v>
      </c>
      <c r="B1713" s="103" t="s">
        <v>0</v>
      </c>
      <c r="C1713" s="102">
        <v>132972.48000000001</v>
      </c>
    </row>
    <row r="1714" spans="1:3" ht="15.75" hidden="1">
      <c r="A1714" s="109">
        <v>139</v>
      </c>
      <c r="B1714" s="103" t="s">
        <v>0</v>
      </c>
      <c r="C1714" s="102">
        <v>390218.96</v>
      </c>
    </row>
    <row r="1715" spans="1:3" ht="15.75" hidden="1">
      <c r="A1715" s="109">
        <v>140</v>
      </c>
      <c r="B1715" s="103" t="s">
        <v>0</v>
      </c>
      <c r="C1715" s="102">
        <v>42350</v>
      </c>
    </row>
    <row r="1716" spans="1:3" ht="15.75" hidden="1">
      <c r="A1716" s="109">
        <v>141</v>
      </c>
      <c r="B1716" s="103" t="s">
        <v>0</v>
      </c>
      <c r="C1716" s="102">
        <v>97915.62</v>
      </c>
    </row>
    <row r="1717" spans="1:3" ht="15.75" hidden="1">
      <c r="A1717" s="109">
        <v>142</v>
      </c>
      <c r="B1717" s="103" t="s">
        <v>0</v>
      </c>
      <c r="C1717" s="102">
        <v>36009.599999999999</v>
      </c>
    </row>
    <row r="1718" spans="1:3" ht="15.75" hidden="1">
      <c r="A1718" s="109">
        <v>143</v>
      </c>
      <c r="B1718" s="103" t="s">
        <v>0</v>
      </c>
      <c r="C1718" s="102">
        <v>968</v>
      </c>
    </row>
    <row r="1719" spans="1:3" ht="15.75" hidden="1">
      <c r="A1719" s="109">
        <v>144</v>
      </c>
      <c r="B1719" s="103" t="s">
        <v>0</v>
      </c>
      <c r="C1719" s="102">
        <v>50578</v>
      </c>
    </row>
    <row r="1720" spans="1:3" ht="15.75" hidden="1">
      <c r="A1720" s="109">
        <v>145</v>
      </c>
      <c r="B1720" s="103" t="s">
        <v>0</v>
      </c>
      <c r="C1720" s="102">
        <v>5080.79</v>
      </c>
    </row>
    <row r="1721" spans="1:3" ht="15.75" hidden="1">
      <c r="A1721" s="109">
        <v>146</v>
      </c>
      <c r="B1721" s="103" t="s">
        <v>0</v>
      </c>
      <c r="C1721" s="102">
        <v>35784.25</v>
      </c>
    </row>
    <row r="1722" spans="1:3" ht="15.75" hidden="1">
      <c r="A1722" s="109">
        <v>147</v>
      </c>
      <c r="B1722" s="103" t="s">
        <v>0</v>
      </c>
      <c r="C1722" s="102">
        <v>155848</v>
      </c>
    </row>
    <row r="1723" spans="1:3" ht="15.75" hidden="1">
      <c r="A1723" s="109">
        <v>148</v>
      </c>
      <c r="B1723" s="103" t="s">
        <v>0</v>
      </c>
      <c r="C1723" s="102">
        <v>60500</v>
      </c>
    </row>
    <row r="1724" spans="1:3" ht="15.75" hidden="1">
      <c r="A1724" s="109">
        <v>149</v>
      </c>
      <c r="B1724" s="103" t="s">
        <v>0</v>
      </c>
      <c r="C1724" s="102">
        <v>48008.44</v>
      </c>
    </row>
    <row r="1725" spans="1:3" ht="15.75" hidden="1">
      <c r="A1725" s="109">
        <v>150</v>
      </c>
      <c r="B1725" s="103" t="s">
        <v>0</v>
      </c>
      <c r="C1725" s="102">
        <v>32670</v>
      </c>
    </row>
    <row r="1726" spans="1:3" ht="15.75" hidden="1">
      <c r="A1726" s="109">
        <v>151</v>
      </c>
      <c r="B1726" s="103" t="s">
        <v>0</v>
      </c>
      <c r="C1726" s="102">
        <v>1428081.71</v>
      </c>
    </row>
    <row r="1727" spans="1:3" ht="15.75" hidden="1">
      <c r="A1727" s="109">
        <v>152</v>
      </c>
      <c r="B1727" s="103" t="s">
        <v>0</v>
      </c>
      <c r="C1727" s="102">
        <v>72527.399999999994</v>
      </c>
    </row>
    <row r="1728" spans="1:3" ht="15.75" hidden="1">
      <c r="A1728" s="109">
        <v>153</v>
      </c>
      <c r="B1728" s="103" t="s">
        <v>0</v>
      </c>
      <c r="C1728" s="102">
        <v>82751.03</v>
      </c>
    </row>
    <row r="1729" spans="1:3" ht="15.75" hidden="1">
      <c r="A1729" s="109">
        <v>154</v>
      </c>
      <c r="B1729" s="103" t="s">
        <v>0</v>
      </c>
      <c r="C1729" s="102">
        <v>59895</v>
      </c>
    </row>
    <row r="1730" spans="1:3" ht="15.75" hidden="1">
      <c r="A1730" s="109">
        <v>155</v>
      </c>
      <c r="B1730" s="103" t="s">
        <v>0</v>
      </c>
      <c r="C1730" s="102">
        <v>59544.1</v>
      </c>
    </row>
    <row r="1731" spans="1:3" ht="15.75" hidden="1">
      <c r="A1731" s="109">
        <v>156</v>
      </c>
      <c r="B1731" s="103" t="s">
        <v>0</v>
      </c>
      <c r="C1731" s="102">
        <v>6527083.46</v>
      </c>
    </row>
    <row r="1732" spans="1:3" ht="15.75" hidden="1">
      <c r="A1732" s="109">
        <v>157</v>
      </c>
      <c r="B1732" s="103" t="s">
        <v>0</v>
      </c>
      <c r="C1732" s="102">
        <v>331077.59000000003</v>
      </c>
    </row>
    <row r="1733" spans="1:3" ht="15.75" hidden="1">
      <c r="A1733" s="109">
        <v>158</v>
      </c>
      <c r="B1733" s="103" t="s">
        <v>0</v>
      </c>
      <c r="C1733" s="102">
        <v>43921.440000000002</v>
      </c>
    </row>
    <row r="1734" spans="1:3" ht="15.75" hidden="1">
      <c r="A1734" s="109">
        <v>159</v>
      </c>
      <c r="B1734" s="103" t="s">
        <v>0</v>
      </c>
      <c r="C1734" s="102">
        <v>59895</v>
      </c>
    </row>
    <row r="1735" spans="1:3" ht="15.75" hidden="1">
      <c r="A1735" s="109">
        <v>160</v>
      </c>
      <c r="B1735" s="103" t="s">
        <v>0</v>
      </c>
      <c r="C1735" s="102">
        <v>303331.45</v>
      </c>
    </row>
    <row r="1736" spans="1:3" ht="15.75" hidden="1">
      <c r="A1736" s="109">
        <v>161</v>
      </c>
      <c r="B1736" s="103" t="s">
        <v>0</v>
      </c>
      <c r="C1736" s="102">
        <v>4236397.22</v>
      </c>
    </row>
    <row r="1737" spans="1:3" ht="15.75" hidden="1">
      <c r="A1737" s="109">
        <v>162</v>
      </c>
      <c r="B1737" s="103" t="s">
        <v>0</v>
      </c>
      <c r="C1737" s="102">
        <v>366190.46</v>
      </c>
    </row>
    <row r="1738" spans="1:3" ht="15.75" hidden="1">
      <c r="A1738" s="109">
        <v>163</v>
      </c>
      <c r="B1738" s="103" t="s">
        <v>0</v>
      </c>
      <c r="C1738" s="102">
        <v>4307245.7</v>
      </c>
    </row>
    <row r="1739" spans="1:3" ht="15.75" hidden="1">
      <c r="A1739" s="109">
        <v>164</v>
      </c>
      <c r="B1739" s="103" t="s">
        <v>0</v>
      </c>
      <c r="C1739" s="102">
        <v>59895</v>
      </c>
    </row>
    <row r="1740" spans="1:3" ht="15.75" hidden="1">
      <c r="A1740" s="109">
        <v>165</v>
      </c>
      <c r="B1740" s="103" t="s">
        <v>0</v>
      </c>
      <c r="C1740" s="102">
        <v>102983.34</v>
      </c>
    </row>
    <row r="1741" spans="1:3" ht="15.75" hidden="1">
      <c r="A1741" s="109">
        <v>166</v>
      </c>
      <c r="B1741" s="103" t="s">
        <v>0</v>
      </c>
      <c r="C1741" s="102">
        <v>88519.02</v>
      </c>
    </row>
    <row r="1742" spans="1:3" ht="15.75" hidden="1">
      <c r="A1742" s="109">
        <v>167</v>
      </c>
      <c r="B1742" s="103" t="s">
        <v>0</v>
      </c>
      <c r="C1742" s="102">
        <v>166571.01999999999</v>
      </c>
    </row>
    <row r="1743" spans="1:3" ht="15.75" hidden="1">
      <c r="A1743" s="109">
        <v>168</v>
      </c>
      <c r="B1743" s="103" t="s">
        <v>0</v>
      </c>
      <c r="C1743" s="102">
        <v>233878.78</v>
      </c>
    </row>
    <row r="1744" spans="1:3" ht="15.75" hidden="1">
      <c r="A1744" s="109">
        <v>169</v>
      </c>
      <c r="B1744" s="103" t="s">
        <v>0</v>
      </c>
      <c r="C1744" s="102">
        <v>65700</v>
      </c>
    </row>
    <row r="1745" spans="1:4" ht="15.75" hidden="1">
      <c r="A1745" s="109">
        <v>170</v>
      </c>
      <c r="B1745" s="103" t="s">
        <v>0</v>
      </c>
      <c r="C1745" s="102">
        <v>59955.25</v>
      </c>
    </row>
    <row r="1746" spans="1:4" ht="15.75" hidden="1">
      <c r="A1746" s="109">
        <v>171</v>
      </c>
      <c r="B1746" s="103" t="s">
        <v>0</v>
      </c>
      <c r="C1746" s="102">
        <v>49985.1</v>
      </c>
    </row>
    <row r="1747" spans="1:4" ht="15.75" hidden="1">
      <c r="A1747" s="109">
        <v>172</v>
      </c>
      <c r="B1747" s="103" t="s">
        <v>0</v>
      </c>
      <c r="C1747" s="102">
        <v>250470.02</v>
      </c>
    </row>
    <row r="1748" spans="1:4" ht="15.75" hidden="1">
      <c r="A1748" s="109">
        <v>173</v>
      </c>
      <c r="B1748" s="103" t="s">
        <v>0</v>
      </c>
      <c r="C1748" s="102">
        <v>56870</v>
      </c>
    </row>
    <row r="1749" spans="1:4" ht="15.75" hidden="1">
      <c r="A1749" s="109">
        <v>174</v>
      </c>
      <c r="B1749" s="103" t="s">
        <v>0</v>
      </c>
      <c r="C1749" s="102">
        <v>172428.46</v>
      </c>
    </row>
    <row r="1750" spans="1:4" ht="15.75" hidden="1">
      <c r="A1750" s="109">
        <v>175</v>
      </c>
      <c r="B1750" s="103" t="s">
        <v>0</v>
      </c>
      <c r="C1750" s="102">
        <v>95895.95</v>
      </c>
    </row>
    <row r="1751" spans="1:4" ht="15.75" hidden="1">
      <c r="A1751" s="109">
        <v>176</v>
      </c>
      <c r="B1751" s="103" t="s">
        <v>0</v>
      </c>
      <c r="C1751" s="102">
        <v>34005.42</v>
      </c>
    </row>
    <row r="1752" spans="1:4" ht="15.75" hidden="1">
      <c r="A1752" s="109">
        <v>177</v>
      </c>
      <c r="B1752" s="103" t="s">
        <v>0</v>
      </c>
      <c r="C1752" s="102">
        <v>59895</v>
      </c>
    </row>
    <row r="1753" spans="1:4" ht="15.75" hidden="1">
      <c r="A1753" s="109">
        <v>178</v>
      </c>
      <c r="B1753" s="103" t="s">
        <v>0</v>
      </c>
      <c r="C1753" s="102">
        <v>112803.56</v>
      </c>
    </row>
    <row r="1754" spans="1:4" ht="15.75" hidden="1">
      <c r="A1754" s="109">
        <v>179</v>
      </c>
      <c r="B1754" s="103" t="s">
        <v>0</v>
      </c>
      <c r="C1754" s="102">
        <v>46171.95</v>
      </c>
    </row>
    <row r="1755" spans="1:4" ht="15.75" hidden="1">
      <c r="A1755" s="109">
        <v>180</v>
      </c>
      <c r="B1755" s="103" t="s">
        <v>0</v>
      </c>
      <c r="C1755" s="102">
        <v>47157.26</v>
      </c>
    </row>
    <row r="1756" spans="1:4" ht="15.75" hidden="1">
      <c r="A1756" s="109">
        <v>181</v>
      </c>
      <c r="B1756" s="103" t="s">
        <v>0</v>
      </c>
      <c r="C1756" s="102">
        <v>1701796.23</v>
      </c>
    </row>
    <row r="1757" spans="1:4">
      <c r="A1757" s="128">
        <v>181</v>
      </c>
      <c r="B1757" s="113" t="s">
        <v>0</v>
      </c>
      <c r="C1757" s="67">
        <f>SUM(C1576:C1756)</f>
        <v>34560474.789999992</v>
      </c>
      <c r="D1757" s="67">
        <f>C1757/1000000</f>
        <v>34.560474789999994</v>
      </c>
    </row>
    <row r="1758" spans="1:4" hidden="1">
      <c r="A1758" s="124">
        <v>1</v>
      </c>
      <c r="B1758" s="125" t="s">
        <v>1071</v>
      </c>
      <c r="C1758" s="121">
        <v>10826.35</v>
      </c>
      <c r="D1758" s="122"/>
    </row>
    <row r="1759" spans="1:4" hidden="1">
      <c r="A1759" s="124">
        <v>2</v>
      </c>
      <c r="B1759" s="125" t="s">
        <v>1071</v>
      </c>
      <c r="C1759" s="1">
        <v>11496.87</v>
      </c>
      <c r="D1759" s="122"/>
    </row>
    <row r="1760" spans="1:4" hidden="1">
      <c r="A1760" s="124">
        <v>3</v>
      </c>
      <c r="B1760" s="125" t="s">
        <v>1071</v>
      </c>
      <c r="C1760" s="1">
        <v>7860.53</v>
      </c>
      <c r="D1760" s="122"/>
    </row>
    <row r="1761" spans="1:4" hidden="1">
      <c r="A1761" s="124">
        <v>4</v>
      </c>
      <c r="B1761" s="125" t="s">
        <v>1071</v>
      </c>
      <c r="C1761" s="1">
        <v>7787.32</v>
      </c>
      <c r="D1761" s="122"/>
    </row>
    <row r="1762" spans="1:4" hidden="1">
      <c r="A1762" s="124">
        <v>5</v>
      </c>
      <c r="B1762" s="125" t="s">
        <v>1071</v>
      </c>
      <c r="C1762" s="1">
        <v>254045.26</v>
      </c>
      <c r="D1762" s="122"/>
    </row>
    <row r="1763" spans="1:4" hidden="1">
      <c r="A1763" s="124">
        <v>6</v>
      </c>
      <c r="B1763" s="125" t="s">
        <v>1071</v>
      </c>
      <c r="C1763" s="1">
        <v>611655</v>
      </c>
      <c r="D1763" s="122"/>
    </row>
    <row r="1764" spans="1:4" hidden="1">
      <c r="A1764" s="124">
        <v>7</v>
      </c>
      <c r="B1764" s="125" t="s">
        <v>1071</v>
      </c>
      <c r="C1764" s="1">
        <v>101128.88</v>
      </c>
      <c r="D1764" s="122"/>
    </row>
    <row r="1765" spans="1:4" hidden="1">
      <c r="A1765" s="124">
        <v>8</v>
      </c>
      <c r="B1765" s="125" t="s">
        <v>1071</v>
      </c>
      <c r="C1765" s="1">
        <v>38720</v>
      </c>
      <c r="D1765" s="122"/>
    </row>
    <row r="1766" spans="1:4" hidden="1">
      <c r="A1766" s="124">
        <v>9</v>
      </c>
      <c r="B1766" s="125" t="s">
        <v>1071</v>
      </c>
      <c r="C1766" s="1">
        <v>224596.92</v>
      </c>
      <c r="D1766" s="122"/>
    </row>
    <row r="1767" spans="1:4" hidden="1">
      <c r="A1767" s="124">
        <v>10</v>
      </c>
      <c r="B1767" s="125" t="s">
        <v>1071</v>
      </c>
      <c r="C1767" s="1">
        <v>131890</v>
      </c>
      <c r="D1767" s="122"/>
    </row>
    <row r="1768" spans="1:4" hidden="1">
      <c r="A1768" s="124">
        <v>11</v>
      </c>
      <c r="B1768" s="125" t="s">
        <v>1071</v>
      </c>
      <c r="C1768" s="1">
        <v>323.94</v>
      </c>
      <c r="D1768" s="122"/>
    </row>
    <row r="1769" spans="1:4" hidden="1">
      <c r="A1769" s="124">
        <v>12</v>
      </c>
      <c r="B1769" s="125" t="s">
        <v>1071</v>
      </c>
      <c r="C1769" s="1">
        <v>1210</v>
      </c>
      <c r="D1769" s="122"/>
    </row>
    <row r="1770" spans="1:4" hidden="1">
      <c r="A1770" s="124">
        <v>13</v>
      </c>
      <c r="B1770" s="125" t="s">
        <v>1071</v>
      </c>
      <c r="C1770" s="1">
        <v>16940</v>
      </c>
      <c r="D1770" s="122"/>
    </row>
    <row r="1771" spans="1:4" hidden="1">
      <c r="A1771" s="124">
        <v>14</v>
      </c>
      <c r="B1771" s="125" t="s">
        <v>1071</v>
      </c>
      <c r="C1771" s="1">
        <v>23408.87</v>
      </c>
      <c r="D1771" s="122"/>
    </row>
    <row r="1772" spans="1:4" hidden="1">
      <c r="A1772" s="124">
        <v>15</v>
      </c>
      <c r="B1772" s="125" t="s">
        <v>1071</v>
      </c>
      <c r="C1772" s="1">
        <v>209559.9</v>
      </c>
      <c r="D1772" s="122"/>
    </row>
    <row r="1773" spans="1:4" hidden="1">
      <c r="A1773" s="124">
        <v>16</v>
      </c>
      <c r="B1773" s="125" t="s">
        <v>1071</v>
      </c>
      <c r="C1773" s="1">
        <v>39930</v>
      </c>
      <c r="D1773" s="122"/>
    </row>
    <row r="1774" spans="1:4" hidden="1">
      <c r="A1774" s="124">
        <v>17</v>
      </c>
      <c r="B1774" s="125" t="s">
        <v>1071</v>
      </c>
      <c r="C1774" s="1">
        <v>89903</v>
      </c>
      <c r="D1774" s="122"/>
    </row>
    <row r="1775" spans="1:4" hidden="1">
      <c r="A1775" s="124">
        <v>18</v>
      </c>
      <c r="B1775" s="125" t="s">
        <v>1071</v>
      </c>
      <c r="C1775" s="1">
        <v>29040</v>
      </c>
      <c r="D1775" s="122"/>
    </row>
    <row r="1776" spans="1:4" hidden="1">
      <c r="A1776" s="124">
        <v>19</v>
      </c>
      <c r="B1776" s="125" t="s">
        <v>1071</v>
      </c>
      <c r="C1776" s="1">
        <v>27830</v>
      </c>
      <c r="D1776" s="122"/>
    </row>
    <row r="1777" spans="1:11" hidden="1">
      <c r="A1777" s="124">
        <v>20</v>
      </c>
      <c r="B1777" s="125" t="s">
        <v>1071</v>
      </c>
      <c r="C1777" s="1">
        <v>143560.45000000001</v>
      </c>
      <c r="D1777" s="122"/>
    </row>
    <row r="1778" spans="1:11" hidden="1">
      <c r="A1778" s="124">
        <v>21</v>
      </c>
      <c r="B1778" s="125" t="s">
        <v>1071</v>
      </c>
      <c r="C1778" s="1">
        <v>23378.41</v>
      </c>
      <c r="D1778" s="122"/>
    </row>
    <row r="1779" spans="1:11" hidden="1">
      <c r="A1779" s="124">
        <v>22</v>
      </c>
      <c r="B1779" s="125" t="s">
        <v>1071</v>
      </c>
      <c r="C1779" s="1">
        <v>96800</v>
      </c>
      <c r="D1779" s="122"/>
    </row>
    <row r="1780" spans="1:11" hidden="1">
      <c r="A1780" s="124">
        <v>23</v>
      </c>
      <c r="B1780" s="125" t="s">
        <v>1071</v>
      </c>
      <c r="C1780" s="1">
        <v>15723.95</v>
      </c>
      <c r="D1780" s="122"/>
    </row>
    <row r="1781" spans="1:11" hidden="1">
      <c r="A1781" s="124">
        <v>24</v>
      </c>
      <c r="B1781" s="125" t="s">
        <v>1071</v>
      </c>
      <c r="C1781" s="1">
        <v>5808</v>
      </c>
      <c r="D1781" s="122"/>
    </row>
    <row r="1782" spans="1:11" hidden="1">
      <c r="A1782" s="124">
        <v>25</v>
      </c>
      <c r="B1782" s="125" t="s">
        <v>1071</v>
      </c>
      <c r="C1782" s="1">
        <v>38705.370000000003</v>
      </c>
      <c r="D1782" s="122"/>
    </row>
    <row r="1783" spans="1:11" hidden="1">
      <c r="A1783" s="124">
        <v>26</v>
      </c>
      <c r="B1783" s="125" t="s">
        <v>1071</v>
      </c>
      <c r="C1783" s="1">
        <v>714263</v>
      </c>
      <c r="D1783" s="122"/>
    </row>
    <row r="1784" spans="1:11" hidden="1">
      <c r="A1784" s="124">
        <v>27</v>
      </c>
      <c r="B1784" s="125" t="s">
        <v>1071</v>
      </c>
      <c r="C1784" s="1">
        <v>154671.64000000001</v>
      </c>
      <c r="D1784" s="122"/>
    </row>
    <row r="1785" spans="1:11" s="123" customFormat="1" hidden="1">
      <c r="A1785" s="124">
        <v>28</v>
      </c>
      <c r="B1785" s="125" t="s">
        <v>1071</v>
      </c>
      <c r="C1785" s="1">
        <v>785290</v>
      </c>
      <c r="D1785" s="122"/>
    </row>
    <row r="1786" spans="1:11" s="123" customFormat="1">
      <c r="A1786" s="128">
        <v>28</v>
      </c>
      <c r="B1786" s="113" t="s">
        <v>1071</v>
      </c>
      <c r="C1786" s="67">
        <f>SUM(C1758:C1785)</f>
        <v>3816353.6600000006</v>
      </c>
      <c r="D1786" s="67">
        <f>C1786/1000000</f>
        <v>3.8163536600000008</v>
      </c>
    </row>
    <row r="1787" spans="1:11">
      <c r="A1787" s="128">
        <f>SUM(A1757+A1575+A1786)</f>
        <v>1782</v>
      </c>
      <c r="B1787" s="113" t="s">
        <v>10</v>
      </c>
      <c r="C1787" s="67">
        <f>SUM(C1757+C1575+C1786)</f>
        <v>441541984.67000049</v>
      </c>
      <c r="D1787" s="67">
        <f>C1787/1000000</f>
        <v>441.54198467000049</v>
      </c>
    </row>
    <row r="1789" spans="1:11" ht="21.95" customHeight="1"/>
    <row r="1790" spans="1:11" ht="38.450000000000003" customHeight="1">
      <c r="C1790" s="198" t="s">
        <v>1065</v>
      </c>
      <c r="D1790" s="199"/>
      <c r="E1790" s="199"/>
      <c r="F1790" s="199"/>
      <c r="G1790" s="199"/>
      <c r="H1790" s="199"/>
      <c r="I1790" s="199"/>
      <c r="J1790" s="199"/>
      <c r="K1790" s="200"/>
    </row>
    <row r="1791" spans="1:11" ht="30.6" customHeight="1">
      <c r="C1791" s="201" t="s">
        <v>11</v>
      </c>
      <c r="D1791" s="203" t="s">
        <v>1066</v>
      </c>
      <c r="E1791" s="204"/>
      <c r="F1791" s="204"/>
      <c r="G1791" s="205"/>
      <c r="H1791" s="203" t="s">
        <v>99</v>
      </c>
      <c r="I1791" s="204"/>
      <c r="J1791" s="204"/>
      <c r="K1791" s="205"/>
    </row>
    <row r="1792" spans="1:11" ht="48.95" customHeight="1">
      <c r="C1792" s="202"/>
      <c r="D1792" s="87" t="s">
        <v>12</v>
      </c>
      <c r="E1792" s="89" t="s">
        <v>13</v>
      </c>
      <c r="F1792" s="90" t="s">
        <v>43</v>
      </c>
      <c r="G1792" s="88" t="s">
        <v>17</v>
      </c>
      <c r="H1792" s="87" t="s">
        <v>12</v>
      </c>
      <c r="I1792" s="88" t="s">
        <v>13</v>
      </c>
      <c r="J1792" s="87" t="s">
        <v>43</v>
      </c>
      <c r="K1792" s="88" t="s">
        <v>17</v>
      </c>
    </row>
    <row r="1793" spans="3:11" ht="26.45" customHeight="1">
      <c r="C1793" s="2" t="s">
        <v>45</v>
      </c>
      <c r="D1793" s="43">
        <f>A1575</f>
        <v>1573</v>
      </c>
      <c r="E1793" s="4">
        <f>D1793*100/$D$1796</f>
        <v>88.271604938271608</v>
      </c>
      <c r="F1793" s="5">
        <v>403.16</v>
      </c>
      <c r="G1793" s="4">
        <f>F1793*100/$F$1796</f>
        <v>91.307285376568117</v>
      </c>
      <c r="H1793" s="3">
        <v>1214</v>
      </c>
      <c r="I1793" s="37">
        <v>88.483965014577265</v>
      </c>
      <c r="J1793" s="5">
        <v>696.04009303000032</v>
      </c>
      <c r="K1793" s="37">
        <v>94.47329364819818</v>
      </c>
    </row>
    <row r="1794" spans="3:11" ht="51">
      <c r="C1794" s="2" t="s">
        <v>50</v>
      </c>
      <c r="D1794" s="43">
        <f>A1757</f>
        <v>181</v>
      </c>
      <c r="E1794" s="4">
        <f>D1794*100/$D$1796</f>
        <v>10.15712682379349</v>
      </c>
      <c r="F1794" s="5">
        <f>D1757</f>
        <v>34.560474789999994</v>
      </c>
      <c r="G1794" s="4">
        <f>F1794*100/$F$1796</f>
        <v>7.8272227760695943</v>
      </c>
      <c r="H1794" s="3">
        <v>124</v>
      </c>
      <c r="I1794" s="37">
        <v>9.037900874635568</v>
      </c>
      <c r="J1794" s="5">
        <v>31.59</v>
      </c>
      <c r="K1794" s="37">
        <v>4.2877003440345618</v>
      </c>
    </row>
    <row r="1795" spans="3:11" ht="27.6" customHeight="1">
      <c r="C1795" s="2" t="s">
        <v>14</v>
      </c>
      <c r="D1795" s="43">
        <f>A1786</f>
        <v>28</v>
      </c>
      <c r="E1795" s="4">
        <f>D1795*100/$D$1796</f>
        <v>1.5712682379349046</v>
      </c>
      <c r="F1795" s="5">
        <f>D1786</f>
        <v>3.8163536600000008</v>
      </c>
      <c r="G1795" s="4">
        <f>F1795*100/$F$1796</f>
        <v>0.86432407166269054</v>
      </c>
      <c r="H1795" s="3">
        <v>34</v>
      </c>
      <c r="I1795" s="37">
        <v>2.4781341107871722</v>
      </c>
      <c r="J1795" s="5">
        <v>9.1284830199999973</v>
      </c>
      <c r="K1795" s="37">
        <v>1.2390060077672569</v>
      </c>
    </row>
    <row r="1796" spans="3:11" ht="23.45" customHeight="1">
      <c r="C1796" s="36" t="s">
        <v>22</v>
      </c>
      <c r="D1796" s="44">
        <f>A1787</f>
        <v>1782</v>
      </c>
      <c r="E1796" s="6">
        <v>100</v>
      </c>
      <c r="F1796" s="7">
        <f>D1787</f>
        <v>441.54198467000049</v>
      </c>
      <c r="G1796" s="6">
        <v>100</v>
      </c>
      <c r="H1796" s="6">
        <v>1372</v>
      </c>
      <c r="I1796" s="24">
        <v>100</v>
      </c>
      <c r="J1796" s="7">
        <v>736.75857605000033</v>
      </c>
      <c r="K1796" s="6">
        <v>100</v>
      </c>
    </row>
  </sheetData>
  <autoFilter ref="A1:O1787">
    <filterColumn colId="2">
      <colorFilter dxfId="10"/>
    </filterColumn>
  </autoFilter>
  <sortState ref="A2:D1756">
    <sortCondition ref="B1"/>
  </sortState>
  <mergeCells count="4">
    <mergeCell ref="C1790:K1790"/>
    <mergeCell ref="C1791:C1792"/>
    <mergeCell ref="D1791:G1791"/>
    <mergeCell ref="H1791:K179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01"/>
  <sheetViews>
    <sheetView workbookViewId="0">
      <selection activeCell="E16" sqref="E16"/>
    </sheetView>
  </sheetViews>
  <sheetFormatPr baseColWidth="10" defaultRowHeight="15"/>
  <cols>
    <col min="1" max="1" width="7.85546875" customWidth="1"/>
    <col min="2" max="2" width="32.85546875" customWidth="1"/>
    <col min="3" max="3" width="15.28515625" customWidth="1"/>
    <col min="4" max="4" width="10.85546875" style="1"/>
  </cols>
  <sheetData>
    <row r="1" spans="1:4" ht="31.5">
      <c r="A1" s="115"/>
      <c r="B1" s="107" t="s">
        <v>55</v>
      </c>
      <c r="C1" s="107" t="s">
        <v>116</v>
      </c>
      <c r="D1" s="67" t="s">
        <v>102</v>
      </c>
    </row>
    <row r="2" spans="1:4" ht="15.75" hidden="1">
      <c r="A2">
        <v>1</v>
      </c>
      <c r="B2" s="92" t="s">
        <v>88</v>
      </c>
      <c r="C2" s="95">
        <v>0</v>
      </c>
      <c r="D2"/>
    </row>
    <row r="3" spans="1:4" ht="15.75" hidden="1">
      <c r="A3">
        <v>2</v>
      </c>
      <c r="B3" s="92" t="s">
        <v>88</v>
      </c>
      <c r="C3" s="95">
        <v>0</v>
      </c>
      <c r="D3"/>
    </row>
    <row r="4" spans="1:4" ht="15.75" hidden="1">
      <c r="A4">
        <v>3</v>
      </c>
      <c r="B4" s="92" t="s">
        <v>88</v>
      </c>
      <c r="C4" s="95">
        <v>0</v>
      </c>
      <c r="D4"/>
    </row>
    <row r="5" spans="1:4" ht="15.75" hidden="1">
      <c r="A5">
        <v>4</v>
      </c>
      <c r="B5" s="92" t="s">
        <v>88</v>
      </c>
      <c r="C5" s="95">
        <v>0</v>
      </c>
      <c r="D5"/>
    </row>
    <row r="6" spans="1:4" ht="15.75" hidden="1">
      <c r="A6">
        <v>5</v>
      </c>
      <c r="B6" s="92" t="s">
        <v>88</v>
      </c>
      <c r="C6" s="95">
        <v>0</v>
      </c>
      <c r="D6"/>
    </row>
    <row r="7" spans="1:4" ht="15.75" hidden="1">
      <c r="A7">
        <v>6</v>
      </c>
      <c r="B7" s="92" t="s">
        <v>88</v>
      </c>
      <c r="C7" s="95">
        <v>0</v>
      </c>
      <c r="D7"/>
    </row>
    <row r="8" spans="1:4" ht="15.75" hidden="1">
      <c r="A8">
        <v>7</v>
      </c>
      <c r="B8" s="92" t="s">
        <v>88</v>
      </c>
      <c r="C8" s="95">
        <v>0</v>
      </c>
      <c r="D8"/>
    </row>
    <row r="9" spans="1:4" ht="15.75" hidden="1">
      <c r="A9">
        <v>8</v>
      </c>
      <c r="B9" s="92" t="s">
        <v>88</v>
      </c>
      <c r="C9" s="95">
        <v>0</v>
      </c>
      <c r="D9"/>
    </row>
    <row r="10" spans="1:4" ht="15.75" hidden="1">
      <c r="A10">
        <v>9</v>
      </c>
      <c r="B10" s="92" t="s">
        <v>88</v>
      </c>
      <c r="C10" s="95">
        <v>0</v>
      </c>
      <c r="D10"/>
    </row>
    <row r="11" spans="1:4" ht="15.75" hidden="1">
      <c r="A11">
        <v>10</v>
      </c>
      <c r="B11" s="92" t="s">
        <v>88</v>
      </c>
      <c r="C11" s="95">
        <v>0</v>
      </c>
      <c r="D11"/>
    </row>
    <row r="12" spans="1:4" ht="15.75" hidden="1">
      <c r="A12">
        <v>11</v>
      </c>
      <c r="B12" s="92" t="s">
        <v>88</v>
      </c>
      <c r="C12" s="95">
        <v>0</v>
      </c>
      <c r="D12"/>
    </row>
    <row r="13" spans="1:4" ht="15.75" hidden="1">
      <c r="A13">
        <v>12</v>
      </c>
      <c r="B13" s="92" t="s">
        <v>88</v>
      </c>
      <c r="C13" s="95">
        <v>0</v>
      </c>
      <c r="D13"/>
    </row>
    <row r="14" spans="1:4" ht="15.75" hidden="1">
      <c r="A14">
        <v>13</v>
      </c>
      <c r="B14" s="92" t="s">
        <v>88</v>
      </c>
      <c r="C14" s="95">
        <v>0</v>
      </c>
      <c r="D14"/>
    </row>
    <row r="15" spans="1:4" ht="15.75" hidden="1">
      <c r="A15">
        <v>14</v>
      </c>
      <c r="B15" s="92" t="s">
        <v>88</v>
      </c>
      <c r="C15" s="95">
        <v>0</v>
      </c>
      <c r="D15"/>
    </row>
    <row r="16" spans="1:4" ht="15.75">
      <c r="A16" s="64">
        <v>14</v>
      </c>
      <c r="B16" s="116" t="s">
        <v>88</v>
      </c>
      <c r="C16" s="114">
        <f>SUM(C2:C15)</f>
        <v>0</v>
      </c>
      <c r="D16" s="67">
        <f>C16/1000000</f>
        <v>0</v>
      </c>
    </row>
    <row r="17" spans="1:3" customFormat="1" ht="15.75" hidden="1">
      <c r="A17">
        <v>1</v>
      </c>
      <c r="B17" s="92" t="s">
        <v>160</v>
      </c>
      <c r="C17" s="95">
        <v>177415</v>
      </c>
    </row>
    <row r="18" spans="1:3" customFormat="1" ht="15.75" hidden="1">
      <c r="A18">
        <v>2</v>
      </c>
      <c r="B18" s="92" t="s">
        <v>160</v>
      </c>
      <c r="C18" s="95">
        <v>38850</v>
      </c>
    </row>
    <row r="19" spans="1:3" customFormat="1" ht="15.75" hidden="1">
      <c r="A19">
        <v>3</v>
      </c>
      <c r="B19" s="92" t="s">
        <v>160</v>
      </c>
      <c r="C19" s="95">
        <v>149537.5</v>
      </c>
    </row>
    <row r="20" spans="1:3" customFormat="1" ht="15.75" hidden="1">
      <c r="A20">
        <v>4</v>
      </c>
      <c r="B20" s="92" t="s">
        <v>160</v>
      </c>
      <c r="C20" s="95">
        <v>282380</v>
      </c>
    </row>
    <row r="21" spans="1:3" customFormat="1" ht="15.75" hidden="1">
      <c r="A21">
        <v>5</v>
      </c>
      <c r="B21" s="92" t="s">
        <v>160</v>
      </c>
      <c r="C21" s="95">
        <v>254534</v>
      </c>
    </row>
    <row r="22" spans="1:3" customFormat="1" ht="15.75" hidden="1">
      <c r="A22">
        <v>6</v>
      </c>
      <c r="B22" s="92" t="s">
        <v>160</v>
      </c>
      <c r="C22" s="95">
        <v>46795</v>
      </c>
    </row>
    <row r="23" spans="1:3" customFormat="1" ht="15.75" hidden="1">
      <c r="A23">
        <v>7</v>
      </c>
      <c r="B23" s="92" t="s">
        <v>160</v>
      </c>
      <c r="C23" s="95">
        <v>34475</v>
      </c>
    </row>
    <row r="24" spans="1:3" customFormat="1" ht="15.75" hidden="1">
      <c r="A24">
        <v>8</v>
      </c>
      <c r="B24" s="92" t="s">
        <v>160</v>
      </c>
      <c r="C24" s="95">
        <v>74130</v>
      </c>
    </row>
    <row r="25" spans="1:3" customFormat="1" ht="15.75" hidden="1">
      <c r="A25">
        <v>9</v>
      </c>
      <c r="B25" s="92" t="s">
        <v>160</v>
      </c>
      <c r="C25" s="95">
        <v>206993.5</v>
      </c>
    </row>
    <row r="26" spans="1:3" customFormat="1" ht="15.75" hidden="1">
      <c r="A26">
        <v>10</v>
      </c>
      <c r="B26" s="92" t="s">
        <v>160</v>
      </c>
      <c r="C26" s="95">
        <v>59689</v>
      </c>
    </row>
    <row r="27" spans="1:3" customFormat="1" ht="15.75" hidden="1">
      <c r="A27">
        <v>11</v>
      </c>
      <c r="B27" s="92" t="s">
        <v>160</v>
      </c>
      <c r="C27" s="95">
        <v>4337616.8</v>
      </c>
    </row>
    <row r="28" spans="1:3" customFormat="1" ht="15.75" hidden="1">
      <c r="A28">
        <v>12</v>
      </c>
      <c r="B28" s="92" t="s">
        <v>160</v>
      </c>
      <c r="C28" s="95">
        <v>5953875.8399999999</v>
      </c>
    </row>
    <row r="29" spans="1:3" customFormat="1" ht="15.75" hidden="1">
      <c r="A29">
        <v>13</v>
      </c>
      <c r="B29" s="92" t="s">
        <v>160</v>
      </c>
      <c r="C29" s="95">
        <v>51705.75</v>
      </c>
    </row>
    <row r="30" spans="1:3" customFormat="1" ht="15.75" hidden="1">
      <c r="A30">
        <v>14</v>
      </c>
      <c r="B30" s="92" t="s">
        <v>160</v>
      </c>
      <c r="C30" s="95">
        <v>43019.18</v>
      </c>
    </row>
    <row r="31" spans="1:3" customFormat="1" ht="15.75" hidden="1">
      <c r="A31">
        <v>15</v>
      </c>
      <c r="B31" s="92" t="s">
        <v>160</v>
      </c>
      <c r="C31" s="95">
        <v>4637824.2</v>
      </c>
    </row>
    <row r="32" spans="1:3" customFormat="1" ht="15.75" hidden="1">
      <c r="A32">
        <v>16</v>
      </c>
      <c r="B32" s="92" t="s">
        <v>160</v>
      </c>
      <c r="C32" s="95">
        <v>664965</v>
      </c>
    </row>
    <row r="33" spans="1:3" customFormat="1" ht="15.75" hidden="1">
      <c r="A33">
        <v>17</v>
      </c>
      <c r="B33" s="92" t="s">
        <v>160</v>
      </c>
      <c r="C33" s="95">
        <v>679728</v>
      </c>
    </row>
    <row r="34" spans="1:3" customFormat="1" ht="15.75" hidden="1">
      <c r="A34">
        <v>18</v>
      </c>
      <c r="B34" s="92" t="s">
        <v>160</v>
      </c>
      <c r="C34" s="95">
        <v>77700</v>
      </c>
    </row>
    <row r="35" spans="1:3" customFormat="1" ht="15.75" hidden="1">
      <c r="A35">
        <v>19</v>
      </c>
      <c r="B35" s="92" t="s">
        <v>160</v>
      </c>
      <c r="C35" s="95">
        <v>380415</v>
      </c>
    </row>
    <row r="36" spans="1:3" customFormat="1" ht="15.75" hidden="1">
      <c r="A36">
        <v>20</v>
      </c>
      <c r="B36" s="92" t="s">
        <v>160</v>
      </c>
      <c r="C36" s="95">
        <v>174881</v>
      </c>
    </row>
    <row r="37" spans="1:3" customFormat="1" ht="15.75" hidden="1">
      <c r="A37">
        <v>21</v>
      </c>
      <c r="B37" s="92" t="s">
        <v>160</v>
      </c>
      <c r="C37" s="95">
        <v>83720</v>
      </c>
    </row>
    <row r="38" spans="1:3" customFormat="1" ht="15.75" hidden="1">
      <c r="A38">
        <v>22</v>
      </c>
      <c r="B38" s="92" t="s">
        <v>160</v>
      </c>
      <c r="C38" s="95">
        <v>714574</v>
      </c>
    </row>
    <row r="39" spans="1:3" customFormat="1" ht="15.75" hidden="1">
      <c r="A39">
        <v>23</v>
      </c>
      <c r="B39" s="92" t="s">
        <v>160</v>
      </c>
      <c r="C39" s="95">
        <v>136941</v>
      </c>
    </row>
    <row r="40" spans="1:3" customFormat="1" ht="15.75" hidden="1">
      <c r="A40">
        <v>24</v>
      </c>
      <c r="B40" s="92" t="s">
        <v>160</v>
      </c>
      <c r="C40" s="95">
        <v>230594</v>
      </c>
    </row>
    <row r="41" spans="1:3" customFormat="1" ht="15.75" hidden="1">
      <c r="A41">
        <v>25</v>
      </c>
      <c r="B41" s="92" t="s">
        <v>160</v>
      </c>
      <c r="C41" s="95">
        <v>1298108</v>
      </c>
    </row>
    <row r="42" spans="1:3" customFormat="1" ht="15.75" hidden="1">
      <c r="A42">
        <v>26</v>
      </c>
      <c r="B42" s="92" t="s">
        <v>160</v>
      </c>
      <c r="C42" s="95">
        <v>1499925</v>
      </c>
    </row>
    <row r="43" spans="1:3" customFormat="1" ht="15.75" hidden="1">
      <c r="A43">
        <v>27</v>
      </c>
      <c r="B43" s="92" t="s">
        <v>160</v>
      </c>
      <c r="C43" s="95">
        <v>2035026</v>
      </c>
    </row>
    <row r="44" spans="1:3" customFormat="1" ht="15.75" hidden="1">
      <c r="A44">
        <v>28</v>
      </c>
      <c r="B44" s="92" t="s">
        <v>160</v>
      </c>
      <c r="C44" s="95">
        <v>1994678</v>
      </c>
    </row>
    <row r="45" spans="1:3" customFormat="1" ht="15.75" hidden="1">
      <c r="A45">
        <v>29</v>
      </c>
      <c r="B45" s="92" t="s">
        <v>160</v>
      </c>
      <c r="C45" s="95">
        <v>2339925</v>
      </c>
    </row>
    <row r="46" spans="1:3" customFormat="1" ht="15.75" hidden="1">
      <c r="A46">
        <v>30</v>
      </c>
      <c r="B46" s="92" t="s">
        <v>160</v>
      </c>
      <c r="C46" s="95">
        <v>1199443</v>
      </c>
    </row>
    <row r="47" spans="1:3" customFormat="1" ht="15.75" hidden="1">
      <c r="A47">
        <v>31</v>
      </c>
      <c r="B47" s="92" t="s">
        <v>160</v>
      </c>
      <c r="C47" s="95">
        <v>1732213</v>
      </c>
    </row>
    <row r="48" spans="1:3" customFormat="1" ht="15.75" hidden="1">
      <c r="A48">
        <v>32</v>
      </c>
      <c r="B48" s="92" t="s">
        <v>160</v>
      </c>
      <c r="C48" s="95">
        <v>2286641</v>
      </c>
    </row>
    <row r="49" spans="1:4" ht="15.75">
      <c r="A49" s="64">
        <v>32</v>
      </c>
      <c r="B49" s="116" t="s">
        <v>160</v>
      </c>
      <c r="C49" s="114">
        <f>SUM(C17:C48)</f>
        <v>33878317.769999996</v>
      </c>
      <c r="D49" s="67">
        <f>C49/1000000</f>
        <v>33.878317769999995</v>
      </c>
    </row>
    <row r="50" spans="1:4" ht="15.75" hidden="1">
      <c r="A50">
        <v>1</v>
      </c>
      <c r="B50" s="92" t="s">
        <v>156</v>
      </c>
      <c r="C50" s="95">
        <v>0</v>
      </c>
      <c r="D50"/>
    </row>
    <row r="51" spans="1:4" ht="15.75" hidden="1">
      <c r="A51">
        <v>2</v>
      </c>
      <c r="B51" s="92" t="s">
        <v>156</v>
      </c>
      <c r="C51" s="95">
        <v>240548.85</v>
      </c>
      <c r="D51"/>
    </row>
    <row r="52" spans="1:4" ht="15.75" hidden="1">
      <c r="A52">
        <v>3</v>
      </c>
      <c r="B52" s="92" t="s">
        <v>156</v>
      </c>
      <c r="C52" s="95">
        <v>303633.99</v>
      </c>
      <c r="D52"/>
    </row>
    <row r="53" spans="1:4" ht="15.75" hidden="1">
      <c r="A53">
        <v>4</v>
      </c>
      <c r="B53" s="92" t="s">
        <v>156</v>
      </c>
      <c r="C53" s="95">
        <v>509410</v>
      </c>
      <c r="D53"/>
    </row>
    <row r="54" spans="1:4" ht="15.75" hidden="1">
      <c r="A54">
        <v>5</v>
      </c>
      <c r="B54" s="92" t="s">
        <v>156</v>
      </c>
      <c r="C54" s="95">
        <v>1184076.2</v>
      </c>
      <c r="D54"/>
    </row>
    <row r="55" spans="1:4" ht="15.75" hidden="1">
      <c r="A55">
        <v>6</v>
      </c>
      <c r="B55" s="92" t="s">
        <v>156</v>
      </c>
      <c r="C55" s="95">
        <v>322285.52</v>
      </c>
      <c r="D55"/>
    </row>
    <row r="56" spans="1:4" ht="15.75" hidden="1">
      <c r="A56">
        <v>7</v>
      </c>
      <c r="B56" s="92" t="s">
        <v>156</v>
      </c>
      <c r="C56" s="95">
        <v>600660.06999999995</v>
      </c>
      <c r="D56"/>
    </row>
    <row r="57" spans="1:4" ht="15.75" hidden="1">
      <c r="A57">
        <v>8</v>
      </c>
      <c r="B57" s="92" t="s">
        <v>156</v>
      </c>
      <c r="C57" s="95">
        <v>193034.57</v>
      </c>
      <c r="D57"/>
    </row>
    <row r="58" spans="1:4" ht="15.75" hidden="1">
      <c r="A58">
        <v>9</v>
      </c>
      <c r="B58" s="92" t="s">
        <v>156</v>
      </c>
      <c r="C58" s="95">
        <v>2969640.59</v>
      </c>
      <c r="D58"/>
    </row>
    <row r="59" spans="1:4" ht="15.75" hidden="1">
      <c r="A59">
        <v>10</v>
      </c>
      <c r="B59" s="92" t="s">
        <v>156</v>
      </c>
      <c r="C59" s="95">
        <v>313012.34999999998</v>
      </c>
      <c r="D59"/>
    </row>
    <row r="60" spans="1:4" ht="15.75" hidden="1">
      <c r="A60">
        <v>11</v>
      </c>
      <c r="B60" s="92" t="s">
        <v>156</v>
      </c>
      <c r="C60" s="95">
        <v>334078.58</v>
      </c>
      <c r="D60"/>
    </row>
    <row r="61" spans="1:4" ht="15.75" hidden="1">
      <c r="A61">
        <v>12</v>
      </c>
      <c r="B61" s="92" t="s">
        <v>156</v>
      </c>
      <c r="C61" s="95">
        <v>325490</v>
      </c>
      <c r="D61"/>
    </row>
    <row r="62" spans="1:4" ht="15.75" hidden="1">
      <c r="A62">
        <v>13</v>
      </c>
      <c r="B62" s="92" t="s">
        <v>156</v>
      </c>
      <c r="C62" s="95">
        <v>105059.46</v>
      </c>
      <c r="D62"/>
    </row>
    <row r="63" spans="1:4" ht="15.75" hidden="1">
      <c r="A63">
        <v>14</v>
      </c>
      <c r="B63" s="92" t="s">
        <v>156</v>
      </c>
      <c r="C63" s="95">
        <v>340058.4</v>
      </c>
      <c r="D63"/>
    </row>
    <row r="64" spans="1:4" ht="15.75" hidden="1">
      <c r="A64">
        <v>15</v>
      </c>
      <c r="B64" s="92" t="s">
        <v>156</v>
      </c>
      <c r="C64" s="95">
        <v>346987.57</v>
      </c>
      <c r="D64"/>
    </row>
    <row r="65" spans="1:3" customFormat="1" ht="15.75" hidden="1">
      <c r="A65">
        <v>16</v>
      </c>
      <c r="B65" s="92" t="s">
        <v>156</v>
      </c>
      <c r="C65" s="95">
        <v>426431.42</v>
      </c>
    </row>
    <row r="66" spans="1:3" customFormat="1" ht="15.75" hidden="1">
      <c r="A66">
        <v>17</v>
      </c>
      <c r="B66" s="92" t="s">
        <v>156</v>
      </c>
      <c r="C66" s="95">
        <v>16720</v>
      </c>
    </row>
    <row r="67" spans="1:3" customFormat="1" ht="15.75" hidden="1">
      <c r="A67">
        <v>18</v>
      </c>
      <c r="B67" s="92" t="s">
        <v>156</v>
      </c>
      <c r="C67" s="95">
        <v>17844.509999999998</v>
      </c>
    </row>
    <row r="68" spans="1:3" customFormat="1" ht="15.75" hidden="1">
      <c r="A68">
        <v>19</v>
      </c>
      <c r="B68" s="92" t="s">
        <v>156</v>
      </c>
      <c r="C68" s="95">
        <v>22928.720000000001</v>
      </c>
    </row>
    <row r="69" spans="1:3" customFormat="1" ht="15.75" hidden="1">
      <c r="A69">
        <v>20</v>
      </c>
      <c r="B69" s="92" t="s">
        <v>156</v>
      </c>
      <c r="C69" s="95">
        <v>11000</v>
      </c>
    </row>
    <row r="70" spans="1:3" customFormat="1" ht="15.75" hidden="1">
      <c r="A70">
        <v>21</v>
      </c>
      <c r="B70" s="92" t="s">
        <v>156</v>
      </c>
      <c r="C70" s="95">
        <v>13200</v>
      </c>
    </row>
    <row r="71" spans="1:3" customFormat="1" ht="15.75" hidden="1">
      <c r="A71">
        <v>22</v>
      </c>
      <c r="B71" s="92" t="s">
        <v>156</v>
      </c>
      <c r="C71" s="95">
        <v>35750</v>
      </c>
    </row>
    <row r="72" spans="1:3" customFormat="1" ht="15.75" hidden="1">
      <c r="A72">
        <v>23</v>
      </c>
      <c r="B72" s="92" t="s">
        <v>156</v>
      </c>
      <c r="C72" s="95">
        <v>36740</v>
      </c>
    </row>
    <row r="73" spans="1:3" customFormat="1" ht="15.75" hidden="1">
      <c r="A73">
        <v>24</v>
      </c>
      <c r="B73" s="92" t="s">
        <v>156</v>
      </c>
      <c r="C73" s="95">
        <v>28834.3</v>
      </c>
    </row>
    <row r="74" spans="1:3" customFormat="1" ht="15.75" hidden="1">
      <c r="A74">
        <v>25</v>
      </c>
      <c r="B74" s="92" t="s">
        <v>156</v>
      </c>
      <c r="C74" s="95">
        <v>24151.599999999999</v>
      </c>
    </row>
    <row r="75" spans="1:3" customFormat="1" ht="15.75" hidden="1">
      <c r="A75">
        <v>26</v>
      </c>
      <c r="B75" s="92" t="s">
        <v>156</v>
      </c>
      <c r="C75" s="95">
        <v>33880</v>
      </c>
    </row>
    <row r="76" spans="1:3" customFormat="1" ht="15.75" hidden="1">
      <c r="A76">
        <v>27</v>
      </c>
      <c r="B76" s="92" t="s">
        <v>156</v>
      </c>
      <c r="C76" s="95">
        <v>10004.51</v>
      </c>
    </row>
    <row r="77" spans="1:3" customFormat="1" ht="15.75" hidden="1">
      <c r="A77">
        <v>28</v>
      </c>
      <c r="B77" s="92" t="s">
        <v>156</v>
      </c>
      <c r="C77" s="95">
        <v>149193</v>
      </c>
    </row>
    <row r="78" spans="1:3" customFormat="1" ht="15.75" hidden="1">
      <c r="A78">
        <v>29</v>
      </c>
      <c r="B78" s="92" t="s">
        <v>156</v>
      </c>
      <c r="C78" s="95">
        <v>211737.9</v>
      </c>
    </row>
    <row r="79" spans="1:3" customFormat="1" ht="15.75" hidden="1">
      <c r="A79">
        <v>30</v>
      </c>
      <c r="B79" s="92" t="s">
        <v>156</v>
      </c>
      <c r="C79" s="95">
        <v>20436.509999999998</v>
      </c>
    </row>
    <row r="80" spans="1:3" customFormat="1" ht="15.75" hidden="1">
      <c r="A80">
        <v>31</v>
      </c>
      <c r="B80" s="92" t="s">
        <v>156</v>
      </c>
      <c r="C80" s="95">
        <v>19358.79</v>
      </c>
    </row>
    <row r="81" spans="1:3" customFormat="1" ht="15.75" hidden="1">
      <c r="A81">
        <v>32</v>
      </c>
      <c r="B81" s="92" t="s">
        <v>156</v>
      </c>
      <c r="C81" s="95">
        <v>26741</v>
      </c>
    </row>
    <row r="82" spans="1:3" customFormat="1" ht="15.75" hidden="1">
      <c r="A82">
        <v>33</v>
      </c>
      <c r="B82" s="92" t="s">
        <v>156</v>
      </c>
      <c r="C82" s="95">
        <v>19243.400000000001</v>
      </c>
    </row>
    <row r="83" spans="1:3" customFormat="1" ht="15.75" hidden="1">
      <c r="A83">
        <v>34</v>
      </c>
      <c r="B83" s="92" t="s">
        <v>156</v>
      </c>
      <c r="C83" s="95">
        <v>110094.27</v>
      </c>
    </row>
    <row r="84" spans="1:3" customFormat="1" ht="15.75" hidden="1">
      <c r="A84">
        <v>35</v>
      </c>
      <c r="B84" s="92" t="s">
        <v>156</v>
      </c>
      <c r="C84" s="95">
        <v>55437.73</v>
      </c>
    </row>
    <row r="85" spans="1:3" customFormat="1" ht="15.75" hidden="1">
      <c r="A85">
        <v>36</v>
      </c>
      <c r="B85" s="92" t="s">
        <v>156</v>
      </c>
      <c r="C85" s="95">
        <v>106915.7</v>
      </c>
    </row>
    <row r="86" spans="1:3" customFormat="1" ht="15.75" hidden="1">
      <c r="A86">
        <v>37</v>
      </c>
      <c r="B86" s="92" t="s">
        <v>156</v>
      </c>
      <c r="C86" s="95">
        <v>401841</v>
      </c>
    </row>
    <row r="87" spans="1:3" customFormat="1" ht="15.75" hidden="1">
      <c r="A87">
        <v>38</v>
      </c>
      <c r="B87" s="92" t="s">
        <v>156</v>
      </c>
      <c r="C87" s="95">
        <v>1036101.99</v>
      </c>
    </row>
    <row r="88" spans="1:3" customFormat="1" ht="15.75" hidden="1">
      <c r="A88">
        <v>39</v>
      </c>
      <c r="B88" s="92" t="s">
        <v>156</v>
      </c>
      <c r="C88" s="95">
        <v>241995.38</v>
      </c>
    </row>
    <row r="89" spans="1:3" customFormat="1" ht="15.75" hidden="1">
      <c r="A89">
        <v>40</v>
      </c>
      <c r="B89" s="92" t="s">
        <v>156</v>
      </c>
      <c r="C89" s="95">
        <v>0</v>
      </c>
    </row>
    <row r="90" spans="1:3" customFormat="1" ht="15.75" hidden="1">
      <c r="A90">
        <v>41</v>
      </c>
      <c r="B90" s="92" t="s">
        <v>156</v>
      </c>
      <c r="C90" s="95">
        <v>0</v>
      </c>
    </row>
    <row r="91" spans="1:3" customFormat="1" ht="15.75" hidden="1">
      <c r="A91">
        <v>42</v>
      </c>
      <c r="B91" s="92" t="s">
        <v>156</v>
      </c>
      <c r="C91" s="95">
        <v>2434792.69</v>
      </c>
    </row>
    <row r="92" spans="1:3" customFormat="1" ht="15.75" hidden="1">
      <c r="A92">
        <v>43</v>
      </c>
      <c r="B92" s="92" t="s">
        <v>156</v>
      </c>
      <c r="C92" s="95">
        <v>19723</v>
      </c>
    </row>
    <row r="93" spans="1:3" customFormat="1" ht="15.75" hidden="1">
      <c r="A93">
        <v>44</v>
      </c>
      <c r="B93" s="92" t="s">
        <v>156</v>
      </c>
      <c r="C93" s="95">
        <v>339984.69</v>
      </c>
    </row>
    <row r="94" spans="1:3" customFormat="1" ht="15.75" hidden="1">
      <c r="A94">
        <v>45</v>
      </c>
      <c r="B94" s="92" t="s">
        <v>156</v>
      </c>
      <c r="C94" s="95">
        <v>5298.47</v>
      </c>
    </row>
    <row r="95" spans="1:3" customFormat="1" ht="15.75" hidden="1">
      <c r="A95">
        <v>46</v>
      </c>
      <c r="B95" s="92" t="s">
        <v>156</v>
      </c>
      <c r="C95" s="95">
        <v>82268.86</v>
      </c>
    </row>
    <row r="96" spans="1:3" customFormat="1" ht="15.75" hidden="1">
      <c r="A96">
        <v>47</v>
      </c>
      <c r="B96" s="92" t="s">
        <v>156</v>
      </c>
      <c r="C96" s="95">
        <v>465329.61</v>
      </c>
    </row>
    <row r="97" spans="1:3" customFormat="1" ht="15.75" hidden="1">
      <c r="A97">
        <v>48</v>
      </c>
      <c r="B97" s="92" t="s">
        <v>156</v>
      </c>
      <c r="C97" s="95">
        <v>73697.47</v>
      </c>
    </row>
    <row r="98" spans="1:3" customFormat="1" ht="15.75" hidden="1">
      <c r="A98">
        <v>49</v>
      </c>
      <c r="B98" s="92" t="s">
        <v>156</v>
      </c>
      <c r="C98" s="95">
        <v>30674.720000000001</v>
      </c>
    </row>
    <row r="99" spans="1:3" customFormat="1" ht="15.75" hidden="1">
      <c r="A99">
        <v>50</v>
      </c>
      <c r="B99" s="92" t="s">
        <v>156</v>
      </c>
      <c r="C99" s="95">
        <v>39600</v>
      </c>
    </row>
    <row r="100" spans="1:3" customFormat="1" ht="15.75" hidden="1">
      <c r="A100">
        <v>51</v>
      </c>
      <c r="B100" s="92" t="s">
        <v>156</v>
      </c>
      <c r="C100" s="95">
        <v>43664.24</v>
      </c>
    </row>
    <row r="101" spans="1:3" customFormat="1" ht="15.75" hidden="1">
      <c r="A101">
        <v>52</v>
      </c>
      <c r="B101" s="92" t="s">
        <v>156</v>
      </c>
      <c r="C101" s="95">
        <v>23118.69</v>
      </c>
    </row>
    <row r="102" spans="1:3" customFormat="1" ht="15.75" hidden="1">
      <c r="A102">
        <v>53</v>
      </c>
      <c r="B102" s="92" t="s">
        <v>156</v>
      </c>
      <c r="C102" s="95">
        <v>4398.8999999999996</v>
      </c>
    </row>
    <row r="103" spans="1:3" customFormat="1" ht="15.75" hidden="1">
      <c r="A103">
        <v>54</v>
      </c>
      <c r="B103" s="92" t="s">
        <v>156</v>
      </c>
      <c r="C103" s="95">
        <v>28466.22</v>
      </c>
    </row>
    <row r="104" spans="1:3" customFormat="1" ht="15.75" hidden="1">
      <c r="A104">
        <v>55</v>
      </c>
      <c r="B104" s="92" t="s">
        <v>156</v>
      </c>
      <c r="C104" s="95">
        <v>22795.85</v>
      </c>
    </row>
    <row r="105" spans="1:3" customFormat="1" ht="15.75" hidden="1">
      <c r="A105">
        <v>56</v>
      </c>
      <c r="B105" s="92" t="s">
        <v>156</v>
      </c>
      <c r="C105" s="95">
        <v>46850.35</v>
      </c>
    </row>
    <row r="106" spans="1:3" customFormat="1" ht="15.75" hidden="1">
      <c r="A106">
        <v>57</v>
      </c>
      <c r="B106" s="92" t="s">
        <v>156</v>
      </c>
      <c r="C106" s="95">
        <v>70055.37</v>
      </c>
    </row>
    <row r="107" spans="1:3" customFormat="1" ht="15.75" hidden="1">
      <c r="A107">
        <v>58</v>
      </c>
      <c r="B107" s="92" t="s">
        <v>156</v>
      </c>
      <c r="C107" s="95">
        <v>55785.24</v>
      </c>
    </row>
    <row r="108" spans="1:3" customFormat="1" ht="15.75" hidden="1">
      <c r="A108">
        <v>59</v>
      </c>
      <c r="B108" s="92" t="s">
        <v>156</v>
      </c>
      <c r="C108" s="95">
        <v>562769.79</v>
      </c>
    </row>
    <row r="109" spans="1:3" customFormat="1" ht="15.75" hidden="1">
      <c r="A109">
        <v>60</v>
      </c>
      <c r="B109" s="92" t="s">
        <v>156</v>
      </c>
      <c r="C109" s="95">
        <v>445128.19</v>
      </c>
    </row>
    <row r="110" spans="1:3" customFormat="1" ht="15.75" hidden="1">
      <c r="A110">
        <v>61</v>
      </c>
      <c r="B110" s="92" t="s">
        <v>156</v>
      </c>
      <c r="C110" s="95">
        <v>68500</v>
      </c>
    </row>
    <row r="111" spans="1:3" customFormat="1" ht="15.75" hidden="1">
      <c r="A111">
        <v>62</v>
      </c>
      <c r="B111" s="92" t="s">
        <v>156</v>
      </c>
      <c r="C111" s="95">
        <v>73689</v>
      </c>
    </row>
    <row r="112" spans="1:3" customFormat="1" ht="15.75" hidden="1">
      <c r="A112">
        <v>63</v>
      </c>
      <c r="B112" s="92" t="s">
        <v>156</v>
      </c>
      <c r="C112" s="95">
        <v>1411262.97</v>
      </c>
    </row>
    <row r="113" spans="1:3" customFormat="1" ht="15.75" hidden="1">
      <c r="A113">
        <v>64</v>
      </c>
      <c r="B113" s="92" t="s">
        <v>156</v>
      </c>
      <c r="C113" s="95">
        <v>212960</v>
      </c>
    </row>
    <row r="114" spans="1:3" customFormat="1" ht="15.75" hidden="1">
      <c r="A114">
        <v>65</v>
      </c>
      <c r="B114" s="92" t="s">
        <v>156</v>
      </c>
      <c r="C114" s="95">
        <v>7260</v>
      </c>
    </row>
    <row r="115" spans="1:3" customFormat="1" ht="15.75" hidden="1">
      <c r="A115">
        <v>66</v>
      </c>
      <c r="B115" s="92" t="s">
        <v>156</v>
      </c>
      <c r="C115" s="95">
        <v>12928.06</v>
      </c>
    </row>
    <row r="116" spans="1:3" customFormat="1" ht="15.75" hidden="1">
      <c r="A116">
        <v>67</v>
      </c>
      <c r="B116" s="92" t="s">
        <v>156</v>
      </c>
      <c r="C116" s="95">
        <v>17214</v>
      </c>
    </row>
    <row r="117" spans="1:3" customFormat="1" ht="15.75" hidden="1">
      <c r="A117">
        <v>68</v>
      </c>
      <c r="B117" s="92" t="s">
        <v>156</v>
      </c>
      <c r="C117" s="95">
        <v>176660</v>
      </c>
    </row>
    <row r="118" spans="1:3" customFormat="1" ht="15.75" hidden="1">
      <c r="A118">
        <v>69</v>
      </c>
      <c r="B118" s="92" t="s">
        <v>156</v>
      </c>
      <c r="C118" s="95">
        <v>693410.39</v>
      </c>
    </row>
    <row r="119" spans="1:3" customFormat="1" ht="15.75" hidden="1">
      <c r="A119">
        <v>70</v>
      </c>
      <c r="B119" s="92" t="s">
        <v>156</v>
      </c>
      <c r="C119" s="95">
        <v>59244.02</v>
      </c>
    </row>
    <row r="120" spans="1:3" customFormat="1" ht="15.75" hidden="1">
      <c r="A120">
        <v>71</v>
      </c>
      <c r="B120" s="92" t="s">
        <v>156</v>
      </c>
      <c r="C120" s="95">
        <v>563860</v>
      </c>
    </row>
    <row r="121" spans="1:3" customFormat="1" ht="15.75" hidden="1">
      <c r="A121">
        <v>72</v>
      </c>
      <c r="B121" s="92" t="s">
        <v>156</v>
      </c>
      <c r="C121" s="95">
        <v>64431.65</v>
      </c>
    </row>
    <row r="122" spans="1:3" customFormat="1" ht="15.75" hidden="1">
      <c r="A122">
        <v>73</v>
      </c>
      <c r="B122" s="92" t="s">
        <v>156</v>
      </c>
      <c r="C122" s="95">
        <v>58129.66</v>
      </c>
    </row>
    <row r="123" spans="1:3" customFormat="1" ht="15.75" hidden="1">
      <c r="A123">
        <v>74</v>
      </c>
      <c r="B123" s="92" t="s">
        <v>156</v>
      </c>
      <c r="C123" s="95">
        <v>48261.74</v>
      </c>
    </row>
    <row r="124" spans="1:3" customFormat="1" ht="15.75" hidden="1">
      <c r="A124">
        <v>75</v>
      </c>
      <c r="B124" s="92" t="s">
        <v>156</v>
      </c>
      <c r="C124" s="95">
        <v>135546.01999999999</v>
      </c>
    </row>
    <row r="125" spans="1:3" customFormat="1" ht="15.75" hidden="1">
      <c r="A125">
        <v>76</v>
      </c>
      <c r="B125" s="92" t="s">
        <v>156</v>
      </c>
      <c r="C125" s="95">
        <v>319235</v>
      </c>
    </row>
    <row r="126" spans="1:3" customFormat="1" ht="15.75" hidden="1">
      <c r="A126">
        <v>77</v>
      </c>
      <c r="B126" s="92" t="s">
        <v>156</v>
      </c>
      <c r="C126" s="95">
        <v>76370.710000000006</v>
      </c>
    </row>
    <row r="127" spans="1:3" customFormat="1" ht="15.75" hidden="1">
      <c r="A127">
        <v>78</v>
      </c>
      <c r="B127" s="92" t="s">
        <v>156</v>
      </c>
      <c r="C127" s="95">
        <v>91021.14</v>
      </c>
    </row>
    <row r="128" spans="1:3" customFormat="1" ht="15.75" hidden="1">
      <c r="A128">
        <v>79</v>
      </c>
      <c r="B128" s="92" t="s">
        <v>156</v>
      </c>
      <c r="C128" s="95">
        <v>345728.22</v>
      </c>
    </row>
    <row r="129" spans="1:3" customFormat="1" ht="15.75" hidden="1">
      <c r="A129">
        <v>80</v>
      </c>
      <c r="B129" s="92" t="s">
        <v>156</v>
      </c>
      <c r="C129" s="95">
        <v>51589.22</v>
      </c>
    </row>
    <row r="130" spans="1:3" customFormat="1" ht="15.75" hidden="1">
      <c r="A130">
        <v>81</v>
      </c>
      <c r="B130" s="92" t="s">
        <v>156</v>
      </c>
      <c r="C130" s="95">
        <v>67517.58</v>
      </c>
    </row>
    <row r="131" spans="1:3" customFormat="1" ht="15.75" hidden="1">
      <c r="A131">
        <v>82</v>
      </c>
      <c r="B131" s="92" t="s">
        <v>156</v>
      </c>
      <c r="C131" s="95">
        <v>1389073.95</v>
      </c>
    </row>
    <row r="132" spans="1:3" customFormat="1" ht="15.75" hidden="1">
      <c r="A132">
        <v>83</v>
      </c>
      <c r="B132" s="92" t="s">
        <v>156</v>
      </c>
      <c r="C132" s="95">
        <v>61303.44</v>
      </c>
    </row>
    <row r="133" spans="1:3" customFormat="1" ht="15.75" hidden="1">
      <c r="A133">
        <v>84</v>
      </c>
      <c r="B133" s="92" t="s">
        <v>156</v>
      </c>
      <c r="C133" s="95">
        <v>31644.04</v>
      </c>
    </row>
    <row r="134" spans="1:3" customFormat="1" ht="15.75" hidden="1">
      <c r="A134">
        <v>85</v>
      </c>
      <c r="B134" s="92" t="s">
        <v>156</v>
      </c>
      <c r="C134" s="95">
        <v>90634.26</v>
      </c>
    </row>
    <row r="135" spans="1:3" customFormat="1" ht="15.75" hidden="1">
      <c r="A135">
        <v>86</v>
      </c>
      <c r="B135" s="92" t="s">
        <v>156</v>
      </c>
      <c r="C135" s="95">
        <v>90750.399999999994</v>
      </c>
    </row>
    <row r="136" spans="1:3" customFormat="1" ht="15.75" hidden="1">
      <c r="A136">
        <v>87</v>
      </c>
      <c r="B136" s="92" t="s">
        <v>156</v>
      </c>
      <c r="C136" s="95">
        <v>419721.27</v>
      </c>
    </row>
    <row r="137" spans="1:3" customFormat="1" ht="15.75" hidden="1">
      <c r="A137">
        <v>88</v>
      </c>
      <c r="B137" s="92" t="s">
        <v>156</v>
      </c>
      <c r="C137" s="95">
        <v>331403.58</v>
      </c>
    </row>
    <row r="138" spans="1:3" customFormat="1" ht="15.75" hidden="1">
      <c r="A138">
        <v>89</v>
      </c>
      <c r="B138" s="92" t="s">
        <v>156</v>
      </c>
      <c r="C138" s="95">
        <v>605618.81000000006</v>
      </c>
    </row>
    <row r="139" spans="1:3" customFormat="1" ht="15.75" hidden="1">
      <c r="A139">
        <v>90</v>
      </c>
      <c r="B139" s="92" t="s">
        <v>156</v>
      </c>
      <c r="C139" s="95">
        <v>323640.01</v>
      </c>
    </row>
    <row r="140" spans="1:3" customFormat="1" ht="15.75" hidden="1">
      <c r="A140">
        <v>91</v>
      </c>
      <c r="B140" s="92" t="s">
        <v>156</v>
      </c>
      <c r="C140" s="95">
        <v>1046353.79</v>
      </c>
    </row>
    <row r="141" spans="1:3" customFormat="1" ht="15.75" hidden="1">
      <c r="A141">
        <v>92</v>
      </c>
      <c r="B141" s="92" t="s">
        <v>156</v>
      </c>
      <c r="C141" s="95">
        <v>2425671.38</v>
      </c>
    </row>
    <row r="142" spans="1:3" customFormat="1" ht="15.75" hidden="1">
      <c r="A142">
        <v>93</v>
      </c>
      <c r="B142" s="92" t="s">
        <v>156</v>
      </c>
      <c r="C142" s="102">
        <v>86986.9</v>
      </c>
    </row>
    <row r="143" spans="1:3" customFormat="1" ht="15.75" hidden="1">
      <c r="A143">
        <v>94</v>
      </c>
      <c r="B143" s="92" t="s">
        <v>156</v>
      </c>
      <c r="C143" s="102">
        <v>43019.4</v>
      </c>
    </row>
    <row r="144" spans="1:3" customFormat="1" ht="15.75" hidden="1">
      <c r="A144">
        <v>95</v>
      </c>
      <c r="B144" s="92" t="s">
        <v>156</v>
      </c>
      <c r="C144" s="102">
        <v>65879.03</v>
      </c>
    </row>
    <row r="145" spans="1:3" customFormat="1" ht="15.75" hidden="1">
      <c r="A145">
        <v>96</v>
      </c>
      <c r="B145" s="92" t="s">
        <v>156</v>
      </c>
      <c r="C145" s="102">
        <v>86745.38</v>
      </c>
    </row>
    <row r="146" spans="1:3" customFormat="1" ht="15.75" hidden="1">
      <c r="A146">
        <v>97</v>
      </c>
      <c r="B146" s="92" t="s">
        <v>156</v>
      </c>
      <c r="C146" s="102">
        <v>90205.15</v>
      </c>
    </row>
    <row r="147" spans="1:3" customFormat="1" ht="15.75" hidden="1">
      <c r="A147">
        <v>98</v>
      </c>
      <c r="B147" s="92" t="s">
        <v>156</v>
      </c>
      <c r="C147" s="102">
        <v>50899.85</v>
      </c>
    </row>
    <row r="148" spans="1:3" customFormat="1" ht="15.75" hidden="1">
      <c r="A148">
        <v>99</v>
      </c>
      <c r="B148" s="92" t="s">
        <v>156</v>
      </c>
      <c r="C148" s="102">
        <v>70574.23</v>
      </c>
    </row>
    <row r="149" spans="1:3" customFormat="1" ht="15.75" hidden="1">
      <c r="A149">
        <v>100</v>
      </c>
      <c r="B149" s="92" t="s">
        <v>156</v>
      </c>
      <c r="C149" s="102">
        <v>69657.509999999995</v>
      </c>
    </row>
    <row r="150" spans="1:3" customFormat="1" ht="15.75" hidden="1">
      <c r="A150">
        <v>101</v>
      </c>
      <c r="B150" s="92" t="s">
        <v>156</v>
      </c>
      <c r="C150" s="102">
        <v>40539.660000000003</v>
      </c>
    </row>
    <row r="151" spans="1:3" customFormat="1" ht="15.75" hidden="1">
      <c r="A151">
        <v>102</v>
      </c>
      <c r="B151" s="92" t="s">
        <v>156</v>
      </c>
      <c r="C151" s="102">
        <v>50889.84</v>
      </c>
    </row>
    <row r="152" spans="1:3" customFormat="1" ht="15.75" hidden="1">
      <c r="A152">
        <v>103</v>
      </c>
      <c r="B152" s="92" t="s">
        <v>156</v>
      </c>
      <c r="C152" s="102">
        <v>66383.83</v>
      </c>
    </row>
    <row r="153" spans="1:3" customFormat="1" ht="15.75" hidden="1">
      <c r="A153">
        <v>104</v>
      </c>
      <c r="B153" s="92" t="s">
        <v>156</v>
      </c>
      <c r="C153" s="102">
        <v>127754.27</v>
      </c>
    </row>
    <row r="154" spans="1:3" customFormat="1" ht="15.75" hidden="1">
      <c r="A154">
        <v>105</v>
      </c>
      <c r="B154" s="92" t="s">
        <v>156</v>
      </c>
      <c r="C154" s="102">
        <v>171582.02</v>
      </c>
    </row>
    <row r="155" spans="1:3" customFormat="1" ht="15.75" hidden="1">
      <c r="A155">
        <v>106</v>
      </c>
      <c r="B155" s="92" t="s">
        <v>156</v>
      </c>
      <c r="C155" s="102">
        <v>60817.93</v>
      </c>
    </row>
    <row r="156" spans="1:3" customFormat="1" ht="15.75" hidden="1">
      <c r="A156">
        <v>107</v>
      </c>
      <c r="B156" s="92" t="s">
        <v>156</v>
      </c>
      <c r="C156" s="102">
        <v>85730.74</v>
      </c>
    </row>
    <row r="157" spans="1:3" customFormat="1" ht="15.75" hidden="1">
      <c r="A157">
        <v>108</v>
      </c>
      <c r="B157" s="92" t="s">
        <v>156</v>
      </c>
      <c r="C157" s="102">
        <v>90556.53</v>
      </c>
    </row>
    <row r="158" spans="1:3" customFormat="1" ht="15.75" hidden="1">
      <c r="A158">
        <v>109</v>
      </c>
      <c r="B158" s="92" t="s">
        <v>156</v>
      </c>
      <c r="C158" s="102">
        <v>109854.52</v>
      </c>
    </row>
    <row r="159" spans="1:3" customFormat="1" ht="15.75" hidden="1">
      <c r="A159">
        <v>110</v>
      </c>
      <c r="B159" s="92" t="s">
        <v>156</v>
      </c>
      <c r="C159" s="102">
        <v>76888.990000000005</v>
      </c>
    </row>
    <row r="160" spans="1:3" customFormat="1" ht="15.75" hidden="1">
      <c r="A160">
        <v>111</v>
      </c>
      <c r="B160" s="92" t="s">
        <v>156</v>
      </c>
      <c r="C160" s="102">
        <v>116891.07</v>
      </c>
    </row>
    <row r="161" spans="1:3" customFormat="1" ht="15.75" hidden="1">
      <c r="A161">
        <v>112</v>
      </c>
      <c r="B161" s="92" t="s">
        <v>156</v>
      </c>
      <c r="C161" s="102">
        <v>39890.61</v>
      </c>
    </row>
    <row r="162" spans="1:3" customFormat="1" ht="15.75" hidden="1">
      <c r="A162">
        <v>113</v>
      </c>
      <c r="B162" s="92" t="s">
        <v>156</v>
      </c>
      <c r="C162" s="102">
        <v>80277.27</v>
      </c>
    </row>
    <row r="163" spans="1:3" customFormat="1" ht="15.75" hidden="1">
      <c r="A163">
        <v>114</v>
      </c>
      <c r="B163" s="92" t="s">
        <v>156</v>
      </c>
      <c r="C163" s="102">
        <v>35858.629999999997</v>
      </c>
    </row>
    <row r="164" spans="1:3" customFormat="1" ht="15.75" hidden="1">
      <c r="A164">
        <v>115</v>
      </c>
      <c r="B164" s="92" t="s">
        <v>156</v>
      </c>
      <c r="C164" s="102">
        <v>68921.14</v>
      </c>
    </row>
    <row r="165" spans="1:3" customFormat="1" ht="15.75" hidden="1">
      <c r="A165">
        <v>116</v>
      </c>
      <c r="B165" s="92" t="s">
        <v>156</v>
      </c>
      <c r="C165" s="102">
        <v>73241.509999999995</v>
      </c>
    </row>
    <row r="166" spans="1:3" customFormat="1" ht="15.75" hidden="1">
      <c r="A166">
        <v>117</v>
      </c>
      <c r="B166" s="92" t="s">
        <v>156</v>
      </c>
      <c r="C166" s="102">
        <v>92060.94</v>
      </c>
    </row>
    <row r="167" spans="1:3" customFormat="1" ht="15.75" hidden="1">
      <c r="A167">
        <v>118</v>
      </c>
      <c r="B167" s="92" t="s">
        <v>156</v>
      </c>
      <c r="C167" s="102">
        <v>117733.15</v>
      </c>
    </row>
    <row r="168" spans="1:3" customFormat="1" ht="15.75" hidden="1">
      <c r="A168">
        <v>119</v>
      </c>
      <c r="B168" s="92" t="s">
        <v>156</v>
      </c>
      <c r="C168" s="102">
        <v>15665.98</v>
      </c>
    </row>
    <row r="169" spans="1:3" customFormat="1" ht="15.75" hidden="1">
      <c r="A169">
        <v>120</v>
      </c>
      <c r="B169" s="92" t="s">
        <v>156</v>
      </c>
      <c r="C169" s="102">
        <v>23337.58</v>
      </c>
    </row>
    <row r="170" spans="1:3" customFormat="1" ht="15.75" hidden="1">
      <c r="A170">
        <v>121</v>
      </c>
      <c r="B170" s="92" t="s">
        <v>156</v>
      </c>
      <c r="C170" s="102">
        <v>44830.51</v>
      </c>
    </row>
    <row r="171" spans="1:3" customFormat="1" ht="15.75" hidden="1">
      <c r="A171">
        <v>122</v>
      </c>
      <c r="B171" s="92" t="s">
        <v>156</v>
      </c>
      <c r="C171" s="102">
        <v>38427.18</v>
      </c>
    </row>
    <row r="172" spans="1:3" customFormat="1" ht="15.75" hidden="1">
      <c r="A172">
        <v>123</v>
      </c>
      <c r="B172" s="92" t="s">
        <v>156</v>
      </c>
      <c r="C172" s="102">
        <v>51454.04</v>
      </c>
    </row>
    <row r="173" spans="1:3" customFormat="1" ht="15.75" hidden="1">
      <c r="A173">
        <v>124</v>
      </c>
      <c r="B173" s="92" t="s">
        <v>156</v>
      </c>
      <c r="C173" s="102">
        <v>266803.78999999998</v>
      </c>
    </row>
    <row r="174" spans="1:3" customFormat="1" ht="15.75" hidden="1">
      <c r="A174">
        <v>125</v>
      </c>
      <c r="B174" s="92" t="s">
        <v>156</v>
      </c>
      <c r="C174" s="102">
        <v>48469.2</v>
      </c>
    </row>
    <row r="175" spans="1:3" customFormat="1" ht="15.75" hidden="1">
      <c r="A175">
        <v>126</v>
      </c>
      <c r="B175" s="92" t="s">
        <v>156</v>
      </c>
      <c r="C175" s="102">
        <v>48469.2</v>
      </c>
    </row>
    <row r="176" spans="1:3" customFormat="1" ht="15.75" hidden="1">
      <c r="A176">
        <v>127</v>
      </c>
      <c r="B176" s="92" t="s">
        <v>156</v>
      </c>
      <c r="C176" s="102">
        <v>43004.43</v>
      </c>
    </row>
    <row r="177" spans="1:3" customFormat="1" ht="15.75" hidden="1">
      <c r="A177">
        <v>128</v>
      </c>
      <c r="B177" s="92" t="s">
        <v>156</v>
      </c>
      <c r="C177" s="102">
        <v>43004.43</v>
      </c>
    </row>
    <row r="178" spans="1:3" customFormat="1" ht="15.75" hidden="1">
      <c r="A178">
        <v>129</v>
      </c>
      <c r="B178" s="92" t="s">
        <v>156</v>
      </c>
      <c r="C178" s="102">
        <v>43004.23</v>
      </c>
    </row>
    <row r="179" spans="1:3" customFormat="1" ht="15.75" hidden="1">
      <c r="A179">
        <v>130</v>
      </c>
      <c r="B179" s="92" t="s">
        <v>156</v>
      </c>
      <c r="C179" s="102">
        <v>61927.9</v>
      </c>
    </row>
    <row r="180" spans="1:3" customFormat="1" ht="15.75" hidden="1">
      <c r="A180">
        <v>131</v>
      </c>
      <c r="B180" s="92" t="s">
        <v>156</v>
      </c>
      <c r="C180" s="102">
        <v>69145.53</v>
      </c>
    </row>
    <row r="181" spans="1:3" customFormat="1" ht="15.75" hidden="1">
      <c r="A181">
        <v>132</v>
      </c>
      <c r="B181" s="92" t="s">
        <v>156</v>
      </c>
      <c r="C181" s="102">
        <v>70180</v>
      </c>
    </row>
    <row r="182" spans="1:3" customFormat="1" ht="15.75" hidden="1">
      <c r="A182">
        <v>133</v>
      </c>
      <c r="B182" s="92" t="s">
        <v>156</v>
      </c>
      <c r="C182" s="102">
        <v>63525</v>
      </c>
    </row>
    <row r="183" spans="1:3" customFormat="1" ht="15.75" hidden="1">
      <c r="A183">
        <v>134</v>
      </c>
      <c r="B183" s="92" t="s">
        <v>156</v>
      </c>
      <c r="C183" s="102">
        <v>172753.55</v>
      </c>
    </row>
    <row r="184" spans="1:3" customFormat="1" ht="15.75" hidden="1">
      <c r="A184">
        <v>135</v>
      </c>
      <c r="B184" s="92" t="s">
        <v>156</v>
      </c>
      <c r="C184" s="102">
        <v>88078.76</v>
      </c>
    </row>
    <row r="185" spans="1:3" customFormat="1" ht="15.75" hidden="1">
      <c r="A185">
        <v>136</v>
      </c>
      <c r="B185" s="92" t="s">
        <v>156</v>
      </c>
      <c r="C185" s="102">
        <v>86525.36</v>
      </c>
    </row>
    <row r="186" spans="1:3" customFormat="1" ht="15.75" hidden="1">
      <c r="A186">
        <v>137</v>
      </c>
      <c r="B186" s="92" t="s">
        <v>156</v>
      </c>
      <c r="C186" s="102">
        <v>89118.46</v>
      </c>
    </row>
    <row r="187" spans="1:3" customFormat="1" ht="15.75" hidden="1">
      <c r="A187">
        <v>138</v>
      </c>
      <c r="B187" s="92" t="s">
        <v>156</v>
      </c>
      <c r="C187" s="102">
        <v>62135.519999999997</v>
      </c>
    </row>
    <row r="188" spans="1:3" customFormat="1" ht="15.75" hidden="1">
      <c r="A188">
        <v>139</v>
      </c>
      <c r="B188" s="92" t="s">
        <v>156</v>
      </c>
      <c r="C188" s="102">
        <v>91888.2</v>
      </c>
    </row>
    <row r="189" spans="1:3" customFormat="1" ht="15.75" hidden="1">
      <c r="A189">
        <v>140</v>
      </c>
      <c r="B189" s="92" t="s">
        <v>156</v>
      </c>
      <c r="C189" s="102">
        <v>1428081.71</v>
      </c>
    </row>
    <row r="190" spans="1:3" customFormat="1" ht="15.75" hidden="1">
      <c r="A190">
        <v>141</v>
      </c>
      <c r="B190" s="92" t="s">
        <v>156</v>
      </c>
      <c r="C190" s="102">
        <v>82751.03</v>
      </c>
    </row>
    <row r="191" spans="1:3" customFormat="1" ht="15.75" hidden="1">
      <c r="A191">
        <v>142</v>
      </c>
      <c r="B191" s="92" t="s">
        <v>156</v>
      </c>
      <c r="C191" s="102">
        <v>303331.45</v>
      </c>
    </row>
    <row r="192" spans="1:3" customFormat="1" ht="15.75" hidden="1">
      <c r="A192">
        <v>143</v>
      </c>
      <c r="B192" s="92" t="s">
        <v>156</v>
      </c>
      <c r="C192" s="102">
        <v>4236397.22</v>
      </c>
    </row>
    <row r="193" spans="1:4" ht="15.75" hidden="1">
      <c r="A193">
        <v>144</v>
      </c>
      <c r="B193" s="92" t="s">
        <v>156</v>
      </c>
      <c r="C193" s="102">
        <v>4307245.7</v>
      </c>
      <c r="D193"/>
    </row>
    <row r="194" spans="1:4" ht="15.75" hidden="1">
      <c r="A194">
        <v>145</v>
      </c>
      <c r="B194" s="92" t="s">
        <v>156</v>
      </c>
      <c r="C194" s="102">
        <v>65700</v>
      </c>
      <c r="D194"/>
    </row>
    <row r="195" spans="1:4" ht="15.75" hidden="1">
      <c r="A195">
        <v>146</v>
      </c>
      <c r="B195" s="92" t="s">
        <v>156</v>
      </c>
      <c r="C195" s="102">
        <v>172428.46</v>
      </c>
      <c r="D195"/>
    </row>
    <row r="196" spans="1:4" ht="15.75" hidden="1">
      <c r="A196">
        <v>147</v>
      </c>
      <c r="B196" s="92" t="s">
        <v>156</v>
      </c>
      <c r="C196" s="102">
        <v>95895.95</v>
      </c>
      <c r="D196"/>
    </row>
    <row r="197" spans="1:4" ht="15.75" hidden="1">
      <c r="A197">
        <v>148</v>
      </c>
      <c r="B197" s="92" t="s">
        <v>156</v>
      </c>
      <c r="C197" s="102">
        <v>112803.56</v>
      </c>
      <c r="D197"/>
    </row>
    <row r="198" spans="1:4" ht="15.75">
      <c r="A198" s="64">
        <v>148</v>
      </c>
      <c r="B198" s="116" t="s">
        <v>156</v>
      </c>
      <c r="C198" s="114">
        <f>SUM(C50:C197)</f>
        <v>41725818.569999993</v>
      </c>
      <c r="D198" s="67">
        <f>C198/1000000</f>
        <v>41.725818569999994</v>
      </c>
    </row>
    <row r="199" spans="1:4" ht="15.75" hidden="1">
      <c r="A199">
        <v>1</v>
      </c>
      <c r="B199" s="92" t="s">
        <v>119</v>
      </c>
      <c r="C199" s="95">
        <v>29645</v>
      </c>
      <c r="D199"/>
    </row>
    <row r="200" spans="1:4" ht="15.75" hidden="1">
      <c r="A200">
        <v>2</v>
      </c>
      <c r="B200" s="92" t="s">
        <v>119</v>
      </c>
      <c r="C200" s="95">
        <v>52030</v>
      </c>
      <c r="D200"/>
    </row>
    <row r="201" spans="1:4" ht="15.75" hidden="1">
      <c r="A201">
        <v>3</v>
      </c>
      <c r="B201" s="92" t="s">
        <v>119</v>
      </c>
      <c r="C201" s="95">
        <v>47101.279999999999</v>
      </c>
      <c r="D201"/>
    </row>
    <row r="202" spans="1:4" ht="15.75" hidden="1">
      <c r="A202">
        <v>4</v>
      </c>
      <c r="B202" s="92" t="s">
        <v>119</v>
      </c>
      <c r="C202" s="95">
        <v>593863</v>
      </c>
      <c r="D202"/>
    </row>
    <row r="203" spans="1:4" ht="15.75" hidden="1">
      <c r="A203">
        <v>5</v>
      </c>
      <c r="B203" s="92" t="s">
        <v>119</v>
      </c>
      <c r="C203" s="95">
        <v>759312.61</v>
      </c>
      <c r="D203"/>
    </row>
    <row r="204" spans="1:4" ht="15.75" hidden="1">
      <c r="A204">
        <v>6</v>
      </c>
      <c r="B204" s="92" t="s">
        <v>119</v>
      </c>
      <c r="C204" s="95">
        <v>1140409.8400000001</v>
      </c>
      <c r="D204"/>
    </row>
    <row r="205" spans="1:4" ht="15.75" hidden="1">
      <c r="A205">
        <v>7</v>
      </c>
      <c r="B205" s="92" t="s">
        <v>119</v>
      </c>
      <c r="C205" s="95">
        <v>68643.929999999993</v>
      </c>
      <c r="D205"/>
    </row>
    <row r="206" spans="1:4" ht="15.75" hidden="1">
      <c r="A206">
        <v>8</v>
      </c>
      <c r="B206" s="92" t="s">
        <v>119</v>
      </c>
      <c r="C206" s="95">
        <v>871.2</v>
      </c>
      <c r="D206"/>
    </row>
    <row r="207" spans="1:4" ht="15.75" hidden="1">
      <c r="A207">
        <v>9</v>
      </c>
      <c r="B207" s="92" t="s">
        <v>119</v>
      </c>
      <c r="C207" s="95">
        <v>323849.24</v>
      </c>
      <c r="D207"/>
    </row>
    <row r="208" spans="1:4" ht="15.75" hidden="1">
      <c r="A208">
        <v>10</v>
      </c>
      <c r="B208" s="92" t="s">
        <v>119</v>
      </c>
      <c r="C208" s="95">
        <v>12684.15</v>
      </c>
      <c r="D208"/>
    </row>
    <row r="209" spans="1:3" customFormat="1" ht="15.75" hidden="1">
      <c r="A209">
        <v>11</v>
      </c>
      <c r="B209" s="92" t="s">
        <v>119</v>
      </c>
      <c r="C209" s="95">
        <v>35090</v>
      </c>
    </row>
    <row r="210" spans="1:3" customFormat="1" ht="15.75" hidden="1">
      <c r="A210">
        <v>12</v>
      </c>
      <c r="B210" s="92" t="s">
        <v>119</v>
      </c>
      <c r="C210" s="95">
        <v>215991.22</v>
      </c>
    </row>
    <row r="211" spans="1:3" customFormat="1" ht="15.75" hidden="1">
      <c r="A211">
        <v>13</v>
      </c>
      <c r="B211" s="92" t="s">
        <v>119</v>
      </c>
      <c r="C211" s="95">
        <v>162283.72</v>
      </c>
    </row>
    <row r="212" spans="1:3" customFormat="1" ht="15.75" hidden="1">
      <c r="A212">
        <v>14</v>
      </c>
      <c r="B212" s="92" t="s">
        <v>119</v>
      </c>
      <c r="C212" s="95">
        <v>400956.61</v>
      </c>
    </row>
    <row r="213" spans="1:3" customFormat="1" ht="15.75" hidden="1">
      <c r="A213">
        <v>15</v>
      </c>
      <c r="B213" s="92" t="s">
        <v>119</v>
      </c>
      <c r="C213" s="95">
        <v>22248.03</v>
      </c>
    </row>
    <row r="214" spans="1:3" customFormat="1" ht="15.75" hidden="1">
      <c r="A214">
        <v>16</v>
      </c>
      <c r="B214" s="92" t="s">
        <v>119</v>
      </c>
      <c r="C214" s="99">
        <v>1339301.54</v>
      </c>
    </row>
    <row r="215" spans="1:3" customFormat="1" ht="15.75" hidden="1">
      <c r="A215">
        <v>17</v>
      </c>
      <c r="B215" s="92" t="s">
        <v>119</v>
      </c>
      <c r="C215" s="95">
        <v>95773.92</v>
      </c>
    </row>
    <row r="216" spans="1:3" customFormat="1" ht="15.75" hidden="1">
      <c r="A216">
        <v>18</v>
      </c>
      <c r="B216" s="92" t="s">
        <v>119</v>
      </c>
      <c r="C216" s="95">
        <v>16221.51</v>
      </c>
    </row>
    <row r="217" spans="1:3" customFormat="1" ht="15.75" hidden="1">
      <c r="A217">
        <v>19</v>
      </c>
      <c r="B217" s="92" t="s">
        <v>119</v>
      </c>
      <c r="C217" s="95">
        <v>266200</v>
      </c>
    </row>
    <row r="218" spans="1:3" customFormat="1" ht="15.75" hidden="1">
      <c r="A218">
        <v>20</v>
      </c>
      <c r="B218" s="92" t="s">
        <v>119</v>
      </c>
      <c r="C218" s="95">
        <v>44937.61</v>
      </c>
    </row>
    <row r="219" spans="1:3" customFormat="1" ht="15.75" hidden="1">
      <c r="A219">
        <v>21</v>
      </c>
      <c r="B219" s="92" t="s">
        <v>119</v>
      </c>
      <c r="C219" s="95">
        <v>10162.93</v>
      </c>
    </row>
    <row r="220" spans="1:3" customFormat="1" ht="15.75" hidden="1">
      <c r="A220">
        <v>22</v>
      </c>
      <c r="B220" s="92" t="s">
        <v>119</v>
      </c>
      <c r="C220" s="95">
        <v>237646.35</v>
      </c>
    </row>
    <row r="221" spans="1:3" customFormat="1" ht="15.75" hidden="1">
      <c r="A221">
        <v>23</v>
      </c>
      <c r="B221" s="92" t="s">
        <v>119</v>
      </c>
      <c r="C221" s="95">
        <v>155885.43</v>
      </c>
    </row>
    <row r="222" spans="1:3" customFormat="1" ht="15.75" hidden="1">
      <c r="A222">
        <v>24</v>
      </c>
      <c r="B222" s="92" t="s">
        <v>119</v>
      </c>
      <c r="C222" s="95">
        <v>77440</v>
      </c>
    </row>
    <row r="223" spans="1:3" customFormat="1" ht="15.75" hidden="1">
      <c r="A223">
        <v>25</v>
      </c>
      <c r="B223" s="92" t="s">
        <v>119</v>
      </c>
      <c r="C223" s="95">
        <v>431738.59</v>
      </c>
    </row>
    <row r="224" spans="1:3" customFormat="1" ht="15.75" hidden="1">
      <c r="A224">
        <v>26</v>
      </c>
      <c r="B224" s="92" t="s">
        <v>119</v>
      </c>
      <c r="C224" s="95">
        <v>33986.82</v>
      </c>
    </row>
    <row r="225" spans="1:3" customFormat="1" ht="15.75" hidden="1">
      <c r="A225">
        <v>27</v>
      </c>
      <c r="B225" s="92" t="s">
        <v>119</v>
      </c>
      <c r="C225" s="95">
        <v>56546.69</v>
      </c>
    </row>
    <row r="226" spans="1:3" customFormat="1" ht="15.75" hidden="1">
      <c r="A226">
        <v>28</v>
      </c>
      <c r="B226" s="92" t="s">
        <v>119</v>
      </c>
      <c r="C226" s="95">
        <v>3651.78</v>
      </c>
    </row>
    <row r="227" spans="1:3" customFormat="1" ht="15.75" hidden="1">
      <c r="A227">
        <v>29</v>
      </c>
      <c r="B227" s="92" t="s">
        <v>119</v>
      </c>
      <c r="C227" s="95">
        <v>25611.95</v>
      </c>
    </row>
    <row r="228" spans="1:3" customFormat="1" ht="15.75" hidden="1">
      <c r="A228">
        <v>30</v>
      </c>
      <c r="B228" s="92" t="s">
        <v>119</v>
      </c>
      <c r="C228" s="99">
        <v>8712.66</v>
      </c>
    </row>
    <row r="229" spans="1:3" customFormat="1" ht="15.75" hidden="1">
      <c r="A229">
        <v>31</v>
      </c>
      <c r="B229" s="92" t="s">
        <v>119</v>
      </c>
      <c r="C229" s="99">
        <v>5347.63</v>
      </c>
    </row>
    <row r="230" spans="1:3" customFormat="1" ht="15.75" hidden="1">
      <c r="A230">
        <v>32</v>
      </c>
      <c r="B230" s="92" t="s">
        <v>119</v>
      </c>
      <c r="C230" s="99">
        <v>4403.6000000000004</v>
      </c>
    </row>
    <row r="231" spans="1:3" customFormat="1" ht="15.75" hidden="1">
      <c r="A231">
        <v>33</v>
      </c>
      <c r="B231" s="92" t="s">
        <v>119</v>
      </c>
      <c r="C231" s="99">
        <v>8635.0400000000009</v>
      </c>
    </row>
    <row r="232" spans="1:3" customFormat="1" ht="15.75" hidden="1">
      <c r="A232">
        <v>34</v>
      </c>
      <c r="B232" s="92" t="s">
        <v>119</v>
      </c>
      <c r="C232" s="95">
        <v>24727.29</v>
      </c>
    </row>
    <row r="233" spans="1:3" customFormat="1" ht="15.75" hidden="1">
      <c r="A233">
        <v>35</v>
      </c>
      <c r="B233" s="92" t="s">
        <v>119</v>
      </c>
      <c r="C233" s="95">
        <v>818.2</v>
      </c>
    </row>
    <row r="234" spans="1:3" customFormat="1" ht="15.75" hidden="1">
      <c r="A234">
        <v>36</v>
      </c>
      <c r="B234" s="92" t="s">
        <v>119</v>
      </c>
      <c r="C234" s="95">
        <v>42350</v>
      </c>
    </row>
    <row r="235" spans="1:3" customFormat="1" ht="15.75" hidden="1">
      <c r="A235">
        <v>37</v>
      </c>
      <c r="B235" s="92" t="s">
        <v>119</v>
      </c>
      <c r="C235" s="95">
        <v>43442.93</v>
      </c>
    </row>
    <row r="236" spans="1:3" customFormat="1" ht="15.75" hidden="1">
      <c r="A236">
        <v>38</v>
      </c>
      <c r="B236" s="92" t="s">
        <v>119</v>
      </c>
      <c r="C236" s="95">
        <v>6166.16</v>
      </c>
    </row>
    <row r="237" spans="1:3" customFormat="1" ht="15.75" hidden="1">
      <c r="A237">
        <v>39</v>
      </c>
      <c r="B237" s="92" t="s">
        <v>119</v>
      </c>
      <c r="C237" s="99">
        <v>5696.08</v>
      </c>
    </row>
    <row r="238" spans="1:3" customFormat="1" ht="15.75" hidden="1">
      <c r="A238">
        <v>40</v>
      </c>
      <c r="B238" s="92" t="s">
        <v>119</v>
      </c>
      <c r="C238" s="95">
        <v>120395</v>
      </c>
    </row>
    <row r="239" spans="1:3" customFormat="1" ht="15.75" hidden="1">
      <c r="A239">
        <v>41</v>
      </c>
      <c r="B239" s="92" t="s">
        <v>119</v>
      </c>
      <c r="C239" s="95">
        <v>77924</v>
      </c>
    </row>
    <row r="240" spans="1:3" customFormat="1" ht="15.75" hidden="1">
      <c r="A240">
        <v>42</v>
      </c>
      <c r="B240" s="92" t="s">
        <v>119</v>
      </c>
      <c r="C240" s="95">
        <v>43175</v>
      </c>
    </row>
    <row r="241" spans="1:3" customFormat="1" ht="15.75" hidden="1">
      <c r="A241">
        <v>43</v>
      </c>
      <c r="B241" s="92" t="s">
        <v>119</v>
      </c>
      <c r="C241" s="95">
        <v>32636.34</v>
      </c>
    </row>
    <row r="242" spans="1:3" customFormat="1" ht="15.75" hidden="1">
      <c r="A242">
        <v>44</v>
      </c>
      <c r="B242" s="92" t="s">
        <v>119</v>
      </c>
      <c r="C242" s="95">
        <v>82190.92</v>
      </c>
    </row>
    <row r="243" spans="1:3" customFormat="1" ht="15.75" hidden="1">
      <c r="A243">
        <v>45</v>
      </c>
      <c r="B243" s="92" t="s">
        <v>119</v>
      </c>
      <c r="C243" s="95">
        <v>504663.41</v>
      </c>
    </row>
    <row r="244" spans="1:3" customFormat="1" ht="15.75" hidden="1">
      <c r="A244">
        <v>46</v>
      </c>
      <c r="B244" s="92" t="s">
        <v>119</v>
      </c>
      <c r="C244" s="95">
        <v>234037.81</v>
      </c>
    </row>
    <row r="245" spans="1:3" customFormat="1" ht="15.75" hidden="1">
      <c r="A245">
        <v>47</v>
      </c>
      <c r="B245" s="92" t="s">
        <v>119</v>
      </c>
      <c r="C245" s="95">
        <v>53240</v>
      </c>
    </row>
    <row r="246" spans="1:3" customFormat="1" ht="15.75" hidden="1">
      <c r="A246">
        <v>48</v>
      </c>
      <c r="B246" s="92" t="s">
        <v>119</v>
      </c>
      <c r="C246" s="95">
        <v>3622.74</v>
      </c>
    </row>
    <row r="247" spans="1:3" customFormat="1" ht="15.75" hidden="1">
      <c r="A247">
        <v>49</v>
      </c>
      <c r="B247" s="92" t="s">
        <v>119</v>
      </c>
      <c r="C247" s="95">
        <v>185424.84</v>
      </c>
    </row>
    <row r="248" spans="1:3" customFormat="1" ht="15.75" hidden="1">
      <c r="A248">
        <v>50</v>
      </c>
      <c r="B248" s="92" t="s">
        <v>119</v>
      </c>
      <c r="C248" s="95">
        <v>66504.92</v>
      </c>
    </row>
    <row r="249" spans="1:3" customFormat="1" ht="15.75" hidden="1">
      <c r="A249">
        <v>51</v>
      </c>
      <c r="B249" s="92" t="s">
        <v>119</v>
      </c>
      <c r="C249" s="95">
        <v>17780269.829999998</v>
      </c>
    </row>
    <row r="250" spans="1:3" customFormat="1" ht="15.75" hidden="1">
      <c r="A250">
        <v>52</v>
      </c>
      <c r="B250" s="92" t="s">
        <v>119</v>
      </c>
      <c r="C250" s="95">
        <v>51920</v>
      </c>
    </row>
    <row r="251" spans="1:3" customFormat="1" ht="15.75" hidden="1">
      <c r="A251">
        <v>53</v>
      </c>
      <c r="B251" s="92" t="s">
        <v>119</v>
      </c>
      <c r="C251" s="95">
        <v>1206.0999999999999</v>
      </c>
    </row>
    <row r="252" spans="1:3" customFormat="1" ht="15.75" hidden="1">
      <c r="A252">
        <v>54</v>
      </c>
      <c r="B252" s="92" t="s">
        <v>119</v>
      </c>
      <c r="C252" s="95">
        <v>152763.46</v>
      </c>
    </row>
    <row r="253" spans="1:3" customFormat="1" ht="15.75" hidden="1">
      <c r="A253">
        <v>55</v>
      </c>
      <c r="B253" s="92" t="s">
        <v>119</v>
      </c>
      <c r="C253" s="95">
        <v>31305.16</v>
      </c>
    </row>
    <row r="254" spans="1:3" customFormat="1" ht="15.75" hidden="1">
      <c r="A254">
        <v>56</v>
      </c>
      <c r="B254" s="92" t="s">
        <v>119</v>
      </c>
      <c r="C254" s="95">
        <v>9757.44</v>
      </c>
    </row>
    <row r="255" spans="1:3" customFormat="1" ht="15.75" hidden="1">
      <c r="A255">
        <v>57</v>
      </c>
      <c r="B255" s="92" t="s">
        <v>119</v>
      </c>
      <c r="C255" s="95">
        <v>53750</v>
      </c>
    </row>
    <row r="256" spans="1:3" customFormat="1" ht="15.75" hidden="1">
      <c r="A256">
        <v>58</v>
      </c>
      <c r="B256" s="92" t="s">
        <v>119</v>
      </c>
      <c r="C256" s="95">
        <v>117500</v>
      </c>
    </row>
    <row r="257" spans="1:3" customFormat="1" ht="15.75" hidden="1">
      <c r="A257">
        <v>59</v>
      </c>
      <c r="B257" s="92" t="s">
        <v>119</v>
      </c>
      <c r="C257" s="95">
        <v>346393.98</v>
      </c>
    </row>
    <row r="258" spans="1:3" customFormat="1" ht="15.75" hidden="1">
      <c r="A258">
        <v>60</v>
      </c>
      <c r="B258" s="92" t="s">
        <v>119</v>
      </c>
      <c r="C258" s="95">
        <v>75501.990000000005</v>
      </c>
    </row>
    <row r="259" spans="1:3" customFormat="1" ht="15.75" hidden="1">
      <c r="A259">
        <v>61</v>
      </c>
      <c r="B259" s="92" t="s">
        <v>119</v>
      </c>
      <c r="C259" s="95">
        <v>2124227.88</v>
      </c>
    </row>
    <row r="260" spans="1:3" customFormat="1" ht="15.75" hidden="1">
      <c r="A260">
        <v>62</v>
      </c>
      <c r="B260" s="92" t="s">
        <v>119</v>
      </c>
      <c r="C260" s="95">
        <v>41745</v>
      </c>
    </row>
    <row r="261" spans="1:3" customFormat="1" ht="15.75" hidden="1">
      <c r="A261">
        <v>63</v>
      </c>
      <c r="B261" s="92" t="s">
        <v>119</v>
      </c>
      <c r="C261" s="95">
        <v>101438.7</v>
      </c>
    </row>
    <row r="262" spans="1:3" customFormat="1" ht="15.75" hidden="1">
      <c r="A262">
        <v>64</v>
      </c>
      <c r="B262" s="92" t="s">
        <v>119</v>
      </c>
      <c r="C262" s="95">
        <v>29657.1</v>
      </c>
    </row>
    <row r="263" spans="1:3" customFormat="1" ht="15.75" hidden="1">
      <c r="A263">
        <v>65</v>
      </c>
      <c r="B263" s="92" t="s">
        <v>119</v>
      </c>
      <c r="C263" s="95">
        <v>70193.83</v>
      </c>
    </row>
    <row r="264" spans="1:3" customFormat="1" ht="15.75" hidden="1">
      <c r="A264">
        <v>66</v>
      </c>
      <c r="B264" s="92" t="s">
        <v>119</v>
      </c>
      <c r="C264" s="95">
        <v>256674.62</v>
      </c>
    </row>
    <row r="265" spans="1:3" customFormat="1" ht="15.75" hidden="1">
      <c r="A265">
        <v>67</v>
      </c>
      <c r="B265" s="92" t="s">
        <v>119</v>
      </c>
      <c r="C265" s="95">
        <v>3089.13</v>
      </c>
    </row>
    <row r="266" spans="1:3" customFormat="1" ht="15.75" hidden="1">
      <c r="A266">
        <v>68</v>
      </c>
      <c r="B266" s="92" t="s">
        <v>119</v>
      </c>
      <c r="C266" s="95">
        <v>31998.75</v>
      </c>
    </row>
    <row r="267" spans="1:3" customFormat="1" ht="15.75" hidden="1">
      <c r="A267">
        <v>69</v>
      </c>
      <c r="B267" s="92" t="s">
        <v>119</v>
      </c>
      <c r="C267" s="95">
        <v>12850.81</v>
      </c>
    </row>
    <row r="268" spans="1:3" customFormat="1" ht="15.75" hidden="1">
      <c r="A268">
        <v>70</v>
      </c>
      <c r="B268" s="92" t="s">
        <v>119</v>
      </c>
      <c r="C268" s="95">
        <v>13332</v>
      </c>
    </row>
    <row r="269" spans="1:3" customFormat="1" ht="15.75" hidden="1">
      <c r="A269">
        <v>71</v>
      </c>
      <c r="B269" s="92" t="s">
        <v>119</v>
      </c>
      <c r="C269" s="95">
        <v>180480.79</v>
      </c>
    </row>
    <row r="270" spans="1:3" customFormat="1" ht="15.75" hidden="1">
      <c r="A270">
        <v>72</v>
      </c>
      <c r="B270" s="92" t="s">
        <v>119</v>
      </c>
      <c r="C270" s="95">
        <v>6292</v>
      </c>
    </row>
    <row r="271" spans="1:3" customFormat="1" ht="15.75" hidden="1">
      <c r="A271">
        <v>73</v>
      </c>
      <c r="B271" s="92" t="s">
        <v>119</v>
      </c>
      <c r="C271" s="95">
        <v>2309646.63</v>
      </c>
    </row>
    <row r="272" spans="1:3" customFormat="1" ht="15.75" hidden="1">
      <c r="A272">
        <v>74</v>
      </c>
      <c r="B272" s="92" t="s">
        <v>119</v>
      </c>
      <c r="C272" s="95">
        <v>8054</v>
      </c>
    </row>
    <row r="273" spans="1:3" customFormat="1" ht="15.75" hidden="1">
      <c r="A273">
        <v>75</v>
      </c>
      <c r="B273" s="92" t="s">
        <v>119</v>
      </c>
      <c r="C273" s="95">
        <v>80465</v>
      </c>
    </row>
    <row r="274" spans="1:3" customFormat="1" ht="15.75" hidden="1">
      <c r="A274">
        <v>76</v>
      </c>
      <c r="B274" s="92" t="s">
        <v>119</v>
      </c>
      <c r="C274" s="95">
        <v>16577</v>
      </c>
    </row>
    <row r="275" spans="1:3" customFormat="1" ht="15.75" hidden="1">
      <c r="A275">
        <v>77</v>
      </c>
      <c r="B275" s="92" t="s">
        <v>119</v>
      </c>
      <c r="C275" s="95">
        <v>61966.52</v>
      </c>
    </row>
    <row r="276" spans="1:3" customFormat="1" ht="15.75" hidden="1">
      <c r="A276">
        <v>78</v>
      </c>
      <c r="B276" s="92" t="s">
        <v>119</v>
      </c>
      <c r="C276" s="99">
        <v>200</v>
      </c>
    </row>
    <row r="277" spans="1:3" customFormat="1" ht="15.75" hidden="1">
      <c r="A277">
        <v>79</v>
      </c>
      <c r="B277" s="92" t="s">
        <v>119</v>
      </c>
      <c r="C277" s="95">
        <v>15310</v>
      </c>
    </row>
    <row r="278" spans="1:3" customFormat="1" ht="15.75" hidden="1">
      <c r="A278">
        <v>80</v>
      </c>
      <c r="B278" s="92" t="s">
        <v>119</v>
      </c>
      <c r="C278" s="95">
        <v>9460</v>
      </c>
    </row>
    <row r="279" spans="1:3" customFormat="1" ht="15.75" hidden="1">
      <c r="A279">
        <v>81</v>
      </c>
      <c r="B279" s="92" t="s">
        <v>119</v>
      </c>
      <c r="C279" s="95">
        <v>7020</v>
      </c>
    </row>
    <row r="280" spans="1:3" customFormat="1" ht="15.75" hidden="1">
      <c r="A280">
        <v>82</v>
      </c>
      <c r="B280" s="92" t="s">
        <v>119</v>
      </c>
      <c r="C280" s="95">
        <v>15330</v>
      </c>
    </row>
    <row r="281" spans="1:3" customFormat="1" ht="15.75" hidden="1">
      <c r="A281">
        <v>83</v>
      </c>
      <c r="B281" s="92" t="s">
        <v>119</v>
      </c>
      <c r="C281" s="95">
        <v>166681.07999999999</v>
      </c>
    </row>
    <row r="282" spans="1:3" customFormat="1" ht="15.75" hidden="1">
      <c r="A282">
        <v>84</v>
      </c>
      <c r="B282" s="92" t="s">
        <v>119</v>
      </c>
      <c r="C282" s="95">
        <v>46158.43</v>
      </c>
    </row>
    <row r="283" spans="1:3" customFormat="1" ht="15.75" hidden="1">
      <c r="A283">
        <v>85</v>
      </c>
      <c r="B283" s="92" t="s">
        <v>119</v>
      </c>
      <c r="C283" s="95">
        <v>1343.1</v>
      </c>
    </row>
    <row r="284" spans="1:3" customFormat="1" ht="15.75" hidden="1">
      <c r="A284">
        <v>86</v>
      </c>
      <c r="B284" s="92" t="s">
        <v>119</v>
      </c>
      <c r="C284" s="95">
        <v>1595.75</v>
      </c>
    </row>
    <row r="285" spans="1:3" customFormat="1" ht="15.75" hidden="1">
      <c r="A285">
        <v>87</v>
      </c>
      <c r="B285" s="92" t="s">
        <v>119</v>
      </c>
      <c r="C285" s="95">
        <v>830.06</v>
      </c>
    </row>
    <row r="286" spans="1:3" customFormat="1" ht="15.75" hidden="1">
      <c r="A286">
        <v>88</v>
      </c>
      <c r="B286" s="92" t="s">
        <v>119</v>
      </c>
      <c r="C286" s="95">
        <v>541.12</v>
      </c>
    </row>
    <row r="287" spans="1:3" customFormat="1" ht="15.75" hidden="1">
      <c r="A287">
        <v>89</v>
      </c>
      <c r="B287" s="92" t="s">
        <v>119</v>
      </c>
      <c r="C287" s="95">
        <v>452.3</v>
      </c>
    </row>
    <row r="288" spans="1:3" customFormat="1" ht="15.75" hidden="1">
      <c r="A288">
        <v>90</v>
      </c>
      <c r="B288" s="92" t="s">
        <v>119</v>
      </c>
      <c r="C288" s="95">
        <v>1197.9100000000001</v>
      </c>
    </row>
    <row r="289" spans="1:3" customFormat="1" ht="15.75" hidden="1">
      <c r="A289">
        <v>91</v>
      </c>
      <c r="B289" s="92" t="s">
        <v>119</v>
      </c>
      <c r="C289" s="95">
        <v>1334.87</v>
      </c>
    </row>
    <row r="290" spans="1:3" customFormat="1" ht="15.75" hidden="1">
      <c r="A290">
        <v>92</v>
      </c>
      <c r="B290" s="92" t="s">
        <v>119</v>
      </c>
      <c r="C290" s="95">
        <v>7318.08</v>
      </c>
    </row>
    <row r="291" spans="1:3" customFormat="1" ht="15.75" hidden="1">
      <c r="A291">
        <v>93</v>
      </c>
      <c r="B291" s="92" t="s">
        <v>119</v>
      </c>
      <c r="C291" s="95">
        <v>53741.41</v>
      </c>
    </row>
    <row r="292" spans="1:3" customFormat="1" ht="15.75" hidden="1">
      <c r="A292">
        <v>94</v>
      </c>
      <c r="B292" s="92" t="s">
        <v>119</v>
      </c>
      <c r="C292" s="95">
        <v>105568.14</v>
      </c>
    </row>
    <row r="293" spans="1:3" customFormat="1" ht="15.75" hidden="1">
      <c r="A293">
        <v>95</v>
      </c>
      <c r="B293" s="92" t="s">
        <v>119</v>
      </c>
      <c r="C293" s="95">
        <v>6969.6</v>
      </c>
    </row>
    <row r="294" spans="1:3" customFormat="1" ht="15.75" hidden="1">
      <c r="A294">
        <v>96</v>
      </c>
      <c r="B294" s="92" t="s">
        <v>119</v>
      </c>
      <c r="C294" s="95">
        <v>251635.67</v>
      </c>
    </row>
    <row r="295" spans="1:3" customFormat="1" ht="15.75" hidden="1">
      <c r="A295">
        <v>97</v>
      </c>
      <c r="B295" s="92" t="s">
        <v>119</v>
      </c>
      <c r="C295" s="95">
        <v>65250</v>
      </c>
    </row>
    <row r="296" spans="1:3" customFormat="1" ht="15.75" hidden="1">
      <c r="A296">
        <v>98</v>
      </c>
      <c r="B296" s="92" t="s">
        <v>119</v>
      </c>
      <c r="C296" s="95">
        <v>132070.95000000001</v>
      </c>
    </row>
    <row r="297" spans="1:3" customFormat="1" ht="15.75" hidden="1">
      <c r="A297">
        <v>99</v>
      </c>
      <c r="B297" s="92" t="s">
        <v>119</v>
      </c>
      <c r="C297" s="95">
        <v>46648.800000000003</v>
      </c>
    </row>
    <row r="298" spans="1:3" customFormat="1" ht="15.75" hidden="1">
      <c r="A298">
        <v>100</v>
      </c>
      <c r="B298" s="92" t="s">
        <v>119</v>
      </c>
      <c r="C298" s="95">
        <v>14438.69</v>
      </c>
    </row>
    <row r="299" spans="1:3" customFormat="1" ht="15.75" hidden="1">
      <c r="A299">
        <v>101</v>
      </c>
      <c r="B299" s="92" t="s">
        <v>119</v>
      </c>
      <c r="C299" s="95">
        <v>33396</v>
      </c>
    </row>
    <row r="300" spans="1:3" customFormat="1" ht="15.75" hidden="1">
      <c r="A300">
        <v>102</v>
      </c>
      <c r="B300" s="92" t="s">
        <v>119</v>
      </c>
      <c r="C300" s="95">
        <v>148054.51</v>
      </c>
    </row>
    <row r="301" spans="1:3" customFormat="1" ht="15.75" hidden="1">
      <c r="A301">
        <v>103</v>
      </c>
      <c r="B301" s="92" t="s">
        <v>119</v>
      </c>
      <c r="C301" s="95">
        <v>359515.2</v>
      </c>
    </row>
    <row r="302" spans="1:3" customFormat="1" ht="15.75" hidden="1">
      <c r="A302">
        <v>104</v>
      </c>
      <c r="B302" s="92" t="s">
        <v>119</v>
      </c>
      <c r="C302" s="95">
        <v>26499</v>
      </c>
    </row>
    <row r="303" spans="1:3" customFormat="1" ht="15.75" hidden="1">
      <c r="A303">
        <v>105</v>
      </c>
      <c r="B303" s="92" t="s">
        <v>119</v>
      </c>
      <c r="C303" s="95">
        <v>154000</v>
      </c>
    </row>
    <row r="304" spans="1:3" customFormat="1" ht="15.75" hidden="1">
      <c r="A304">
        <v>106</v>
      </c>
      <c r="B304" s="92" t="s">
        <v>119</v>
      </c>
      <c r="C304" s="95">
        <v>640061.82999999996</v>
      </c>
    </row>
    <row r="305" spans="1:3" customFormat="1" ht="15.75" hidden="1">
      <c r="A305">
        <v>107</v>
      </c>
      <c r="B305" s="92" t="s">
        <v>119</v>
      </c>
      <c r="C305" s="95">
        <v>241784.43</v>
      </c>
    </row>
    <row r="306" spans="1:3" customFormat="1" ht="15.75" hidden="1">
      <c r="A306">
        <v>108</v>
      </c>
      <c r="B306" s="92" t="s">
        <v>119</v>
      </c>
      <c r="C306" s="95">
        <v>34397.879999999997</v>
      </c>
    </row>
    <row r="307" spans="1:3" customFormat="1" ht="15.75" hidden="1">
      <c r="A307">
        <v>109</v>
      </c>
      <c r="B307" s="92" t="s">
        <v>119</v>
      </c>
      <c r="C307" s="95">
        <v>1011316.33</v>
      </c>
    </row>
    <row r="308" spans="1:3" customFormat="1" ht="15.75" hidden="1">
      <c r="A308">
        <v>110</v>
      </c>
      <c r="B308" s="92" t="s">
        <v>119</v>
      </c>
      <c r="C308" s="95">
        <v>815321.57</v>
      </c>
    </row>
    <row r="309" spans="1:3" customFormat="1" ht="15.75" hidden="1">
      <c r="A309">
        <v>111</v>
      </c>
      <c r="B309" s="92" t="s">
        <v>119</v>
      </c>
      <c r="C309" s="99">
        <v>18569.79</v>
      </c>
    </row>
    <row r="310" spans="1:3" customFormat="1" ht="15.75" hidden="1">
      <c r="A310">
        <v>112</v>
      </c>
      <c r="B310" s="92" t="s">
        <v>119</v>
      </c>
      <c r="C310" s="95">
        <v>1022587.12</v>
      </c>
    </row>
    <row r="311" spans="1:3" customFormat="1" ht="15.75" hidden="1">
      <c r="A311">
        <v>113</v>
      </c>
      <c r="B311" s="92" t="s">
        <v>119</v>
      </c>
      <c r="C311" s="95">
        <v>165018.07999999999</v>
      </c>
    </row>
    <row r="312" spans="1:3" customFormat="1" ht="15.75" hidden="1">
      <c r="A312">
        <v>114</v>
      </c>
      <c r="B312" s="92" t="s">
        <v>119</v>
      </c>
      <c r="C312" s="95">
        <v>7843.34</v>
      </c>
    </row>
    <row r="313" spans="1:3" customFormat="1" ht="15.75" hidden="1">
      <c r="A313">
        <v>115</v>
      </c>
      <c r="B313" s="92" t="s">
        <v>119</v>
      </c>
      <c r="C313" s="95">
        <v>6662.88</v>
      </c>
    </row>
    <row r="314" spans="1:3" customFormat="1" ht="15.75" hidden="1">
      <c r="A314">
        <v>116</v>
      </c>
      <c r="B314" s="92" t="s">
        <v>119</v>
      </c>
      <c r="C314" s="95">
        <v>67639</v>
      </c>
    </row>
    <row r="315" spans="1:3" customFormat="1" ht="15.75" hidden="1">
      <c r="A315">
        <v>117</v>
      </c>
      <c r="B315" s="92" t="s">
        <v>119</v>
      </c>
      <c r="C315" s="95">
        <v>92960.91</v>
      </c>
    </row>
    <row r="316" spans="1:3" customFormat="1" ht="15.75" hidden="1">
      <c r="A316">
        <v>118</v>
      </c>
      <c r="B316" s="92" t="s">
        <v>119</v>
      </c>
      <c r="C316" s="95">
        <v>69696</v>
      </c>
    </row>
    <row r="317" spans="1:3" customFormat="1" ht="15.75" hidden="1">
      <c r="A317">
        <v>119</v>
      </c>
      <c r="B317" s="92" t="s">
        <v>119</v>
      </c>
      <c r="C317" s="95">
        <v>32118.240000000002</v>
      </c>
    </row>
    <row r="318" spans="1:3" customFormat="1" ht="15.75" hidden="1">
      <c r="A318">
        <v>120</v>
      </c>
      <c r="B318" s="92" t="s">
        <v>119</v>
      </c>
      <c r="C318" s="95">
        <v>5281.65</v>
      </c>
    </row>
    <row r="319" spans="1:3" customFormat="1" ht="15.75" hidden="1">
      <c r="A319">
        <v>121</v>
      </c>
      <c r="B319" s="92" t="s">
        <v>119</v>
      </c>
      <c r="C319" s="95">
        <v>65703.240000000005</v>
      </c>
    </row>
    <row r="320" spans="1:3" customFormat="1" ht="15.75" hidden="1">
      <c r="A320">
        <v>122</v>
      </c>
      <c r="B320" s="92" t="s">
        <v>119</v>
      </c>
      <c r="C320" s="95">
        <v>134160.03</v>
      </c>
    </row>
    <row r="321" spans="1:3" customFormat="1" ht="15.75" hidden="1">
      <c r="A321">
        <v>123</v>
      </c>
      <c r="B321" s="92" t="s">
        <v>119</v>
      </c>
      <c r="C321" s="95">
        <v>5434.06</v>
      </c>
    </row>
    <row r="322" spans="1:3" customFormat="1" ht="15.75" hidden="1">
      <c r="A322">
        <v>124</v>
      </c>
      <c r="B322" s="92" t="s">
        <v>119</v>
      </c>
      <c r="C322" s="95">
        <v>36045.85</v>
      </c>
    </row>
    <row r="323" spans="1:3" customFormat="1" ht="15.75" hidden="1">
      <c r="A323">
        <v>125</v>
      </c>
      <c r="B323" s="92" t="s">
        <v>119</v>
      </c>
      <c r="C323" s="95">
        <v>5000000.01</v>
      </c>
    </row>
    <row r="324" spans="1:3" customFormat="1" ht="15.75" hidden="1">
      <c r="A324">
        <v>126</v>
      </c>
      <c r="B324" s="92" t="s">
        <v>119</v>
      </c>
      <c r="C324" s="95">
        <v>5000000.01</v>
      </c>
    </row>
    <row r="325" spans="1:3" customFormat="1" ht="15.75" hidden="1">
      <c r="A325">
        <v>127</v>
      </c>
      <c r="B325" s="92" t="s">
        <v>119</v>
      </c>
      <c r="C325" s="95">
        <v>5000000.01</v>
      </c>
    </row>
    <row r="326" spans="1:3" customFormat="1" ht="15.75" hidden="1">
      <c r="A326">
        <v>128</v>
      </c>
      <c r="B326" s="92" t="s">
        <v>119</v>
      </c>
      <c r="C326" s="95">
        <v>5000000.01</v>
      </c>
    </row>
    <row r="327" spans="1:3" customFormat="1" ht="15.75" hidden="1">
      <c r="A327">
        <v>129</v>
      </c>
      <c r="B327" s="92" t="s">
        <v>119</v>
      </c>
      <c r="C327" s="95">
        <v>98384.33</v>
      </c>
    </row>
    <row r="328" spans="1:3" customFormat="1" ht="15.75" hidden="1">
      <c r="A328">
        <v>130</v>
      </c>
      <c r="B328" s="92" t="s">
        <v>119</v>
      </c>
      <c r="C328" s="95">
        <v>43500</v>
      </c>
    </row>
    <row r="329" spans="1:3" customFormat="1" ht="15.75" hidden="1">
      <c r="A329">
        <v>131</v>
      </c>
      <c r="B329" s="92" t="s">
        <v>119</v>
      </c>
      <c r="C329" s="99">
        <v>7114.8</v>
      </c>
    </row>
    <row r="330" spans="1:3" customFormat="1" ht="15.75" hidden="1">
      <c r="A330">
        <v>132</v>
      </c>
      <c r="B330" s="92" t="s">
        <v>119</v>
      </c>
      <c r="C330" s="95">
        <v>43025.08</v>
      </c>
    </row>
    <row r="331" spans="1:3" customFormat="1" ht="15.75" hidden="1">
      <c r="A331">
        <v>133</v>
      </c>
      <c r="B331" s="92" t="s">
        <v>119</v>
      </c>
      <c r="C331" s="95">
        <v>6000000</v>
      </c>
    </row>
    <row r="332" spans="1:3" customFormat="1" ht="15.75" hidden="1">
      <c r="A332">
        <v>134</v>
      </c>
      <c r="B332" s="92" t="s">
        <v>119</v>
      </c>
      <c r="C332" s="99">
        <v>154061.22</v>
      </c>
    </row>
    <row r="333" spans="1:3" customFormat="1" ht="15.75" hidden="1">
      <c r="A333">
        <v>135</v>
      </c>
      <c r="B333" s="92" t="s">
        <v>119</v>
      </c>
      <c r="C333" s="99">
        <v>-7465.16</v>
      </c>
    </row>
    <row r="334" spans="1:3" customFormat="1" ht="15.75" hidden="1">
      <c r="A334">
        <v>136</v>
      </c>
      <c r="B334" s="92" t="s">
        <v>119</v>
      </c>
      <c r="C334" s="99">
        <v>96659.23</v>
      </c>
    </row>
    <row r="335" spans="1:3" customFormat="1" ht="15.75" hidden="1">
      <c r="A335">
        <v>137</v>
      </c>
      <c r="B335" s="92" t="s">
        <v>119</v>
      </c>
      <c r="C335" s="99">
        <v>28564.81</v>
      </c>
    </row>
    <row r="336" spans="1:3" customFormat="1" ht="15.75" hidden="1">
      <c r="A336">
        <v>138</v>
      </c>
      <c r="B336" s="92" t="s">
        <v>119</v>
      </c>
      <c r="C336" s="95">
        <v>1108844</v>
      </c>
    </row>
    <row r="337" spans="1:3" customFormat="1" ht="15.75" hidden="1">
      <c r="A337">
        <v>139</v>
      </c>
      <c r="B337" s="92" t="s">
        <v>119</v>
      </c>
      <c r="C337" s="95">
        <v>11218.32</v>
      </c>
    </row>
    <row r="338" spans="1:3" customFormat="1" ht="15.75" hidden="1">
      <c r="A338">
        <v>140</v>
      </c>
      <c r="B338" s="92" t="s">
        <v>119</v>
      </c>
      <c r="C338" s="95">
        <v>39150</v>
      </c>
    </row>
    <row r="339" spans="1:3" customFormat="1" ht="15.75" hidden="1">
      <c r="A339">
        <v>141</v>
      </c>
      <c r="B339" s="92" t="s">
        <v>119</v>
      </c>
      <c r="C339" s="95">
        <v>108900</v>
      </c>
    </row>
    <row r="340" spans="1:3" customFormat="1" ht="15.75" hidden="1">
      <c r="A340">
        <v>142</v>
      </c>
      <c r="B340" s="92" t="s">
        <v>119</v>
      </c>
      <c r="C340" s="95">
        <v>1282475.1299999999</v>
      </c>
    </row>
    <row r="341" spans="1:3" customFormat="1" ht="15.75" hidden="1">
      <c r="A341">
        <v>143</v>
      </c>
      <c r="B341" s="92" t="s">
        <v>119</v>
      </c>
      <c r="C341" s="95">
        <v>33150.370000000003</v>
      </c>
    </row>
    <row r="342" spans="1:3" customFormat="1" ht="15.75" hidden="1">
      <c r="A342">
        <v>144</v>
      </c>
      <c r="B342" s="92" t="s">
        <v>119</v>
      </c>
      <c r="C342" s="95">
        <v>18446.45</v>
      </c>
    </row>
    <row r="343" spans="1:3" customFormat="1" ht="15.75" hidden="1">
      <c r="A343">
        <v>145</v>
      </c>
      <c r="B343" s="92" t="s">
        <v>119</v>
      </c>
      <c r="C343" s="95">
        <v>90145</v>
      </c>
    </row>
    <row r="344" spans="1:3" customFormat="1" ht="15.75" hidden="1">
      <c r="A344">
        <v>146</v>
      </c>
      <c r="B344" s="92" t="s">
        <v>119</v>
      </c>
      <c r="C344" s="95">
        <v>89389.88</v>
      </c>
    </row>
    <row r="345" spans="1:3" customFormat="1" ht="15.75" hidden="1">
      <c r="A345">
        <v>147</v>
      </c>
      <c r="B345" s="92" t="s">
        <v>119</v>
      </c>
      <c r="C345" s="95">
        <v>31798.799999999999</v>
      </c>
    </row>
    <row r="346" spans="1:3" customFormat="1" ht="15.75" hidden="1">
      <c r="A346">
        <v>148</v>
      </c>
      <c r="B346" s="92" t="s">
        <v>119</v>
      </c>
      <c r="C346" s="95">
        <v>81870.350000000006</v>
      </c>
    </row>
    <row r="347" spans="1:3" customFormat="1" ht="15.75" hidden="1">
      <c r="A347">
        <v>149</v>
      </c>
      <c r="B347" s="92" t="s">
        <v>119</v>
      </c>
      <c r="C347" s="95">
        <v>4261.3999999999996</v>
      </c>
    </row>
    <row r="348" spans="1:3" customFormat="1" ht="15.75" hidden="1">
      <c r="A348">
        <v>150</v>
      </c>
      <c r="B348" s="92" t="s">
        <v>119</v>
      </c>
      <c r="C348" s="95">
        <v>5009.3999999999996</v>
      </c>
    </row>
    <row r="349" spans="1:3" customFormat="1" ht="15.75" hidden="1">
      <c r="A349">
        <v>151</v>
      </c>
      <c r="B349" s="92" t="s">
        <v>119</v>
      </c>
      <c r="C349" s="95">
        <v>4719</v>
      </c>
    </row>
    <row r="350" spans="1:3" customFormat="1" ht="15.75" hidden="1">
      <c r="A350">
        <v>152</v>
      </c>
      <c r="B350" s="92" t="s">
        <v>119</v>
      </c>
      <c r="C350" s="95">
        <v>4719</v>
      </c>
    </row>
    <row r="351" spans="1:3" customFormat="1" ht="15.75" hidden="1">
      <c r="A351">
        <v>153</v>
      </c>
      <c r="B351" s="92" t="s">
        <v>119</v>
      </c>
      <c r="C351" s="95">
        <v>4174.5</v>
      </c>
    </row>
    <row r="352" spans="1:3" customFormat="1" ht="15.75" hidden="1">
      <c r="A352">
        <v>154</v>
      </c>
      <c r="B352" s="92" t="s">
        <v>119</v>
      </c>
      <c r="C352" s="95">
        <v>4680.5</v>
      </c>
    </row>
    <row r="353" spans="1:3" customFormat="1" ht="15.75" hidden="1">
      <c r="A353">
        <v>155</v>
      </c>
      <c r="B353" s="92" t="s">
        <v>119</v>
      </c>
      <c r="C353" s="95">
        <v>1404317.84</v>
      </c>
    </row>
    <row r="354" spans="1:3" customFormat="1" ht="15.75" hidden="1">
      <c r="A354">
        <v>156</v>
      </c>
      <c r="B354" s="92" t="s">
        <v>119</v>
      </c>
      <c r="C354" s="95">
        <v>161814.24</v>
      </c>
    </row>
    <row r="355" spans="1:3" customFormat="1" ht="15.75" hidden="1">
      <c r="A355">
        <v>157</v>
      </c>
      <c r="B355" s="92" t="s">
        <v>119</v>
      </c>
      <c r="C355" s="95">
        <v>138811.20000000001</v>
      </c>
    </row>
    <row r="356" spans="1:3" customFormat="1" ht="15.75" hidden="1">
      <c r="A356">
        <v>158</v>
      </c>
      <c r="B356" s="92" t="s">
        <v>119</v>
      </c>
      <c r="C356" s="95">
        <v>372.32</v>
      </c>
    </row>
    <row r="357" spans="1:3" customFormat="1" ht="15.75" hidden="1">
      <c r="A357">
        <v>159</v>
      </c>
      <c r="B357" s="92" t="s">
        <v>119</v>
      </c>
      <c r="C357" s="95">
        <v>5005</v>
      </c>
    </row>
    <row r="358" spans="1:3" customFormat="1" ht="15.75" hidden="1">
      <c r="A358">
        <v>160</v>
      </c>
      <c r="B358" s="92" t="s">
        <v>119</v>
      </c>
      <c r="C358" s="95">
        <v>54546.720000000001</v>
      </c>
    </row>
    <row r="359" spans="1:3" customFormat="1" ht="15.75" hidden="1">
      <c r="A359">
        <v>161</v>
      </c>
      <c r="B359" s="92" t="s">
        <v>119</v>
      </c>
      <c r="C359" s="95">
        <v>4301</v>
      </c>
    </row>
    <row r="360" spans="1:3" customFormat="1" ht="15.75" hidden="1">
      <c r="A360">
        <v>162</v>
      </c>
      <c r="B360" s="92" t="s">
        <v>119</v>
      </c>
      <c r="C360" s="95">
        <v>4301</v>
      </c>
    </row>
    <row r="361" spans="1:3" customFormat="1" ht="15.75" hidden="1">
      <c r="A361">
        <v>163</v>
      </c>
      <c r="B361" s="92" t="s">
        <v>119</v>
      </c>
      <c r="C361" s="95">
        <v>4862</v>
      </c>
    </row>
    <row r="362" spans="1:3" customFormat="1" ht="15.75" hidden="1">
      <c r="A362">
        <v>164</v>
      </c>
      <c r="B362" s="92" t="s">
        <v>119</v>
      </c>
      <c r="C362" s="95">
        <v>83670.83</v>
      </c>
    </row>
    <row r="363" spans="1:3" customFormat="1" ht="15.75" hidden="1">
      <c r="A363">
        <v>165</v>
      </c>
      <c r="B363" s="92" t="s">
        <v>119</v>
      </c>
      <c r="C363" s="95">
        <v>213864.5</v>
      </c>
    </row>
    <row r="364" spans="1:3" customFormat="1" ht="15.75" hidden="1">
      <c r="A364">
        <v>166</v>
      </c>
      <c r="B364" s="92" t="s">
        <v>119</v>
      </c>
      <c r="C364" s="95">
        <v>95641.32</v>
      </c>
    </row>
    <row r="365" spans="1:3" customFormat="1" ht="15.75" hidden="1">
      <c r="A365">
        <v>167</v>
      </c>
      <c r="B365" s="92" t="s">
        <v>119</v>
      </c>
      <c r="C365" s="95">
        <v>41140</v>
      </c>
    </row>
    <row r="366" spans="1:3" customFormat="1" ht="15.75" hidden="1">
      <c r="A366">
        <v>168</v>
      </c>
      <c r="B366" s="92" t="s">
        <v>119</v>
      </c>
      <c r="C366" s="95">
        <v>82911.92</v>
      </c>
    </row>
    <row r="367" spans="1:3" customFormat="1" ht="15.75" hidden="1">
      <c r="A367">
        <v>169</v>
      </c>
      <c r="B367" s="92" t="s">
        <v>119</v>
      </c>
      <c r="C367" s="95">
        <v>20480.02</v>
      </c>
    </row>
    <row r="368" spans="1:3" customFormat="1" ht="15.75" hidden="1">
      <c r="A368">
        <v>170</v>
      </c>
      <c r="B368" s="92" t="s">
        <v>119</v>
      </c>
      <c r="C368" s="95">
        <v>106706.35</v>
      </c>
    </row>
    <row r="369" spans="1:3" customFormat="1" ht="15.75" hidden="1">
      <c r="A369">
        <v>171</v>
      </c>
      <c r="B369" s="92" t="s">
        <v>119</v>
      </c>
      <c r="C369" s="95">
        <v>153815.97</v>
      </c>
    </row>
    <row r="370" spans="1:3" customFormat="1" ht="15.75" hidden="1">
      <c r="A370">
        <v>172</v>
      </c>
      <c r="B370" s="92" t="s">
        <v>119</v>
      </c>
      <c r="C370" s="95">
        <v>56870</v>
      </c>
    </row>
    <row r="371" spans="1:3" customFormat="1" ht="15.75" hidden="1">
      <c r="A371">
        <v>173</v>
      </c>
      <c r="B371" s="92" t="s">
        <v>119</v>
      </c>
      <c r="C371" s="95">
        <v>124327.5</v>
      </c>
    </row>
    <row r="372" spans="1:3" customFormat="1" ht="15.75" hidden="1">
      <c r="A372">
        <v>174</v>
      </c>
      <c r="B372" s="92" t="s">
        <v>119</v>
      </c>
      <c r="C372" s="95">
        <v>49484.29</v>
      </c>
    </row>
    <row r="373" spans="1:3" customFormat="1" ht="15.75" hidden="1">
      <c r="A373">
        <v>175</v>
      </c>
      <c r="B373" s="92" t="s">
        <v>119</v>
      </c>
      <c r="C373" s="95">
        <v>392368</v>
      </c>
    </row>
    <row r="374" spans="1:3" customFormat="1" ht="15.75" hidden="1">
      <c r="A374">
        <v>176</v>
      </c>
      <c r="B374" s="92" t="s">
        <v>119</v>
      </c>
      <c r="C374" s="95">
        <v>26620</v>
      </c>
    </row>
    <row r="375" spans="1:3" customFormat="1" ht="15.75" hidden="1">
      <c r="A375">
        <v>177</v>
      </c>
      <c r="B375" s="92" t="s">
        <v>119</v>
      </c>
      <c r="C375" s="95">
        <v>38841</v>
      </c>
    </row>
    <row r="376" spans="1:3" customFormat="1" ht="15.75" hidden="1">
      <c r="A376">
        <v>178</v>
      </c>
      <c r="B376" s="92" t="s">
        <v>119</v>
      </c>
      <c r="C376" s="95">
        <v>15488</v>
      </c>
    </row>
    <row r="377" spans="1:3" customFormat="1" ht="15.75" hidden="1">
      <c r="A377">
        <v>179</v>
      </c>
      <c r="B377" s="92" t="s">
        <v>119</v>
      </c>
      <c r="C377" s="95">
        <v>1292042.27</v>
      </c>
    </row>
    <row r="378" spans="1:3" customFormat="1" ht="15.75" hidden="1">
      <c r="A378">
        <v>180</v>
      </c>
      <c r="B378" s="92" t="s">
        <v>119</v>
      </c>
      <c r="C378" s="95">
        <v>158578.16</v>
      </c>
    </row>
    <row r="379" spans="1:3" customFormat="1" ht="15.75" hidden="1">
      <c r="A379">
        <v>181</v>
      </c>
      <c r="B379" s="92" t="s">
        <v>119</v>
      </c>
      <c r="C379" s="99">
        <v>60.8</v>
      </c>
    </row>
    <row r="380" spans="1:3" customFormat="1" ht="15.75" hidden="1">
      <c r="A380">
        <v>182</v>
      </c>
      <c r="B380" s="92" t="s">
        <v>119</v>
      </c>
      <c r="C380" s="95">
        <v>103480</v>
      </c>
    </row>
    <row r="381" spans="1:3" customFormat="1" ht="15.75" hidden="1">
      <c r="A381">
        <v>183</v>
      </c>
      <c r="B381" s="92" t="s">
        <v>119</v>
      </c>
      <c r="C381" s="95">
        <v>142637.1</v>
      </c>
    </row>
    <row r="382" spans="1:3" customFormat="1" ht="15.75" hidden="1">
      <c r="A382">
        <v>184</v>
      </c>
      <c r="B382" s="92" t="s">
        <v>119</v>
      </c>
      <c r="C382" s="95">
        <v>9679.77</v>
      </c>
    </row>
    <row r="383" spans="1:3" customFormat="1" ht="15.75" hidden="1">
      <c r="A383">
        <v>185</v>
      </c>
      <c r="B383" s="92" t="s">
        <v>119</v>
      </c>
      <c r="C383" s="95">
        <v>33838.980000000003</v>
      </c>
    </row>
    <row r="384" spans="1:3" customFormat="1" ht="15.75" hidden="1">
      <c r="A384">
        <v>186</v>
      </c>
      <c r="B384" s="92" t="s">
        <v>119</v>
      </c>
      <c r="C384" s="95">
        <v>32424.37</v>
      </c>
    </row>
    <row r="385" spans="1:3" customFormat="1" ht="15.75" hidden="1">
      <c r="A385">
        <v>187</v>
      </c>
      <c r="B385" s="92" t="s">
        <v>119</v>
      </c>
      <c r="C385" s="95">
        <v>10742.67</v>
      </c>
    </row>
    <row r="386" spans="1:3" customFormat="1" ht="15.75" hidden="1">
      <c r="A386">
        <v>188</v>
      </c>
      <c r="B386" s="92" t="s">
        <v>119</v>
      </c>
      <c r="C386" s="95">
        <v>131164</v>
      </c>
    </row>
    <row r="387" spans="1:3" customFormat="1" ht="15.75" hidden="1">
      <c r="A387">
        <v>189</v>
      </c>
      <c r="B387" s="92" t="s">
        <v>119</v>
      </c>
      <c r="C387" s="95">
        <v>576197.35</v>
      </c>
    </row>
    <row r="388" spans="1:3" customFormat="1" ht="15.75" hidden="1">
      <c r="A388">
        <v>190</v>
      </c>
      <c r="B388" s="92" t="s">
        <v>119</v>
      </c>
      <c r="C388" s="95">
        <v>188407.89</v>
      </c>
    </row>
    <row r="389" spans="1:3" customFormat="1" ht="15.75" hidden="1">
      <c r="A389">
        <v>191</v>
      </c>
      <c r="B389" s="92" t="s">
        <v>119</v>
      </c>
      <c r="C389" s="95">
        <v>21465.55</v>
      </c>
    </row>
    <row r="390" spans="1:3" customFormat="1" ht="15.75" hidden="1">
      <c r="A390">
        <v>192</v>
      </c>
      <c r="B390" s="92" t="s">
        <v>119</v>
      </c>
      <c r="C390" s="95">
        <v>41843.160000000003</v>
      </c>
    </row>
    <row r="391" spans="1:3" customFormat="1" ht="15.75" hidden="1">
      <c r="A391">
        <v>193</v>
      </c>
      <c r="B391" s="92" t="s">
        <v>119</v>
      </c>
      <c r="C391" s="95">
        <v>41736.480000000003</v>
      </c>
    </row>
    <row r="392" spans="1:3" customFormat="1" ht="15.75" hidden="1">
      <c r="A392">
        <v>194</v>
      </c>
      <c r="B392" s="92" t="s">
        <v>119</v>
      </c>
      <c r="C392" s="95">
        <v>1103.52</v>
      </c>
    </row>
    <row r="393" spans="1:3" customFormat="1" ht="15.75" hidden="1">
      <c r="A393">
        <v>195</v>
      </c>
      <c r="B393" s="92" t="s">
        <v>119</v>
      </c>
      <c r="C393" s="99">
        <v>3565.1</v>
      </c>
    </row>
    <row r="394" spans="1:3" customFormat="1" ht="15.75" hidden="1">
      <c r="A394">
        <v>196</v>
      </c>
      <c r="B394" s="92" t="s">
        <v>119</v>
      </c>
      <c r="C394" s="95">
        <v>28559.52</v>
      </c>
    </row>
    <row r="395" spans="1:3" customFormat="1" ht="15.75" hidden="1">
      <c r="A395">
        <v>197</v>
      </c>
      <c r="B395" s="92" t="s">
        <v>119</v>
      </c>
      <c r="C395" s="95">
        <v>30322.68</v>
      </c>
    </row>
    <row r="396" spans="1:3" customFormat="1" ht="15.75" hidden="1">
      <c r="A396">
        <v>198</v>
      </c>
      <c r="B396" s="92" t="s">
        <v>119</v>
      </c>
      <c r="C396" s="95">
        <v>6615</v>
      </c>
    </row>
    <row r="397" spans="1:3" customFormat="1" ht="15.75" hidden="1">
      <c r="A397">
        <v>199</v>
      </c>
      <c r="B397" s="92" t="s">
        <v>119</v>
      </c>
      <c r="C397" s="95">
        <v>1751.05</v>
      </c>
    </row>
    <row r="398" spans="1:3" customFormat="1" ht="15.75" hidden="1">
      <c r="A398">
        <v>200</v>
      </c>
      <c r="B398" s="92" t="s">
        <v>119</v>
      </c>
      <c r="C398" s="95">
        <v>28798</v>
      </c>
    </row>
    <row r="399" spans="1:3" customFormat="1" ht="15.75" hidden="1">
      <c r="A399">
        <v>201</v>
      </c>
      <c r="B399" s="92" t="s">
        <v>119</v>
      </c>
      <c r="C399" s="95">
        <v>32263</v>
      </c>
    </row>
    <row r="400" spans="1:3" customFormat="1" ht="15.75" hidden="1">
      <c r="A400">
        <v>202</v>
      </c>
      <c r="B400" s="92" t="s">
        <v>119</v>
      </c>
      <c r="C400" s="95">
        <v>17204.939999999999</v>
      </c>
    </row>
    <row r="401" spans="1:3" customFormat="1" ht="15.75" hidden="1">
      <c r="A401">
        <v>203</v>
      </c>
      <c r="B401" s="92" t="s">
        <v>119</v>
      </c>
      <c r="C401" s="95">
        <v>36872</v>
      </c>
    </row>
    <row r="402" spans="1:3" customFormat="1" ht="15.75" hidden="1">
      <c r="A402">
        <v>204</v>
      </c>
      <c r="B402" s="92" t="s">
        <v>119</v>
      </c>
      <c r="C402" s="95">
        <v>39176.5</v>
      </c>
    </row>
    <row r="403" spans="1:3" customFormat="1" ht="15.75" hidden="1">
      <c r="A403">
        <v>205</v>
      </c>
      <c r="B403" s="92" t="s">
        <v>119</v>
      </c>
      <c r="C403" s="95">
        <v>48295.519999999997</v>
      </c>
    </row>
    <row r="404" spans="1:3" customFormat="1" ht="15.75" hidden="1">
      <c r="A404">
        <v>206</v>
      </c>
      <c r="B404" s="92" t="s">
        <v>119</v>
      </c>
      <c r="C404" s="95">
        <v>48021.599999999999</v>
      </c>
    </row>
    <row r="405" spans="1:3" customFormat="1" ht="15.75" hidden="1">
      <c r="A405">
        <v>207</v>
      </c>
      <c r="B405" s="92" t="s">
        <v>119</v>
      </c>
      <c r="C405" s="95">
        <v>46609.2</v>
      </c>
    </row>
    <row r="406" spans="1:3" customFormat="1" ht="15.75" hidden="1">
      <c r="A406">
        <v>208</v>
      </c>
      <c r="B406" s="92" t="s">
        <v>119</v>
      </c>
      <c r="C406" s="95">
        <v>64700.76</v>
      </c>
    </row>
    <row r="407" spans="1:3" customFormat="1" ht="15.75" hidden="1">
      <c r="A407">
        <v>209</v>
      </c>
      <c r="B407" s="92" t="s">
        <v>119</v>
      </c>
      <c r="C407" s="95">
        <v>56025.2</v>
      </c>
    </row>
    <row r="408" spans="1:3" customFormat="1" ht="15.75" hidden="1">
      <c r="A408">
        <v>210</v>
      </c>
      <c r="B408" s="92" t="s">
        <v>119</v>
      </c>
      <c r="C408" s="95">
        <v>48963.199999999997</v>
      </c>
    </row>
    <row r="409" spans="1:3" customFormat="1" ht="15.75" hidden="1">
      <c r="A409">
        <v>211</v>
      </c>
      <c r="B409" s="92" t="s">
        <v>119</v>
      </c>
      <c r="C409" s="95">
        <v>49434</v>
      </c>
    </row>
    <row r="410" spans="1:3" customFormat="1" ht="15.75" hidden="1">
      <c r="A410">
        <v>212</v>
      </c>
      <c r="B410" s="92" t="s">
        <v>119</v>
      </c>
      <c r="C410" s="95">
        <v>235940.28</v>
      </c>
    </row>
    <row r="411" spans="1:3" customFormat="1" ht="15.75" hidden="1">
      <c r="A411">
        <v>213</v>
      </c>
      <c r="B411" s="92" t="s">
        <v>119</v>
      </c>
      <c r="C411" s="95">
        <v>70149.2</v>
      </c>
    </row>
    <row r="412" spans="1:3" customFormat="1" ht="15.75" hidden="1">
      <c r="A412">
        <v>214</v>
      </c>
      <c r="B412" s="92" t="s">
        <v>119</v>
      </c>
      <c r="C412" s="95">
        <v>32263</v>
      </c>
    </row>
    <row r="413" spans="1:3" customFormat="1" ht="15.75" hidden="1">
      <c r="A413">
        <v>215</v>
      </c>
      <c r="B413" s="92" t="s">
        <v>119</v>
      </c>
      <c r="C413" s="95">
        <v>5544</v>
      </c>
    </row>
    <row r="414" spans="1:3" customFormat="1" ht="15.75" hidden="1">
      <c r="A414">
        <v>216</v>
      </c>
      <c r="B414" s="92" t="s">
        <v>119</v>
      </c>
      <c r="C414" s="95">
        <v>37146.120000000003</v>
      </c>
    </row>
    <row r="415" spans="1:3" customFormat="1" ht="15.75" hidden="1">
      <c r="A415">
        <v>217</v>
      </c>
      <c r="B415" s="92" t="s">
        <v>119</v>
      </c>
      <c r="C415" s="95">
        <v>32571</v>
      </c>
    </row>
    <row r="416" spans="1:3" customFormat="1" ht="15.75" hidden="1">
      <c r="A416">
        <v>218</v>
      </c>
      <c r="B416" s="92" t="s">
        <v>119</v>
      </c>
      <c r="C416" s="95">
        <v>10784.4</v>
      </c>
    </row>
    <row r="417" spans="1:3" customFormat="1" ht="15.75" hidden="1">
      <c r="A417">
        <v>219</v>
      </c>
      <c r="B417" s="92" t="s">
        <v>119</v>
      </c>
      <c r="C417" s="95">
        <v>11704</v>
      </c>
    </row>
    <row r="418" spans="1:3" customFormat="1" ht="15.75" hidden="1">
      <c r="A418">
        <v>220</v>
      </c>
      <c r="B418" s="92" t="s">
        <v>119</v>
      </c>
      <c r="C418" s="95">
        <v>11202.4</v>
      </c>
    </row>
    <row r="419" spans="1:3" customFormat="1" ht="15.75" hidden="1">
      <c r="A419">
        <v>221</v>
      </c>
      <c r="B419" s="92" t="s">
        <v>119</v>
      </c>
      <c r="C419" s="95">
        <v>46391.4</v>
      </c>
    </row>
    <row r="420" spans="1:3" customFormat="1" ht="15.75" hidden="1">
      <c r="A420">
        <v>222</v>
      </c>
      <c r="B420" s="92" t="s">
        <v>119</v>
      </c>
      <c r="C420" s="95">
        <v>51056.1</v>
      </c>
    </row>
    <row r="421" spans="1:3" customFormat="1" ht="15.75" hidden="1">
      <c r="A421">
        <v>223</v>
      </c>
      <c r="B421" s="92" t="s">
        <v>119</v>
      </c>
      <c r="C421" s="95">
        <v>8259.68</v>
      </c>
    </row>
    <row r="422" spans="1:3" customFormat="1" ht="15.75" hidden="1">
      <c r="A422">
        <v>224</v>
      </c>
      <c r="B422" s="92" t="s">
        <v>119</v>
      </c>
      <c r="C422" s="95">
        <v>42148.44</v>
      </c>
    </row>
    <row r="423" spans="1:3" customFormat="1" ht="15.75" hidden="1">
      <c r="A423">
        <v>225</v>
      </c>
      <c r="B423" s="92" t="s">
        <v>119</v>
      </c>
      <c r="C423" s="95">
        <v>17806.8</v>
      </c>
    </row>
    <row r="424" spans="1:3" customFormat="1" ht="15.75" hidden="1">
      <c r="A424">
        <v>226</v>
      </c>
      <c r="B424" s="92" t="s">
        <v>119</v>
      </c>
      <c r="C424" s="95">
        <v>23730.3</v>
      </c>
    </row>
    <row r="425" spans="1:3" customFormat="1" ht="15.75" hidden="1">
      <c r="A425">
        <v>227</v>
      </c>
      <c r="B425" s="92" t="s">
        <v>119</v>
      </c>
      <c r="C425" s="95">
        <v>26987.4</v>
      </c>
    </row>
    <row r="426" spans="1:3" customFormat="1" ht="15.75" hidden="1">
      <c r="A426">
        <v>228</v>
      </c>
      <c r="B426" s="92" t="s">
        <v>119</v>
      </c>
      <c r="C426" s="95">
        <v>17713.080000000002</v>
      </c>
    </row>
    <row r="427" spans="1:3" customFormat="1" ht="15.75" hidden="1">
      <c r="A427">
        <v>229</v>
      </c>
      <c r="B427" s="92" t="s">
        <v>119</v>
      </c>
      <c r="C427" s="95">
        <v>34897.5</v>
      </c>
    </row>
    <row r="428" spans="1:3" customFormat="1" ht="15.75" hidden="1">
      <c r="A428">
        <v>230</v>
      </c>
      <c r="B428" s="92" t="s">
        <v>119</v>
      </c>
      <c r="C428" s="95">
        <v>32802</v>
      </c>
    </row>
    <row r="429" spans="1:3" customFormat="1" ht="15.75" hidden="1">
      <c r="A429">
        <v>231</v>
      </c>
      <c r="B429" s="92" t="s">
        <v>119</v>
      </c>
      <c r="C429" s="95">
        <v>72819.45</v>
      </c>
    </row>
    <row r="430" spans="1:3" customFormat="1" ht="15.75" hidden="1">
      <c r="A430">
        <v>232</v>
      </c>
      <c r="B430" s="92" t="s">
        <v>119</v>
      </c>
      <c r="C430" s="95">
        <v>60256.35</v>
      </c>
    </row>
    <row r="431" spans="1:3" customFormat="1" ht="15.75" hidden="1">
      <c r="A431">
        <v>233</v>
      </c>
      <c r="B431" s="92" t="s">
        <v>119</v>
      </c>
      <c r="C431" s="95">
        <v>60489</v>
      </c>
    </row>
    <row r="432" spans="1:3" customFormat="1" ht="15.75" hidden="1">
      <c r="A432">
        <v>234</v>
      </c>
      <c r="B432" s="92" t="s">
        <v>119</v>
      </c>
      <c r="C432" s="95">
        <v>5016</v>
      </c>
    </row>
    <row r="433" spans="1:3" customFormat="1" ht="15.75" hidden="1">
      <c r="A433">
        <v>235</v>
      </c>
      <c r="B433" s="92" t="s">
        <v>119</v>
      </c>
      <c r="C433" s="95">
        <v>55763.4</v>
      </c>
    </row>
    <row r="434" spans="1:3" customFormat="1" ht="15.75" hidden="1">
      <c r="A434">
        <v>236</v>
      </c>
      <c r="B434" s="92" t="s">
        <v>119</v>
      </c>
      <c r="C434" s="95">
        <v>34207.800000000003</v>
      </c>
    </row>
    <row r="435" spans="1:3" customFormat="1" ht="15.75" hidden="1">
      <c r="A435">
        <v>237</v>
      </c>
      <c r="B435" s="92" t="s">
        <v>119</v>
      </c>
      <c r="C435" s="95">
        <v>23430</v>
      </c>
    </row>
    <row r="436" spans="1:3" customFormat="1" ht="15.75" hidden="1">
      <c r="A436">
        <v>238</v>
      </c>
      <c r="B436" s="92" t="s">
        <v>119</v>
      </c>
      <c r="C436" s="95">
        <v>6019.2</v>
      </c>
    </row>
    <row r="437" spans="1:3" customFormat="1" ht="15.75" hidden="1">
      <c r="A437">
        <v>239</v>
      </c>
      <c r="B437" s="92" t="s">
        <v>119</v>
      </c>
      <c r="C437" s="95">
        <v>60918</v>
      </c>
    </row>
    <row r="438" spans="1:3" customFormat="1" ht="15.75" hidden="1">
      <c r="A438">
        <v>240</v>
      </c>
      <c r="B438" s="92" t="s">
        <v>119</v>
      </c>
      <c r="C438" s="95">
        <v>27918</v>
      </c>
    </row>
    <row r="439" spans="1:3" customFormat="1" ht="15.75" hidden="1">
      <c r="A439">
        <v>241</v>
      </c>
      <c r="B439" s="92" t="s">
        <v>119</v>
      </c>
      <c r="C439" s="95">
        <v>44687.4</v>
      </c>
    </row>
    <row r="440" spans="1:3" customFormat="1" ht="15.75" hidden="1">
      <c r="A440">
        <v>242</v>
      </c>
      <c r="B440" s="92" t="s">
        <v>119</v>
      </c>
      <c r="C440" s="95">
        <v>24775.11</v>
      </c>
    </row>
    <row r="441" spans="1:3" customFormat="1" ht="15.75" hidden="1">
      <c r="A441">
        <v>243</v>
      </c>
      <c r="B441" s="92" t="s">
        <v>119</v>
      </c>
      <c r="C441" s="95">
        <v>21150</v>
      </c>
    </row>
    <row r="442" spans="1:3" customFormat="1" ht="15.75" hidden="1">
      <c r="A442">
        <v>244</v>
      </c>
      <c r="B442" s="92" t="s">
        <v>119</v>
      </c>
      <c r="C442" s="95">
        <v>18565.47</v>
      </c>
    </row>
    <row r="443" spans="1:3" customFormat="1" ht="15.75" hidden="1">
      <c r="A443">
        <v>245</v>
      </c>
      <c r="B443" s="92" t="s">
        <v>119</v>
      </c>
      <c r="C443" s="95">
        <v>6825.5</v>
      </c>
    </row>
    <row r="444" spans="1:3" customFormat="1" ht="15.75" hidden="1">
      <c r="A444">
        <v>246</v>
      </c>
      <c r="B444" s="92" t="s">
        <v>119</v>
      </c>
      <c r="C444" s="95">
        <v>38016</v>
      </c>
    </row>
    <row r="445" spans="1:3" customFormat="1" ht="15.75" hidden="1">
      <c r="A445">
        <v>247</v>
      </c>
      <c r="B445" s="92" t="s">
        <v>119</v>
      </c>
      <c r="C445" s="95">
        <v>19388.16</v>
      </c>
    </row>
    <row r="446" spans="1:3" customFormat="1" ht="15.75" hidden="1">
      <c r="A446">
        <v>248</v>
      </c>
      <c r="B446" s="92" t="s">
        <v>119</v>
      </c>
      <c r="C446" s="95">
        <v>6064.04</v>
      </c>
    </row>
    <row r="447" spans="1:3" customFormat="1" ht="15.75" hidden="1">
      <c r="A447">
        <v>249</v>
      </c>
      <c r="B447" s="92" t="s">
        <v>119</v>
      </c>
      <c r="C447" s="95">
        <v>47520</v>
      </c>
    </row>
    <row r="448" spans="1:3" customFormat="1" ht="15.75" hidden="1">
      <c r="A448">
        <v>250</v>
      </c>
      <c r="B448" s="92" t="s">
        <v>119</v>
      </c>
      <c r="C448" s="95">
        <v>27561.599999999999</v>
      </c>
    </row>
    <row r="449" spans="1:3" customFormat="1" ht="15.75" hidden="1">
      <c r="A449">
        <v>251</v>
      </c>
      <c r="B449" s="92" t="s">
        <v>119</v>
      </c>
      <c r="C449" s="95">
        <v>21384</v>
      </c>
    </row>
    <row r="450" spans="1:3" customFormat="1" ht="15.75" hidden="1">
      <c r="A450">
        <v>252</v>
      </c>
      <c r="B450" s="92" t="s">
        <v>119</v>
      </c>
      <c r="C450" s="95">
        <v>47520</v>
      </c>
    </row>
    <row r="451" spans="1:3" customFormat="1" ht="15.75" hidden="1">
      <c r="A451">
        <v>253</v>
      </c>
      <c r="B451" s="92" t="s">
        <v>119</v>
      </c>
      <c r="C451" s="95">
        <v>7524</v>
      </c>
    </row>
    <row r="452" spans="1:3" customFormat="1" ht="15.75" hidden="1">
      <c r="A452">
        <v>254</v>
      </c>
      <c r="B452" s="92" t="s">
        <v>119</v>
      </c>
      <c r="C452" s="95">
        <v>11202.4</v>
      </c>
    </row>
    <row r="453" spans="1:3" customFormat="1" ht="15.75" hidden="1">
      <c r="A453">
        <v>255</v>
      </c>
      <c r="B453" s="92" t="s">
        <v>119</v>
      </c>
      <c r="C453" s="95">
        <v>69821.399999999994</v>
      </c>
    </row>
    <row r="454" spans="1:3" customFormat="1" ht="15.75" hidden="1">
      <c r="A454">
        <v>256</v>
      </c>
      <c r="B454" s="92" t="s">
        <v>119</v>
      </c>
      <c r="C454" s="95">
        <v>63261</v>
      </c>
    </row>
    <row r="455" spans="1:3" customFormat="1" ht="15.75" hidden="1">
      <c r="A455">
        <v>257</v>
      </c>
      <c r="B455" s="92" t="s">
        <v>119</v>
      </c>
      <c r="C455" s="95">
        <v>12958</v>
      </c>
    </row>
    <row r="456" spans="1:3" customFormat="1" ht="15.75" hidden="1">
      <c r="A456">
        <v>258</v>
      </c>
      <c r="B456" s="92" t="s">
        <v>119</v>
      </c>
      <c r="C456" s="95">
        <v>66432.960000000006</v>
      </c>
    </row>
    <row r="457" spans="1:3" customFormat="1" ht="15.75" hidden="1">
      <c r="A457">
        <v>259</v>
      </c>
      <c r="B457" s="92" t="s">
        <v>119</v>
      </c>
      <c r="C457" s="95">
        <v>14212.8</v>
      </c>
    </row>
    <row r="458" spans="1:3" customFormat="1" ht="15.75" hidden="1">
      <c r="A458">
        <v>260</v>
      </c>
      <c r="B458" s="92" t="s">
        <v>119</v>
      </c>
      <c r="C458" s="95">
        <v>27918</v>
      </c>
    </row>
    <row r="459" spans="1:3" customFormat="1" ht="15.75" hidden="1">
      <c r="A459">
        <v>261</v>
      </c>
      <c r="B459" s="92" t="s">
        <v>119</v>
      </c>
      <c r="C459" s="95">
        <v>39085.199999999997</v>
      </c>
    </row>
    <row r="460" spans="1:3" customFormat="1" ht="15.75" hidden="1">
      <c r="A460">
        <v>262</v>
      </c>
      <c r="B460" s="92" t="s">
        <v>119</v>
      </c>
      <c r="C460" s="95">
        <v>29053.200000000001</v>
      </c>
    </row>
    <row r="461" spans="1:3" customFormat="1" ht="15.75" hidden="1">
      <c r="A461">
        <v>263</v>
      </c>
      <c r="B461" s="92" t="s">
        <v>119</v>
      </c>
      <c r="C461" s="95">
        <v>65142</v>
      </c>
    </row>
    <row r="462" spans="1:3" customFormat="1" ht="15.75" hidden="1">
      <c r="A462">
        <v>264</v>
      </c>
      <c r="B462" s="92" t="s">
        <v>119</v>
      </c>
      <c r="C462" s="95">
        <v>34897.5</v>
      </c>
    </row>
    <row r="463" spans="1:3" customFormat="1" ht="15.75" hidden="1">
      <c r="A463">
        <v>265</v>
      </c>
      <c r="B463" s="92" t="s">
        <v>119</v>
      </c>
      <c r="C463" s="95">
        <v>74448</v>
      </c>
    </row>
    <row r="464" spans="1:3" customFormat="1" ht="15.75" hidden="1">
      <c r="A464">
        <v>266</v>
      </c>
      <c r="B464" s="92" t="s">
        <v>119</v>
      </c>
      <c r="C464" s="95">
        <v>4815.8</v>
      </c>
    </row>
    <row r="465" spans="1:3" customFormat="1" ht="15.75" hidden="1">
      <c r="A465">
        <v>267</v>
      </c>
      <c r="B465" s="92" t="s">
        <v>119</v>
      </c>
      <c r="C465" s="95">
        <v>5929</v>
      </c>
    </row>
    <row r="466" spans="1:3" customFormat="1" ht="15.75" hidden="1">
      <c r="A466">
        <v>268</v>
      </c>
      <c r="B466" s="92" t="s">
        <v>119</v>
      </c>
      <c r="C466" s="95">
        <v>32105.7</v>
      </c>
    </row>
    <row r="467" spans="1:3" customFormat="1" ht="15.75" hidden="1">
      <c r="A467">
        <v>269</v>
      </c>
      <c r="B467" s="92" t="s">
        <v>119</v>
      </c>
      <c r="C467" s="95">
        <v>36526.050000000003</v>
      </c>
    </row>
    <row r="468" spans="1:3" customFormat="1" ht="15.75" hidden="1">
      <c r="A468">
        <v>270</v>
      </c>
      <c r="B468" s="92" t="s">
        <v>119</v>
      </c>
      <c r="C468" s="95">
        <v>6825.5</v>
      </c>
    </row>
    <row r="469" spans="1:3" customFormat="1" ht="15.75" hidden="1">
      <c r="A469">
        <v>271</v>
      </c>
      <c r="B469" s="92" t="s">
        <v>119</v>
      </c>
      <c r="C469" s="95">
        <v>33966.9</v>
      </c>
    </row>
    <row r="470" spans="1:3" customFormat="1" ht="15.75" hidden="1">
      <c r="A470">
        <v>272</v>
      </c>
      <c r="B470" s="92" t="s">
        <v>119</v>
      </c>
      <c r="C470" s="95">
        <v>25591.5</v>
      </c>
    </row>
    <row r="471" spans="1:3" customFormat="1" ht="15.75" hidden="1">
      <c r="A471">
        <v>273</v>
      </c>
      <c r="B471" s="92" t="s">
        <v>119</v>
      </c>
      <c r="C471" s="95">
        <v>33966.9</v>
      </c>
    </row>
    <row r="472" spans="1:3" customFormat="1" ht="15.75" hidden="1">
      <c r="A472">
        <v>274</v>
      </c>
      <c r="B472" s="92" t="s">
        <v>119</v>
      </c>
      <c r="C472" s="95">
        <v>34360.370000000003</v>
      </c>
    </row>
    <row r="473" spans="1:3" customFormat="1" ht="15.75" hidden="1">
      <c r="A473">
        <v>275</v>
      </c>
      <c r="B473" s="92" t="s">
        <v>119</v>
      </c>
      <c r="C473" s="95">
        <v>53222.400000000001</v>
      </c>
    </row>
    <row r="474" spans="1:3" customFormat="1" ht="15.75" hidden="1">
      <c r="A474">
        <v>276</v>
      </c>
      <c r="B474" s="92" t="s">
        <v>119</v>
      </c>
      <c r="C474" s="95">
        <v>32400</v>
      </c>
    </row>
    <row r="475" spans="1:3" customFormat="1" ht="15.75" hidden="1">
      <c r="A475">
        <v>277</v>
      </c>
      <c r="B475" s="92" t="s">
        <v>119</v>
      </c>
      <c r="C475" s="95">
        <v>47044.800000000003</v>
      </c>
    </row>
    <row r="476" spans="1:3" customFormat="1" ht="15.75" hidden="1">
      <c r="A476">
        <v>278</v>
      </c>
      <c r="B476" s="92" t="s">
        <v>119</v>
      </c>
      <c r="C476" s="95">
        <v>42521.760000000002</v>
      </c>
    </row>
    <row r="477" spans="1:3" customFormat="1" ht="15.75" hidden="1">
      <c r="A477">
        <v>279</v>
      </c>
      <c r="B477" s="92" t="s">
        <v>119</v>
      </c>
      <c r="C477" s="95">
        <v>17582.400000000001</v>
      </c>
    </row>
    <row r="478" spans="1:3" customFormat="1" ht="15.75" hidden="1">
      <c r="A478">
        <v>280</v>
      </c>
      <c r="B478" s="92" t="s">
        <v>119</v>
      </c>
      <c r="C478" s="95">
        <v>12489.5</v>
      </c>
    </row>
    <row r="479" spans="1:3" customFormat="1" ht="15.75" hidden="1">
      <c r="A479">
        <v>281</v>
      </c>
      <c r="B479" s="92" t="s">
        <v>119</v>
      </c>
      <c r="C479" s="95">
        <v>9757.86</v>
      </c>
    </row>
    <row r="480" spans="1:3" customFormat="1" ht="15.75" hidden="1">
      <c r="A480">
        <v>282</v>
      </c>
      <c r="B480" s="92" t="s">
        <v>119</v>
      </c>
      <c r="C480" s="95">
        <v>18509.830000000002</v>
      </c>
    </row>
    <row r="481" spans="1:3" customFormat="1" ht="15.75" hidden="1">
      <c r="A481">
        <v>283</v>
      </c>
      <c r="B481" s="92" t="s">
        <v>119</v>
      </c>
      <c r="C481" s="95">
        <v>10653.18</v>
      </c>
    </row>
    <row r="482" spans="1:3" customFormat="1" ht="15.75" hidden="1">
      <c r="A482">
        <v>284</v>
      </c>
      <c r="B482" s="92" t="s">
        <v>119</v>
      </c>
      <c r="C482" s="95">
        <v>3707074.5600000001</v>
      </c>
    </row>
    <row r="483" spans="1:3" customFormat="1" ht="15.75" hidden="1">
      <c r="A483">
        <v>285</v>
      </c>
      <c r="B483" s="92" t="s">
        <v>119</v>
      </c>
      <c r="C483" s="95">
        <v>24222.67</v>
      </c>
    </row>
    <row r="484" spans="1:3" customFormat="1" ht="15.75" hidden="1">
      <c r="A484">
        <v>286</v>
      </c>
      <c r="B484" s="92" t="s">
        <v>119</v>
      </c>
      <c r="C484" s="95">
        <v>120000</v>
      </c>
    </row>
    <row r="485" spans="1:3" customFormat="1" ht="15.75" hidden="1">
      <c r="A485">
        <v>287</v>
      </c>
      <c r="B485" s="92" t="s">
        <v>119</v>
      </c>
      <c r="C485" s="95">
        <v>39255.839999999997</v>
      </c>
    </row>
    <row r="486" spans="1:3" customFormat="1" ht="15.75" hidden="1">
      <c r="A486">
        <v>288</v>
      </c>
      <c r="B486" s="92" t="s">
        <v>119</v>
      </c>
      <c r="C486" s="95">
        <v>46997.279999999999</v>
      </c>
    </row>
    <row r="487" spans="1:3" customFormat="1" ht="15.75" hidden="1">
      <c r="A487">
        <v>289</v>
      </c>
      <c r="B487" s="92" t="s">
        <v>119</v>
      </c>
      <c r="C487" s="95">
        <v>34214.400000000001</v>
      </c>
    </row>
    <row r="488" spans="1:3" customFormat="1" ht="15.75" hidden="1">
      <c r="A488">
        <v>290</v>
      </c>
      <c r="B488" s="92" t="s">
        <v>119</v>
      </c>
      <c r="C488" s="95">
        <v>38664</v>
      </c>
    </row>
    <row r="489" spans="1:3" customFormat="1" ht="15.75" hidden="1">
      <c r="A489">
        <v>291</v>
      </c>
      <c r="B489" s="92" t="s">
        <v>119</v>
      </c>
      <c r="C489" s="95">
        <v>56548.800000000003</v>
      </c>
    </row>
    <row r="490" spans="1:3" customFormat="1" ht="15.75" hidden="1">
      <c r="A490">
        <v>292</v>
      </c>
      <c r="B490" s="92" t="s">
        <v>119</v>
      </c>
      <c r="C490" s="95">
        <v>5754.72</v>
      </c>
    </row>
    <row r="491" spans="1:3" customFormat="1" ht="15.75" hidden="1">
      <c r="A491">
        <v>293</v>
      </c>
      <c r="B491" s="92" t="s">
        <v>119</v>
      </c>
      <c r="C491" s="95">
        <v>55294.8</v>
      </c>
    </row>
    <row r="492" spans="1:3" customFormat="1" ht="15.75" hidden="1">
      <c r="A492">
        <v>294</v>
      </c>
      <c r="B492" s="92" t="s">
        <v>119</v>
      </c>
      <c r="C492" s="95">
        <v>5621</v>
      </c>
    </row>
    <row r="493" spans="1:3" customFormat="1" ht="15.75" hidden="1">
      <c r="A493">
        <v>295</v>
      </c>
      <c r="B493" s="92" t="s">
        <v>119</v>
      </c>
      <c r="C493" s="95">
        <v>6263.4</v>
      </c>
    </row>
    <row r="494" spans="1:3" customFormat="1" ht="15.75" hidden="1">
      <c r="A494">
        <v>296</v>
      </c>
      <c r="B494" s="92" t="s">
        <v>119</v>
      </c>
      <c r="C494" s="95">
        <v>4434.75</v>
      </c>
    </row>
    <row r="495" spans="1:3" customFormat="1" ht="15.75" hidden="1">
      <c r="A495">
        <v>297</v>
      </c>
      <c r="B495" s="92" t="s">
        <v>119</v>
      </c>
      <c r="C495" s="95">
        <v>7300</v>
      </c>
    </row>
    <row r="496" spans="1:3" customFormat="1" ht="15.75" hidden="1">
      <c r="A496">
        <v>298</v>
      </c>
      <c r="B496" s="92" t="s">
        <v>119</v>
      </c>
      <c r="C496" s="95">
        <v>11301.51</v>
      </c>
    </row>
    <row r="497" spans="1:3" customFormat="1" ht="15.75" hidden="1">
      <c r="A497">
        <v>299</v>
      </c>
      <c r="B497" s="92" t="s">
        <v>119</v>
      </c>
      <c r="C497" s="95">
        <v>9785</v>
      </c>
    </row>
    <row r="498" spans="1:3" customFormat="1" ht="15.75" hidden="1">
      <c r="A498">
        <v>300</v>
      </c>
      <c r="B498" s="92" t="s">
        <v>119</v>
      </c>
      <c r="C498" s="95">
        <v>10286.1</v>
      </c>
    </row>
    <row r="499" spans="1:3" customFormat="1" ht="15.75" hidden="1">
      <c r="A499">
        <v>301</v>
      </c>
      <c r="B499" s="92" t="s">
        <v>119</v>
      </c>
      <c r="C499" s="95">
        <v>34610.400000000001</v>
      </c>
    </row>
    <row r="500" spans="1:3" customFormat="1" ht="15.75" hidden="1">
      <c r="A500">
        <v>302</v>
      </c>
      <c r="B500" s="92" t="s">
        <v>119</v>
      </c>
      <c r="C500" s="95">
        <v>21780</v>
      </c>
    </row>
    <row r="501" spans="1:3" customFormat="1" ht="15.75" hidden="1">
      <c r="A501">
        <v>303</v>
      </c>
      <c r="B501" s="92" t="s">
        <v>119</v>
      </c>
      <c r="C501" s="95">
        <v>23716</v>
      </c>
    </row>
    <row r="502" spans="1:3" customFormat="1" ht="15.75" hidden="1">
      <c r="A502">
        <v>304</v>
      </c>
      <c r="B502" s="92" t="s">
        <v>119</v>
      </c>
      <c r="C502" s="95">
        <v>56320</v>
      </c>
    </row>
    <row r="503" spans="1:3" customFormat="1" ht="15.75" hidden="1">
      <c r="A503">
        <v>305</v>
      </c>
      <c r="B503" s="92" t="s">
        <v>119</v>
      </c>
      <c r="C503" s="95">
        <v>33085.269999999997</v>
      </c>
    </row>
    <row r="504" spans="1:3" customFormat="1" ht="15.75" hidden="1">
      <c r="A504">
        <v>306</v>
      </c>
      <c r="B504" s="92" t="s">
        <v>119</v>
      </c>
      <c r="C504" s="95">
        <v>46245.74</v>
      </c>
    </row>
    <row r="505" spans="1:3" customFormat="1" ht="15.75" hidden="1">
      <c r="A505">
        <v>307</v>
      </c>
      <c r="B505" s="92" t="s">
        <v>119</v>
      </c>
      <c r="C505" s="95">
        <v>46830</v>
      </c>
    </row>
    <row r="506" spans="1:3" customFormat="1" ht="15.75" hidden="1">
      <c r="A506">
        <v>308</v>
      </c>
      <c r="B506" s="92" t="s">
        <v>119</v>
      </c>
      <c r="C506" s="95">
        <v>20189.400000000001</v>
      </c>
    </row>
    <row r="507" spans="1:3" customFormat="1" ht="15.75" hidden="1">
      <c r="A507">
        <v>309</v>
      </c>
      <c r="B507" s="92" t="s">
        <v>119</v>
      </c>
      <c r="C507" s="95">
        <v>60834.400000000001</v>
      </c>
    </row>
    <row r="508" spans="1:3" customFormat="1" ht="15.75" hidden="1">
      <c r="A508">
        <v>310</v>
      </c>
      <c r="B508" s="92" t="s">
        <v>119</v>
      </c>
      <c r="C508" s="95">
        <v>65098</v>
      </c>
    </row>
    <row r="509" spans="1:3" customFormat="1" ht="15.75" hidden="1">
      <c r="A509">
        <v>311</v>
      </c>
      <c r="B509" s="92" t="s">
        <v>119</v>
      </c>
      <c r="C509" s="95">
        <v>55280.5</v>
      </c>
    </row>
    <row r="510" spans="1:3" customFormat="1" ht="15.75" hidden="1">
      <c r="A510">
        <v>312</v>
      </c>
      <c r="B510" s="92" t="s">
        <v>119</v>
      </c>
      <c r="C510" s="95">
        <v>83641.8</v>
      </c>
    </row>
    <row r="511" spans="1:3" customFormat="1" ht="15.75" hidden="1">
      <c r="A511">
        <v>313</v>
      </c>
      <c r="B511" s="92" t="s">
        <v>119</v>
      </c>
      <c r="C511" s="95">
        <v>81719</v>
      </c>
    </row>
    <row r="512" spans="1:3" customFormat="1" ht="15.75" hidden="1">
      <c r="A512">
        <v>314</v>
      </c>
      <c r="B512" s="92" t="s">
        <v>119</v>
      </c>
      <c r="C512" s="95">
        <v>19938.599999999999</v>
      </c>
    </row>
    <row r="513" spans="1:3" customFormat="1" ht="15.75" hidden="1">
      <c r="A513">
        <v>315</v>
      </c>
      <c r="B513" s="92" t="s">
        <v>119</v>
      </c>
      <c r="C513" s="95">
        <v>14924.8</v>
      </c>
    </row>
    <row r="514" spans="1:3" customFormat="1" ht="15.75" hidden="1">
      <c r="A514">
        <v>316</v>
      </c>
      <c r="B514" s="92" t="s">
        <v>119</v>
      </c>
      <c r="C514" s="95">
        <v>29040</v>
      </c>
    </row>
    <row r="515" spans="1:3" customFormat="1" ht="15.75" hidden="1">
      <c r="A515">
        <v>317</v>
      </c>
      <c r="B515" s="92" t="s">
        <v>119</v>
      </c>
      <c r="C515" s="95">
        <v>25957.8</v>
      </c>
    </row>
    <row r="516" spans="1:3" customFormat="1" ht="15.75" hidden="1">
      <c r="A516">
        <v>318</v>
      </c>
      <c r="B516" s="92" t="s">
        <v>119</v>
      </c>
      <c r="C516" s="95">
        <v>21631.5</v>
      </c>
    </row>
    <row r="517" spans="1:3" customFormat="1" ht="15.75" hidden="1">
      <c r="A517">
        <v>319</v>
      </c>
      <c r="B517" s="92" t="s">
        <v>119</v>
      </c>
      <c r="C517" s="95">
        <v>68585.88</v>
      </c>
    </row>
    <row r="518" spans="1:3" customFormat="1" ht="15.75" hidden="1">
      <c r="A518">
        <v>320</v>
      </c>
      <c r="B518" s="92" t="s">
        <v>119</v>
      </c>
      <c r="C518" s="95">
        <v>4948.2</v>
      </c>
    </row>
    <row r="519" spans="1:3" customFormat="1" ht="15.75" hidden="1">
      <c r="A519">
        <v>321</v>
      </c>
      <c r="B519" s="92" t="s">
        <v>119</v>
      </c>
      <c r="C519" s="95">
        <v>4950</v>
      </c>
    </row>
    <row r="520" spans="1:3" customFormat="1" ht="15.75" hidden="1">
      <c r="A520">
        <v>322</v>
      </c>
      <c r="B520" s="92" t="s">
        <v>119</v>
      </c>
      <c r="C520" s="95">
        <v>14111.1</v>
      </c>
    </row>
    <row r="521" spans="1:3" customFormat="1" ht="15.75" hidden="1">
      <c r="A521">
        <v>323</v>
      </c>
      <c r="B521" s="92" t="s">
        <v>119</v>
      </c>
      <c r="C521" s="95">
        <v>6587.64</v>
      </c>
    </row>
    <row r="522" spans="1:3" customFormat="1" ht="15.75" hidden="1">
      <c r="A522">
        <v>324</v>
      </c>
      <c r="B522" s="92" t="s">
        <v>119</v>
      </c>
      <c r="C522" s="95">
        <v>14513.95</v>
      </c>
    </row>
    <row r="523" spans="1:3" customFormat="1" ht="15.75" hidden="1">
      <c r="A523">
        <v>325</v>
      </c>
      <c r="B523" s="92" t="s">
        <v>119</v>
      </c>
      <c r="C523" s="95">
        <v>13279.89</v>
      </c>
    </row>
    <row r="524" spans="1:3" customFormat="1" ht="15.75" hidden="1">
      <c r="A524">
        <v>326</v>
      </c>
      <c r="B524" s="92" t="s">
        <v>119</v>
      </c>
      <c r="C524" s="95">
        <v>42692.43</v>
      </c>
    </row>
    <row r="525" spans="1:3" customFormat="1" ht="15.75" hidden="1">
      <c r="A525">
        <v>327</v>
      </c>
      <c r="B525" s="92" t="s">
        <v>119</v>
      </c>
      <c r="C525" s="95">
        <v>22264</v>
      </c>
    </row>
    <row r="526" spans="1:3" customFormat="1" ht="15.75" hidden="1">
      <c r="A526">
        <v>328</v>
      </c>
      <c r="B526" s="92" t="s">
        <v>119</v>
      </c>
      <c r="C526" s="95">
        <v>9801</v>
      </c>
    </row>
    <row r="527" spans="1:3" customFormat="1" ht="15.75" hidden="1">
      <c r="A527">
        <v>329</v>
      </c>
      <c r="B527" s="92" t="s">
        <v>119</v>
      </c>
      <c r="C527" s="95">
        <v>11337.7</v>
      </c>
    </row>
    <row r="528" spans="1:3" customFormat="1" ht="15.75" hidden="1">
      <c r="A528">
        <v>330</v>
      </c>
      <c r="B528" s="92" t="s">
        <v>119</v>
      </c>
      <c r="C528" s="95">
        <v>13854.5</v>
      </c>
    </row>
    <row r="529" spans="1:3" customFormat="1" ht="15.75" hidden="1">
      <c r="A529">
        <v>331</v>
      </c>
      <c r="B529" s="92" t="s">
        <v>119</v>
      </c>
      <c r="C529" s="95">
        <v>5808</v>
      </c>
    </row>
    <row r="530" spans="1:3" customFormat="1" ht="15.75" hidden="1">
      <c r="A530">
        <v>332</v>
      </c>
      <c r="B530" s="92" t="s">
        <v>119</v>
      </c>
      <c r="C530" s="95">
        <v>207423.04</v>
      </c>
    </row>
    <row r="531" spans="1:3" customFormat="1" ht="15.75" hidden="1">
      <c r="A531">
        <v>333</v>
      </c>
      <c r="B531" s="92" t="s">
        <v>119</v>
      </c>
      <c r="C531" s="95">
        <v>16008.3</v>
      </c>
    </row>
    <row r="532" spans="1:3" customFormat="1" ht="15.75" hidden="1">
      <c r="A532">
        <v>334</v>
      </c>
      <c r="B532" s="92" t="s">
        <v>119</v>
      </c>
      <c r="C532" s="95">
        <v>101398</v>
      </c>
    </row>
    <row r="533" spans="1:3" customFormat="1" ht="15.75" hidden="1">
      <c r="A533">
        <v>335</v>
      </c>
      <c r="B533" s="92" t="s">
        <v>119</v>
      </c>
      <c r="C533" s="95">
        <v>74448</v>
      </c>
    </row>
    <row r="534" spans="1:3" customFormat="1" ht="15.75" hidden="1">
      <c r="A534">
        <v>336</v>
      </c>
      <c r="B534" s="92" t="s">
        <v>119</v>
      </c>
      <c r="C534" s="95">
        <v>70250.16</v>
      </c>
    </row>
    <row r="535" spans="1:3" customFormat="1" ht="15.75" hidden="1">
      <c r="A535">
        <v>337</v>
      </c>
      <c r="B535" s="92" t="s">
        <v>119</v>
      </c>
      <c r="C535" s="95">
        <v>74448</v>
      </c>
    </row>
    <row r="536" spans="1:3" customFormat="1" ht="15.75" hidden="1">
      <c r="A536">
        <v>338</v>
      </c>
      <c r="B536" s="92" t="s">
        <v>119</v>
      </c>
      <c r="C536" s="95">
        <v>6633</v>
      </c>
    </row>
    <row r="537" spans="1:3" customFormat="1" ht="15.75" hidden="1">
      <c r="A537">
        <v>339</v>
      </c>
      <c r="B537" s="92" t="s">
        <v>119</v>
      </c>
      <c r="C537" s="95">
        <v>99590.22</v>
      </c>
    </row>
    <row r="538" spans="1:3" customFormat="1" ht="15.75" hidden="1">
      <c r="A538">
        <v>340</v>
      </c>
      <c r="B538" s="92" t="s">
        <v>119</v>
      </c>
      <c r="C538" s="95">
        <v>4737.7</v>
      </c>
    </row>
    <row r="539" spans="1:3" customFormat="1" ht="15.75" hidden="1">
      <c r="A539">
        <v>341</v>
      </c>
      <c r="B539" s="92" t="s">
        <v>119</v>
      </c>
      <c r="C539" s="95">
        <v>28512</v>
      </c>
    </row>
    <row r="540" spans="1:3" customFormat="1" ht="15.75" hidden="1">
      <c r="A540">
        <v>342</v>
      </c>
      <c r="B540" s="92" t="s">
        <v>119</v>
      </c>
      <c r="C540" s="95">
        <v>53788.68</v>
      </c>
    </row>
    <row r="541" spans="1:3" customFormat="1" ht="15.75" hidden="1">
      <c r="A541">
        <v>343</v>
      </c>
      <c r="B541" s="92" t="s">
        <v>119</v>
      </c>
      <c r="C541" s="95">
        <v>5964.62</v>
      </c>
    </row>
    <row r="542" spans="1:3" customFormat="1" ht="15.75" hidden="1">
      <c r="A542">
        <v>344</v>
      </c>
      <c r="B542" s="92" t="s">
        <v>119</v>
      </c>
      <c r="C542" s="95">
        <v>18016.900000000001</v>
      </c>
    </row>
    <row r="543" spans="1:3" customFormat="1" ht="15.75" hidden="1">
      <c r="A543">
        <v>345</v>
      </c>
      <c r="B543" s="92" t="s">
        <v>119</v>
      </c>
      <c r="C543" s="95">
        <v>18997</v>
      </c>
    </row>
    <row r="544" spans="1:3" customFormat="1" ht="15.75" hidden="1">
      <c r="A544">
        <v>346</v>
      </c>
      <c r="B544" s="92" t="s">
        <v>119</v>
      </c>
      <c r="C544" s="95">
        <v>35695</v>
      </c>
    </row>
    <row r="545" spans="1:3" customFormat="1" ht="15.75" hidden="1">
      <c r="A545">
        <v>347</v>
      </c>
      <c r="B545" s="92" t="s">
        <v>119</v>
      </c>
      <c r="C545" s="95">
        <v>82267.08</v>
      </c>
    </row>
    <row r="546" spans="1:3" customFormat="1" ht="15.75" hidden="1">
      <c r="A546">
        <v>348</v>
      </c>
      <c r="B546" s="92" t="s">
        <v>119</v>
      </c>
      <c r="C546" s="95">
        <v>52619.55</v>
      </c>
    </row>
    <row r="547" spans="1:3" customFormat="1" ht="15.75" hidden="1">
      <c r="A547">
        <v>349</v>
      </c>
      <c r="B547" s="92" t="s">
        <v>119</v>
      </c>
      <c r="C547" s="95">
        <v>8687.7900000000009</v>
      </c>
    </row>
    <row r="548" spans="1:3" customFormat="1" ht="15.75" hidden="1">
      <c r="A548">
        <v>350</v>
      </c>
      <c r="B548" s="92" t="s">
        <v>119</v>
      </c>
      <c r="C548" s="95">
        <v>16758.5</v>
      </c>
    </row>
    <row r="549" spans="1:3" customFormat="1" ht="15.75" hidden="1">
      <c r="A549">
        <v>351</v>
      </c>
      <c r="B549" s="92" t="s">
        <v>119</v>
      </c>
      <c r="C549" s="95">
        <v>152250</v>
      </c>
    </row>
    <row r="550" spans="1:3" customFormat="1" ht="15.75" hidden="1">
      <c r="A550">
        <v>352</v>
      </c>
      <c r="B550" s="92" t="s">
        <v>119</v>
      </c>
      <c r="C550" s="95">
        <v>53381.33</v>
      </c>
    </row>
    <row r="551" spans="1:3" customFormat="1" ht="15.75" hidden="1">
      <c r="A551">
        <v>353</v>
      </c>
      <c r="B551" s="92" t="s">
        <v>119</v>
      </c>
      <c r="C551" s="95">
        <v>74547.62</v>
      </c>
    </row>
    <row r="552" spans="1:3" customFormat="1" ht="15.75" hidden="1">
      <c r="A552">
        <v>354</v>
      </c>
      <c r="B552" s="92" t="s">
        <v>119</v>
      </c>
      <c r="C552" s="95">
        <v>165642</v>
      </c>
    </row>
    <row r="553" spans="1:3" customFormat="1" ht="15.75" hidden="1">
      <c r="A553">
        <v>355</v>
      </c>
      <c r="B553" s="92" t="s">
        <v>119</v>
      </c>
      <c r="C553" s="95">
        <v>7368.9</v>
      </c>
    </row>
    <row r="554" spans="1:3" customFormat="1" ht="15.75" hidden="1">
      <c r="A554">
        <v>356</v>
      </c>
      <c r="B554" s="92" t="s">
        <v>119</v>
      </c>
      <c r="C554" s="95">
        <v>12401.29</v>
      </c>
    </row>
    <row r="555" spans="1:3" customFormat="1" ht="15.75" hidden="1">
      <c r="A555">
        <v>357</v>
      </c>
      <c r="B555" s="92" t="s">
        <v>119</v>
      </c>
      <c r="C555" s="95">
        <v>5723.3</v>
      </c>
    </row>
    <row r="556" spans="1:3" customFormat="1" ht="15.75" hidden="1">
      <c r="A556">
        <v>358</v>
      </c>
      <c r="B556" s="92" t="s">
        <v>119</v>
      </c>
      <c r="C556" s="95">
        <v>5150.97</v>
      </c>
    </row>
    <row r="557" spans="1:3" customFormat="1" ht="15.75" hidden="1">
      <c r="A557">
        <v>359</v>
      </c>
      <c r="B557" s="92" t="s">
        <v>119</v>
      </c>
      <c r="C557" s="95">
        <v>10303.15</v>
      </c>
    </row>
    <row r="558" spans="1:3" customFormat="1" ht="15.75" hidden="1">
      <c r="A558">
        <v>360</v>
      </c>
      <c r="B558" s="92" t="s">
        <v>119</v>
      </c>
      <c r="C558" s="95">
        <v>79860</v>
      </c>
    </row>
    <row r="559" spans="1:3" customFormat="1" ht="15.75" hidden="1">
      <c r="A559">
        <v>361</v>
      </c>
      <c r="B559" s="92" t="s">
        <v>119</v>
      </c>
      <c r="C559" s="95">
        <v>1736.29</v>
      </c>
    </row>
    <row r="560" spans="1:3" customFormat="1" ht="15.75" hidden="1">
      <c r="A560">
        <v>362</v>
      </c>
      <c r="B560" s="92" t="s">
        <v>119</v>
      </c>
      <c r="C560" s="95">
        <v>78408</v>
      </c>
    </row>
    <row r="561" spans="1:3" customFormat="1" ht="15.75" hidden="1">
      <c r="A561">
        <v>363</v>
      </c>
      <c r="B561" s="92" t="s">
        <v>119</v>
      </c>
      <c r="C561" s="95">
        <v>2294.16</v>
      </c>
    </row>
    <row r="562" spans="1:3" customFormat="1" ht="15.75" hidden="1">
      <c r="A562">
        <v>364</v>
      </c>
      <c r="B562" s="92" t="s">
        <v>119</v>
      </c>
      <c r="C562" s="95">
        <v>2089.5500000000002</v>
      </c>
    </row>
    <row r="563" spans="1:3" customFormat="1" ht="15.75" hidden="1">
      <c r="A563">
        <v>365</v>
      </c>
      <c r="B563" s="92" t="s">
        <v>119</v>
      </c>
      <c r="C563" s="95">
        <v>245.02</v>
      </c>
    </row>
    <row r="564" spans="1:3" customFormat="1" ht="15.75" hidden="1">
      <c r="A564">
        <v>366</v>
      </c>
      <c r="B564" s="92" t="s">
        <v>119</v>
      </c>
      <c r="C564" s="95">
        <v>52272</v>
      </c>
    </row>
    <row r="565" spans="1:3" customFormat="1" ht="15.75" hidden="1">
      <c r="A565">
        <v>367</v>
      </c>
      <c r="B565" s="92" t="s">
        <v>119</v>
      </c>
      <c r="C565" s="95">
        <v>30934.639999999999</v>
      </c>
    </row>
    <row r="566" spans="1:3" customFormat="1" ht="15.75" hidden="1">
      <c r="A566">
        <v>368</v>
      </c>
      <c r="B566" s="92" t="s">
        <v>119</v>
      </c>
      <c r="C566" s="95">
        <v>1509.18</v>
      </c>
    </row>
    <row r="567" spans="1:3" customFormat="1" ht="15.75" hidden="1">
      <c r="A567">
        <v>369</v>
      </c>
      <c r="B567" s="92" t="s">
        <v>119</v>
      </c>
      <c r="C567" s="95">
        <v>214155.5</v>
      </c>
    </row>
    <row r="568" spans="1:3" customFormat="1" ht="15.75" hidden="1">
      <c r="A568">
        <v>370</v>
      </c>
      <c r="B568" s="92" t="s">
        <v>119</v>
      </c>
      <c r="C568" s="95">
        <v>2867.7</v>
      </c>
    </row>
    <row r="569" spans="1:3" customFormat="1" ht="15.75" hidden="1">
      <c r="A569">
        <v>371</v>
      </c>
      <c r="B569" s="92" t="s">
        <v>119</v>
      </c>
      <c r="C569" s="95">
        <v>3630</v>
      </c>
    </row>
    <row r="570" spans="1:3" customFormat="1" ht="15.75" hidden="1">
      <c r="A570">
        <v>372</v>
      </c>
      <c r="B570" s="92" t="s">
        <v>119</v>
      </c>
      <c r="C570" s="95">
        <v>79402.789999999994</v>
      </c>
    </row>
    <row r="571" spans="1:3" customFormat="1" ht="15.75" hidden="1">
      <c r="A571">
        <v>373</v>
      </c>
      <c r="B571" s="92" t="s">
        <v>119</v>
      </c>
      <c r="C571" s="95">
        <v>135372.68</v>
      </c>
    </row>
    <row r="572" spans="1:3" customFormat="1" ht="15.75" hidden="1">
      <c r="A572">
        <v>374</v>
      </c>
      <c r="B572" s="92" t="s">
        <v>119</v>
      </c>
      <c r="C572" s="95">
        <v>47710</v>
      </c>
    </row>
    <row r="573" spans="1:3" customFormat="1" ht="15.75" hidden="1">
      <c r="A573">
        <v>375</v>
      </c>
      <c r="B573" s="92" t="s">
        <v>119</v>
      </c>
      <c r="C573" s="95">
        <v>2289.3200000000002</v>
      </c>
    </row>
    <row r="574" spans="1:3" customFormat="1" ht="15.75" hidden="1">
      <c r="A574">
        <v>376</v>
      </c>
      <c r="B574" s="92" t="s">
        <v>119</v>
      </c>
      <c r="C574" s="95">
        <v>3061.3</v>
      </c>
    </row>
    <row r="575" spans="1:3" customFormat="1" ht="15.75" hidden="1">
      <c r="A575">
        <v>377</v>
      </c>
      <c r="B575" s="92" t="s">
        <v>119</v>
      </c>
      <c r="C575" s="95">
        <v>47710</v>
      </c>
    </row>
    <row r="576" spans="1:3" customFormat="1" ht="15.75" hidden="1">
      <c r="A576">
        <v>378</v>
      </c>
      <c r="B576" s="92" t="s">
        <v>119</v>
      </c>
      <c r="C576" s="95">
        <v>428171</v>
      </c>
    </row>
    <row r="577" spans="1:3" customFormat="1" ht="15.75" hidden="1">
      <c r="A577">
        <v>379</v>
      </c>
      <c r="B577" s="92" t="s">
        <v>119</v>
      </c>
      <c r="C577" s="95">
        <v>42921.88</v>
      </c>
    </row>
    <row r="578" spans="1:3" customFormat="1" ht="15.75" hidden="1">
      <c r="A578">
        <v>380</v>
      </c>
      <c r="B578" s="92" t="s">
        <v>119</v>
      </c>
      <c r="C578" s="95">
        <v>16649.599999999999</v>
      </c>
    </row>
    <row r="579" spans="1:3" customFormat="1" ht="15.75" hidden="1">
      <c r="A579">
        <v>381</v>
      </c>
      <c r="B579" s="92" t="s">
        <v>119</v>
      </c>
      <c r="C579" s="95">
        <v>15429.27</v>
      </c>
    </row>
    <row r="580" spans="1:3" customFormat="1" ht="15.75" hidden="1">
      <c r="A580">
        <v>382</v>
      </c>
      <c r="B580" s="92" t="s">
        <v>119</v>
      </c>
      <c r="C580" s="95">
        <v>19965</v>
      </c>
    </row>
    <row r="581" spans="1:3" customFormat="1" ht="15.75" hidden="1">
      <c r="A581">
        <v>383</v>
      </c>
      <c r="B581" s="92" t="s">
        <v>119</v>
      </c>
      <c r="C581" s="95">
        <v>56652.22</v>
      </c>
    </row>
    <row r="582" spans="1:3" customFormat="1" ht="15.75" hidden="1">
      <c r="A582">
        <v>384</v>
      </c>
      <c r="B582" s="92" t="s">
        <v>119</v>
      </c>
      <c r="C582" s="95">
        <v>35937</v>
      </c>
    </row>
    <row r="583" spans="1:3" customFormat="1" ht="15.75" hidden="1">
      <c r="A583">
        <v>385</v>
      </c>
      <c r="B583" s="92" t="s">
        <v>119</v>
      </c>
      <c r="C583" s="95">
        <v>8470</v>
      </c>
    </row>
    <row r="584" spans="1:3" customFormat="1" ht="15.75" hidden="1">
      <c r="A584">
        <v>386</v>
      </c>
      <c r="B584" s="92" t="s">
        <v>119</v>
      </c>
      <c r="C584" s="95">
        <v>313849.8</v>
      </c>
    </row>
    <row r="585" spans="1:3" customFormat="1" ht="15.75" hidden="1">
      <c r="A585">
        <v>387</v>
      </c>
      <c r="B585" s="92" t="s">
        <v>119</v>
      </c>
      <c r="C585" s="95">
        <v>37402</v>
      </c>
    </row>
    <row r="586" spans="1:3" customFormat="1" ht="15.75" hidden="1">
      <c r="A586">
        <v>388</v>
      </c>
      <c r="B586" s="92" t="s">
        <v>119</v>
      </c>
      <c r="C586" s="95">
        <v>306893.56</v>
      </c>
    </row>
    <row r="587" spans="1:3" customFormat="1" ht="15.75" hidden="1">
      <c r="A587">
        <v>389</v>
      </c>
      <c r="B587" s="92" t="s">
        <v>119</v>
      </c>
      <c r="C587" s="95">
        <v>169371.39</v>
      </c>
    </row>
    <row r="588" spans="1:3" customFormat="1" ht="15.75" hidden="1">
      <c r="A588">
        <v>390</v>
      </c>
      <c r="B588" s="92" t="s">
        <v>119</v>
      </c>
      <c r="C588" s="95">
        <v>1897158.83</v>
      </c>
    </row>
    <row r="589" spans="1:3" customFormat="1" ht="15.75" hidden="1">
      <c r="A589">
        <v>391</v>
      </c>
      <c r="B589" s="92" t="s">
        <v>119</v>
      </c>
      <c r="C589" s="95">
        <v>20207</v>
      </c>
    </row>
    <row r="590" spans="1:3" customFormat="1" ht="15.75" hidden="1">
      <c r="A590">
        <v>392</v>
      </c>
      <c r="B590" s="92" t="s">
        <v>119</v>
      </c>
      <c r="C590" s="95">
        <v>8157.81</v>
      </c>
    </row>
    <row r="591" spans="1:3" customFormat="1" ht="15.75" hidden="1">
      <c r="A591">
        <v>393</v>
      </c>
      <c r="B591" s="92" t="s">
        <v>119</v>
      </c>
      <c r="C591" s="95">
        <v>6200.04</v>
      </c>
    </row>
    <row r="592" spans="1:3" customFormat="1" ht="15.75" hidden="1">
      <c r="A592">
        <v>394</v>
      </c>
      <c r="B592" s="92" t="s">
        <v>119</v>
      </c>
      <c r="C592" s="95">
        <v>59512.639999999999</v>
      </c>
    </row>
    <row r="593" spans="1:3" customFormat="1" ht="15.75" hidden="1">
      <c r="A593">
        <v>395</v>
      </c>
      <c r="B593" s="92" t="s">
        <v>119</v>
      </c>
      <c r="C593" s="95">
        <v>51363.23</v>
      </c>
    </row>
    <row r="594" spans="1:3" customFormat="1" ht="15.75" hidden="1">
      <c r="A594">
        <v>396</v>
      </c>
      <c r="B594" s="92" t="s">
        <v>119</v>
      </c>
      <c r="C594" s="95">
        <v>504000</v>
      </c>
    </row>
    <row r="595" spans="1:3" customFormat="1" ht="15.75" hidden="1">
      <c r="A595">
        <v>397</v>
      </c>
      <c r="B595" s="92" t="s">
        <v>119</v>
      </c>
      <c r="C595" s="95">
        <v>58594.239999999998</v>
      </c>
    </row>
    <row r="596" spans="1:3" customFormat="1" ht="15.75" hidden="1">
      <c r="A596">
        <v>398</v>
      </c>
      <c r="B596" s="92" t="s">
        <v>119</v>
      </c>
      <c r="C596" s="95">
        <v>23581.25</v>
      </c>
    </row>
    <row r="597" spans="1:3" customFormat="1" ht="15.75" hidden="1">
      <c r="A597">
        <v>399</v>
      </c>
      <c r="B597" s="92" t="s">
        <v>119</v>
      </c>
      <c r="C597" s="95">
        <v>310000</v>
      </c>
    </row>
    <row r="598" spans="1:3" customFormat="1" ht="15.75" hidden="1">
      <c r="A598">
        <v>400</v>
      </c>
      <c r="B598" s="92" t="s">
        <v>119</v>
      </c>
      <c r="C598" s="95">
        <v>6644</v>
      </c>
    </row>
    <row r="599" spans="1:3" customFormat="1" ht="15.75" hidden="1">
      <c r="A599">
        <v>401</v>
      </c>
      <c r="B599" s="92" t="s">
        <v>119</v>
      </c>
      <c r="C599" s="95">
        <v>40373.15</v>
      </c>
    </row>
    <row r="600" spans="1:3" customFormat="1" ht="15.75" hidden="1">
      <c r="A600">
        <v>402</v>
      </c>
      <c r="B600" s="92" t="s">
        <v>119</v>
      </c>
      <c r="C600" s="95">
        <v>47757.49</v>
      </c>
    </row>
    <row r="601" spans="1:3" customFormat="1" ht="15.75" hidden="1">
      <c r="A601">
        <v>403</v>
      </c>
      <c r="B601" s="92" t="s">
        <v>119</v>
      </c>
      <c r="C601" s="95">
        <v>18000</v>
      </c>
    </row>
    <row r="602" spans="1:3" customFormat="1" ht="15.75" hidden="1">
      <c r="A602">
        <v>404</v>
      </c>
      <c r="B602" s="92" t="s">
        <v>119</v>
      </c>
      <c r="C602" s="95">
        <v>41393.29</v>
      </c>
    </row>
    <row r="603" spans="1:3" customFormat="1" ht="15.75" hidden="1">
      <c r="A603">
        <v>405</v>
      </c>
      <c r="B603" s="92" t="s">
        <v>119</v>
      </c>
      <c r="C603" s="95">
        <v>59868.84</v>
      </c>
    </row>
    <row r="604" spans="1:3" customFormat="1" ht="15.75" hidden="1">
      <c r="A604">
        <v>406</v>
      </c>
      <c r="B604" s="92" t="s">
        <v>119</v>
      </c>
      <c r="C604" s="95">
        <v>42350</v>
      </c>
    </row>
    <row r="605" spans="1:3" customFormat="1" ht="15.75" hidden="1">
      <c r="A605">
        <v>407</v>
      </c>
      <c r="B605" s="92" t="s">
        <v>119</v>
      </c>
      <c r="C605" s="95">
        <v>83883.25</v>
      </c>
    </row>
    <row r="606" spans="1:3" customFormat="1" ht="15.75" hidden="1">
      <c r="A606">
        <v>408</v>
      </c>
      <c r="B606" s="92" t="s">
        <v>119</v>
      </c>
      <c r="C606" s="95">
        <v>28614.49</v>
      </c>
    </row>
    <row r="607" spans="1:3" customFormat="1" ht="15.75" hidden="1">
      <c r="A607">
        <v>409</v>
      </c>
      <c r="B607" s="92" t="s">
        <v>119</v>
      </c>
      <c r="C607" s="95">
        <v>13915</v>
      </c>
    </row>
    <row r="608" spans="1:3" customFormat="1" ht="15.75" hidden="1">
      <c r="A608">
        <v>410</v>
      </c>
      <c r="B608" s="92" t="s">
        <v>119</v>
      </c>
      <c r="C608" s="95">
        <v>472975.35999999999</v>
      </c>
    </row>
    <row r="609" spans="1:3" customFormat="1" ht="15.75" hidden="1">
      <c r="A609">
        <v>411</v>
      </c>
      <c r="B609" s="92" t="s">
        <v>119</v>
      </c>
      <c r="C609" s="95">
        <v>199180.79999999999</v>
      </c>
    </row>
    <row r="610" spans="1:3" customFormat="1" ht="15.75" hidden="1">
      <c r="A610">
        <v>412</v>
      </c>
      <c r="B610" s="92" t="s">
        <v>119</v>
      </c>
      <c r="C610" s="95">
        <v>278220.79999999999</v>
      </c>
    </row>
    <row r="611" spans="1:3" customFormat="1" ht="15.75" hidden="1">
      <c r="A611">
        <v>413</v>
      </c>
      <c r="B611" s="92" t="s">
        <v>119</v>
      </c>
      <c r="C611" s="95">
        <v>363907.5</v>
      </c>
    </row>
    <row r="612" spans="1:3" customFormat="1" ht="15.75" hidden="1">
      <c r="A612">
        <v>414</v>
      </c>
      <c r="B612" s="92" t="s">
        <v>119</v>
      </c>
      <c r="C612" s="95">
        <v>17563.759999999998</v>
      </c>
    </row>
    <row r="613" spans="1:3" customFormat="1" ht="15.75" hidden="1">
      <c r="A613">
        <v>415</v>
      </c>
      <c r="B613" s="92" t="s">
        <v>119</v>
      </c>
      <c r="C613" s="95">
        <v>28151.95</v>
      </c>
    </row>
    <row r="614" spans="1:3" customFormat="1" ht="15.75" hidden="1">
      <c r="A614">
        <v>416</v>
      </c>
      <c r="B614" s="92" t="s">
        <v>119</v>
      </c>
      <c r="C614" s="95">
        <v>10384.700000000001</v>
      </c>
    </row>
    <row r="615" spans="1:3" customFormat="1" ht="15.75" hidden="1">
      <c r="A615">
        <v>417</v>
      </c>
      <c r="B615" s="92" t="s">
        <v>119</v>
      </c>
      <c r="C615" s="95">
        <v>1325035.58</v>
      </c>
    </row>
    <row r="616" spans="1:3" customFormat="1" ht="15.75" hidden="1">
      <c r="A616">
        <v>418</v>
      </c>
      <c r="B616" s="92" t="s">
        <v>119</v>
      </c>
      <c r="C616" s="95">
        <v>77450.429999999993</v>
      </c>
    </row>
    <row r="617" spans="1:3" customFormat="1" ht="15.75" hidden="1">
      <c r="A617">
        <v>419</v>
      </c>
      <c r="B617" s="92" t="s">
        <v>119</v>
      </c>
      <c r="C617" s="95">
        <v>210535.11</v>
      </c>
    </row>
    <row r="618" spans="1:3" customFormat="1" ht="15.75" hidden="1">
      <c r="A618">
        <v>420</v>
      </c>
      <c r="B618" s="92" t="s">
        <v>119</v>
      </c>
      <c r="C618" s="95">
        <v>7846.61</v>
      </c>
    </row>
    <row r="619" spans="1:3" customFormat="1" ht="15.75" hidden="1">
      <c r="A619">
        <v>421</v>
      </c>
      <c r="B619" s="92" t="s">
        <v>119</v>
      </c>
      <c r="C619" s="95">
        <v>7733.71</v>
      </c>
    </row>
    <row r="620" spans="1:3" customFormat="1" ht="15.75" hidden="1">
      <c r="A620">
        <v>422</v>
      </c>
      <c r="B620" s="92" t="s">
        <v>119</v>
      </c>
      <c r="C620" s="95">
        <v>37634.39</v>
      </c>
    </row>
    <row r="621" spans="1:3" customFormat="1" ht="15.75" hidden="1">
      <c r="A621">
        <v>423</v>
      </c>
      <c r="B621" s="92" t="s">
        <v>119</v>
      </c>
      <c r="C621" s="95">
        <v>38051.11</v>
      </c>
    </row>
    <row r="622" spans="1:3" customFormat="1" ht="15.75" hidden="1">
      <c r="A622">
        <v>424</v>
      </c>
      <c r="B622" s="92" t="s">
        <v>119</v>
      </c>
      <c r="C622" s="95">
        <v>37180.06</v>
      </c>
    </row>
    <row r="623" spans="1:3" customFormat="1" ht="15.75" hidden="1">
      <c r="A623">
        <v>425</v>
      </c>
      <c r="B623" s="92" t="s">
        <v>119</v>
      </c>
      <c r="C623" s="95">
        <v>31708.34</v>
      </c>
    </row>
    <row r="624" spans="1:3" customFormat="1" ht="15.75" hidden="1">
      <c r="A624">
        <v>426</v>
      </c>
      <c r="B624" s="92" t="s">
        <v>119</v>
      </c>
      <c r="C624" s="95">
        <v>31414.67</v>
      </c>
    </row>
    <row r="625" spans="1:3" customFormat="1" ht="15.75" hidden="1">
      <c r="A625">
        <v>427</v>
      </c>
      <c r="B625" s="92" t="s">
        <v>119</v>
      </c>
      <c r="C625" s="95">
        <v>30129</v>
      </c>
    </row>
    <row r="626" spans="1:3" customFormat="1" ht="15.75" hidden="1">
      <c r="A626">
        <v>428</v>
      </c>
      <c r="B626" s="92" t="s">
        <v>119</v>
      </c>
      <c r="C626" s="95">
        <v>90000</v>
      </c>
    </row>
    <row r="627" spans="1:3" customFormat="1" ht="15.75" hidden="1">
      <c r="A627">
        <v>429</v>
      </c>
      <c r="B627" s="92" t="s">
        <v>119</v>
      </c>
      <c r="C627" s="95">
        <v>202675</v>
      </c>
    </row>
    <row r="628" spans="1:3" customFormat="1" ht="15.75" hidden="1">
      <c r="A628">
        <v>430</v>
      </c>
      <c r="B628" s="92" t="s">
        <v>119</v>
      </c>
      <c r="C628" s="95">
        <v>100188</v>
      </c>
    </row>
    <row r="629" spans="1:3" customFormat="1" ht="15.75" hidden="1">
      <c r="A629">
        <v>431</v>
      </c>
      <c r="B629" s="92" t="s">
        <v>119</v>
      </c>
      <c r="C629" s="95">
        <v>34832.83</v>
      </c>
    </row>
    <row r="630" spans="1:3" customFormat="1" ht="15.75" hidden="1">
      <c r="A630">
        <v>432</v>
      </c>
      <c r="B630" s="92" t="s">
        <v>119</v>
      </c>
      <c r="C630" s="95">
        <v>294968.57</v>
      </c>
    </row>
    <row r="631" spans="1:3" customFormat="1" ht="15.75" hidden="1">
      <c r="A631">
        <v>433</v>
      </c>
      <c r="B631" s="92" t="s">
        <v>119</v>
      </c>
      <c r="C631" s="95">
        <v>48558.12</v>
      </c>
    </row>
    <row r="632" spans="1:3" customFormat="1" ht="15.75" hidden="1">
      <c r="A632">
        <v>434</v>
      </c>
      <c r="B632" s="92" t="s">
        <v>119</v>
      </c>
      <c r="C632" s="95">
        <v>748.39</v>
      </c>
    </row>
    <row r="633" spans="1:3" customFormat="1" ht="15.75" hidden="1">
      <c r="A633">
        <v>435</v>
      </c>
      <c r="B633" s="92" t="s">
        <v>119</v>
      </c>
      <c r="C633" s="95">
        <v>368727.29</v>
      </c>
    </row>
    <row r="634" spans="1:3" customFormat="1" ht="15.75" hidden="1">
      <c r="A634">
        <v>436</v>
      </c>
      <c r="B634" s="92" t="s">
        <v>119</v>
      </c>
      <c r="C634" s="95">
        <v>202578.39</v>
      </c>
    </row>
    <row r="635" spans="1:3" customFormat="1" ht="15.75" hidden="1">
      <c r="A635">
        <v>437</v>
      </c>
      <c r="B635" s="92" t="s">
        <v>119</v>
      </c>
      <c r="C635" s="95">
        <v>113683.47</v>
      </c>
    </row>
    <row r="636" spans="1:3" customFormat="1" ht="15.75" hidden="1">
      <c r="A636">
        <v>438</v>
      </c>
      <c r="B636" s="92" t="s">
        <v>119</v>
      </c>
      <c r="C636" s="95">
        <v>131633.09</v>
      </c>
    </row>
    <row r="637" spans="1:3" customFormat="1" ht="15.75" hidden="1">
      <c r="A637">
        <v>439</v>
      </c>
      <c r="B637" s="92" t="s">
        <v>119</v>
      </c>
      <c r="C637" s="95">
        <v>1753507.44</v>
      </c>
    </row>
    <row r="638" spans="1:3" customFormat="1" ht="15.75" hidden="1">
      <c r="A638">
        <v>440</v>
      </c>
      <c r="B638" s="92" t="s">
        <v>119</v>
      </c>
      <c r="C638" s="95">
        <v>238544.12</v>
      </c>
    </row>
    <row r="639" spans="1:3" customFormat="1" ht="15.75" hidden="1">
      <c r="A639">
        <v>441</v>
      </c>
      <c r="B639" s="92" t="s">
        <v>119</v>
      </c>
      <c r="C639" s="95">
        <v>1100264.6599999999</v>
      </c>
    </row>
    <row r="640" spans="1:3" customFormat="1" ht="15.75" hidden="1">
      <c r="A640">
        <v>442</v>
      </c>
      <c r="B640" s="92" t="s">
        <v>119</v>
      </c>
      <c r="C640" s="95">
        <v>520914.11</v>
      </c>
    </row>
    <row r="641" spans="1:3" customFormat="1" ht="15.75" hidden="1">
      <c r="A641">
        <v>443</v>
      </c>
      <c r="B641" s="92" t="s">
        <v>119</v>
      </c>
      <c r="C641" s="95">
        <v>31025.61</v>
      </c>
    </row>
    <row r="642" spans="1:3" customFormat="1" ht="15.75" hidden="1">
      <c r="A642">
        <v>444</v>
      </c>
      <c r="B642" s="92" t="s">
        <v>119</v>
      </c>
      <c r="C642" s="95">
        <v>36806.75</v>
      </c>
    </row>
    <row r="643" spans="1:3" customFormat="1" ht="15.75" hidden="1">
      <c r="A643">
        <v>445</v>
      </c>
      <c r="B643" s="92" t="s">
        <v>119</v>
      </c>
      <c r="C643" s="95">
        <v>73674.48</v>
      </c>
    </row>
    <row r="644" spans="1:3" customFormat="1" ht="15.75" hidden="1">
      <c r="A644">
        <v>446</v>
      </c>
      <c r="B644" s="92" t="s">
        <v>119</v>
      </c>
      <c r="C644" s="95">
        <v>52697.8</v>
      </c>
    </row>
    <row r="645" spans="1:3" customFormat="1" ht="15.75" hidden="1">
      <c r="A645">
        <v>447</v>
      </c>
      <c r="B645" s="92" t="s">
        <v>119</v>
      </c>
      <c r="C645" s="95">
        <v>35931.919999999998</v>
      </c>
    </row>
    <row r="646" spans="1:3" customFormat="1" ht="15.75" hidden="1">
      <c r="A646">
        <v>448</v>
      </c>
      <c r="B646" s="92" t="s">
        <v>119</v>
      </c>
      <c r="C646" s="95">
        <v>75235.38</v>
      </c>
    </row>
    <row r="647" spans="1:3" customFormat="1" ht="15.75" hidden="1">
      <c r="A647">
        <v>449</v>
      </c>
      <c r="B647" s="92" t="s">
        <v>119</v>
      </c>
      <c r="C647" s="95">
        <v>38204.300000000003</v>
      </c>
    </row>
    <row r="648" spans="1:3" customFormat="1" ht="15.75" hidden="1">
      <c r="A648">
        <v>450</v>
      </c>
      <c r="B648" s="92" t="s">
        <v>119</v>
      </c>
      <c r="C648" s="95">
        <v>120925.22</v>
      </c>
    </row>
    <row r="649" spans="1:3" customFormat="1" ht="15.75" hidden="1">
      <c r="A649">
        <v>451</v>
      </c>
      <c r="B649" s="92" t="s">
        <v>119</v>
      </c>
      <c r="C649" s="95">
        <v>35623.370000000003</v>
      </c>
    </row>
    <row r="650" spans="1:3" customFormat="1" ht="15.75" hidden="1">
      <c r="A650">
        <v>452</v>
      </c>
      <c r="B650" s="92" t="s">
        <v>119</v>
      </c>
      <c r="C650" s="95">
        <v>73627.72</v>
      </c>
    </row>
    <row r="651" spans="1:3" customFormat="1" ht="15.75" hidden="1">
      <c r="A651">
        <v>453</v>
      </c>
      <c r="B651" s="92" t="s">
        <v>119</v>
      </c>
      <c r="C651" s="95">
        <v>70610.179999999993</v>
      </c>
    </row>
    <row r="652" spans="1:3" customFormat="1" ht="15.75" hidden="1">
      <c r="A652">
        <v>454</v>
      </c>
      <c r="B652" s="92" t="s">
        <v>119</v>
      </c>
      <c r="C652" s="95">
        <v>96948.15</v>
      </c>
    </row>
    <row r="653" spans="1:3" customFormat="1" ht="15.75" hidden="1">
      <c r="A653">
        <v>455</v>
      </c>
      <c r="B653" s="92" t="s">
        <v>119</v>
      </c>
      <c r="C653" s="95">
        <v>37298.1</v>
      </c>
    </row>
    <row r="654" spans="1:3" customFormat="1" ht="15.75" hidden="1">
      <c r="A654">
        <v>456</v>
      </c>
      <c r="B654" s="92" t="s">
        <v>119</v>
      </c>
      <c r="C654" s="95">
        <v>37024.550000000003</v>
      </c>
    </row>
    <row r="655" spans="1:3" customFormat="1" ht="15.75" hidden="1">
      <c r="A655">
        <v>457</v>
      </c>
      <c r="B655" s="92" t="s">
        <v>119</v>
      </c>
      <c r="C655" s="95">
        <v>31025.61</v>
      </c>
    </row>
    <row r="656" spans="1:3" customFormat="1" ht="15.75" hidden="1">
      <c r="A656">
        <v>458</v>
      </c>
      <c r="B656" s="92" t="s">
        <v>119</v>
      </c>
      <c r="C656" s="95">
        <v>31025.61</v>
      </c>
    </row>
    <row r="657" spans="1:3" customFormat="1" ht="15.75" hidden="1">
      <c r="A657">
        <v>459</v>
      </c>
      <c r="B657" s="92" t="s">
        <v>119</v>
      </c>
      <c r="C657" s="95">
        <v>39249.370000000003</v>
      </c>
    </row>
    <row r="658" spans="1:3" customFormat="1" ht="15.75" hidden="1">
      <c r="A658">
        <v>460</v>
      </c>
      <c r="B658" s="92" t="s">
        <v>119</v>
      </c>
      <c r="C658" s="95">
        <v>106514.22</v>
      </c>
    </row>
    <row r="659" spans="1:3" customFormat="1" ht="15.75" hidden="1">
      <c r="A659">
        <v>461</v>
      </c>
      <c r="B659" s="92" t="s">
        <v>119</v>
      </c>
      <c r="C659" s="95">
        <v>59417.22</v>
      </c>
    </row>
    <row r="660" spans="1:3" customFormat="1" ht="15.75" hidden="1">
      <c r="A660">
        <v>462</v>
      </c>
      <c r="B660" s="92" t="s">
        <v>119</v>
      </c>
      <c r="C660" s="95">
        <v>30593.64</v>
      </c>
    </row>
    <row r="661" spans="1:3" customFormat="1" ht="15.75" hidden="1">
      <c r="A661">
        <v>463</v>
      </c>
      <c r="B661" s="92" t="s">
        <v>119</v>
      </c>
      <c r="C661" s="95">
        <v>37024.550000000003</v>
      </c>
    </row>
    <row r="662" spans="1:3" customFormat="1" ht="15.75" hidden="1">
      <c r="A662">
        <v>464</v>
      </c>
      <c r="B662" s="92" t="s">
        <v>119</v>
      </c>
      <c r="C662" s="95">
        <v>8172</v>
      </c>
    </row>
    <row r="663" spans="1:3" customFormat="1" ht="15.75" hidden="1">
      <c r="A663">
        <v>465</v>
      </c>
      <c r="B663" s="92" t="s">
        <v>119</v>
      </c>
      <c r="C663" s="95">
        <v>225217.3</v>
      </c>
    </row>
    <row r="664" spans="1:3" customFormat="1" ht="15.75" hidden="1">
      <c r="A664">
        <v>466</v>
      </c>
      <c r="B664" s="92" t="s">
        <v>119</v>
      </c>
      <c r="C664" s="95">
        <v>30593.64</v>
      </c>
    </row>
    <row r="665" spans="1:3" customFormat="1" ht="15.75" hidden="1">
      <c r="A665">
        <v>467</v>
      </c>
      <c r="B665" s="92" t="s">
        <v>119</v>
      </c>
      <c r="C665" s="95">
        <v>20683.740000000002</v>
      </c>
    </row>
    <row r="666" spans="1:3" customFormat="1" ht="15.75" hidden="1">
      <c r="A666">
        <v>468</v>
      </c>
      <c r="B666" s="92" t="s">
        <v>119</v>
      </c>
      <c r="C666" s="95">
        <v>4237515.46</v>
      </c>
    </row>
    <row r="667" spans="1:3" customFormat="1" ht="15.75" hidden="1">
      <c r="A667">
        <v>469</v>
      </c>
      <c r="B667" s="92" t="s">
        <v>119</v>
      </c>
      <c r="C667" s="95">
        <v>7113.35</v>
      </c>
    </row>
    <row r="668" spans="1:3" customFormat="1" ht="15.75" hidden="1">
      <c r="A668">
        <v>470</v>
      </c>
      <c r="B668" s="92" t="s">
        <v>119</v>
      </c>
      <c r="C668" s="95">
        <v>21099.98</v>
      </c>
    </row>
    <row r="669" spans="1:3" customFormat="1" ht="15.75" hidden="1">
      <c r="A669">
        <v>471</v>
      </c>
      <c r="B669" s="92" t="s">
        <v>119</v>
      </c>
      <c r="C669" s="95">
        <v>56291.21</v>
      </c>
    </row>
    <row r="670" spans="1:3" customFormat="1" ht="15.75" hidden="1">
      <c r="A670">
        <v>472</v>
      </c>
      <c r="B670" s="92" t="s">
        <v>119</v>
      </c>
      <c r="C670" s="95">
        <v>38210.83</v>
      </c>
    </row>
    <row r="671" spans="1:3" customFormat="1" ht="15.75" hidden="1">
      <c r="A671">
        <v>473</v>
      </c>
      <c r="B671" s="92" t="s">
        <v>119</v>
      </c>
      <c r="C671" s="95">
        <v>31025.61</v>
      </c>
    </row>
    <row r="672" spans="1:3" customFormat="1" ht="15.75" hidden="1">
      <c r="A672">
        <v>474</v>
      </c>
      <c r="B672" s="92" t="s">
        <v>119</v>
      </c>
      <c r="C672" s="95">
        <v>38440.1</v>
      </c>
    </row>
    <row r="673" spans="1:3" customFormat="1" ht="15.75" hidden="1">
      <c r="A673">
        <v>475</v>
      </c>
      <c r="B673" s="92" t="s">
        <v>119</v>
      </c>
      <c r="C673" s="95">
        <v>38210.83</v>
      </c>
    </row>
    <row r="674" spans="1:3" customFormat="1" ht="15.75" hidden="1">
      <c r="A674">
        <v>476</v>
      </c>
      <c r="B674" s="92" t="s">
        <v>119</v>
      </c>
      <c r="C674" s="95">
        <v>38210.83</v>
      </c>
    </row>
    <row r="675" spans="1:3" customFormat="1" ht="15.75" hidden="1">
      <c r="A675">
        <v>477</v>
      </c>
      <c r="B675" s="92" t="s">
        <v>119</v>
      </c>
      <c r="C675" s="95">
        <v>111887.61</v>
      </c>
    </row>
    <row r="676" spans="1:3" customFormat="1" ht="15.75" hidden="1">
      <c r="A676">
        <v>478</v>
      </c>
      <c r="B676" s="92" t="s">
        <v>119</v>
      </c>
      <c r="C676" s="95">
        <v>73674.48</v>
      </c>
    </row>
    <row r="677" spans="1:3" customFormat="1" ht="15.75" hidden="1">
      <c r="A677">
        <v>479</v>
      </c>
      <c r="B677" s="92" t="s">
        <v>119</v>
      </c>
      <c r="C677" s="95">
        <v>214528.89</v>
      </c>
    </row>
    <row r="678" spans="1:3" customFormat="1" ht="15.75" hidden="1">
      <c r="A678">
        <v>480</v>
      </c>
      <c r="B678" s="92" t="s">
        <v>119</v>
      </c>
      <c r="C678" s="95">
        <v>330737.67</v>
      </c>
    </row>
    <row r="679" spans="1:3" customFormat="1" ht="15.75" hidden="1">
      <c r="A679">
        <v>481</v>
      </c>
      <c r="B679" s="92" t="s">
        <v>119</v>
      </c>
      <c r="C679" s="95">
        <v>25581.32</v>
      </c>
    </row>
    <row r="680" spans="1:3" customFormat="1" ht="15.75" hidden="1">
      <c r="A680">
        <v>482</v>
      </c>
      <c r="B680" s="92" t="s">
        <v>119</v>
      </c>
      <c r="C680" s="95">
        <v>21961.5</v>
      </c>
    </row>
    <row r="681" spans="1:3" customFormat="1" ht="15.75" hidden="1">
      <c r="A681">
        <v>483</v>
      </c>
      <c r="B681" s="92" t="s">
        <v>119</v>
      </c>
      <c r="C681" s="95">
        <v>77440</v>
      </c>
    </row>
    <row r="682" spans="1:3" customFormat="1" ht="15.75" hidden="1">
      <c r="A682">
        <v>484</v>
      </c>
      <c r="B682" s="92" t="s">
        <v>119</v>
      </c>
      <c r="C682" s="95">
        <v>8760.4</v>
      </c>
    </row>
    <row r="683" spans="1:3" customFormat="1" ht="15.75" hidden="1">
      <c r="A683">
        <v>485</v>
      </c>
      <c r="B683" s="92" t="s">
        <v>119</v>
      </c>
      <c r="C683" s="95">
        <v>26369.46</v>
      </c>
    </row>
    <row r="684" spans="1:3" customFormat="1" ht="15.75" hidden="1">
      <c r="A684">
        <v>486</v>
      </c>
      <c r="B684" s="92" t="s">
        <v>119</v>
      </c>
      <c r="C684" s="95">
        <v>1164845.8899999999</v>
      </c>
    </row>
    <row r="685" spans="1:3" customFormat="1" ht="15.75" hidden="1">
      <c r="A685">
        <v>487</v>
      </c>
      <c r="B685" s="92" t="s">
        <v>119</v>
      </c>
      <c r="C685" s="95">
        <v>17811.68</v>
      </c>
    </row>
    <row r="686" spans="1:3" customFormat="1" ht="15.75" hidden="1">
      <c r="A686">
        <v>488</v>
      </c>
      <c r="B686" s="92" t="s">
        <v>119</v>
      </c>
      <c r="C686" s="95">
        <v>36837.24</v>
      </c>
    </row>
    <row r="687" spans="1:3" customFormat="1" ht="15.75" hidden="1">
      <c r="A687">
        <v>489</v>
      </c>
      <c r="B687" s="92" t="s">
        <v>119</v>
      </c>
      <c r="C687" s="95">
        <v>37024.550000000003</v>
      </c>
    </row>
    <row r="688" spans="1:3" customFormat="1" ht="15.75" hidden="1">
      <c r="A688">
        <v>490</v>
      </c>
      <c r="B688" s="92" t="s">
        <v>119</v>
      </c>
      <c r="C688" s="95">
        <v>68673.070000000007</v>
      </c>
    </row>
    <row r="689" spans="1:3" customFormat="1" ht="15.75" hidden="1">
      <c r="A689">
        <v>491</v>
      </c>
      <c r="B689" s="92" t="s">
        <v>119</v>
      </c>
      <c r="C689" s="95">
        <v>695307.14</v>
      </c>
    </row>
    <row r="690" spans="1:3" customFormat="1" ht="15.75" hidden="1">
      <c r="A690">
        <v>492</v>
      </c>
      <c r="B690" s="92" t="s">
        <v>119</v>
      </c>
      <c r="C690" s="95">
        <v>5838.5</v>
      </c>
    </row>
    <row r="691" spans="1:3" customFormat="1" ht="15.75" hidden="1">
      <c r="A691">
        <v>493</v>
      </c>
      <c r="B691" s="92" t="s">
        <v>119</v>
      </c>
      <c r="C691" s="95">
        <v>2904</v>
      </c>
    </row>
    <row r="692" spans="1:3" customFormat="1" ht="15.75" hidden="1">
      <c r="A692">
        <v>494</v>
      </c>
      <c r="B692" s="92" t="s">
        <v>119</v>
      </c>
      <c r="C692" s="95">
        <v>72600</v>
      </c>
    </row>
    <row r="693" spans="1:3" customFormat="1" ht="15.75" hidden="1">
      <c r="A693">
        <v>495</v>
      </c>
      <c r="B693" s="92" t="s">
        <v>119</v>
      </c>
      <c r="C693" s="95">
        <v>942802.69</v>
      </c>
    </row>
    <row r="694" spans="1:3" customFormat="1" ht="15.75" hidden="1">
      <c r="A694">
        <v>496</v>
      </c>
      <c r="B694" s="92" t="s">
        <v>119</v>
      </c>
      <c r="C694" s="95">
        <v>259333.25</v>
      </c>
    </row>
    <row r="695" spans="1:3" customFormat="1" ht="15.75" hidden="1">
      <c r="A695">
        <v>497</v>
      </c>
      <c r="B695" s="92" t="s">
        <v>119</v>
      </c>
      <c r="C695" s="95">
        <v>200000</v>
      </c>
    </row>
    <row r="696" spans="1:3" customFormat="1" ht="15.75" hidden="1">
      <c r="A696">
        <v>498</v>
      </c>
      <c r="B696" s="92" t="s">
        <v>119</v>
      </c>
      <c r="C696" s="95">
        <v>81902.17</v>
      </c>
    </row>
    <row r="697" spans="1:3" customFormat="1" ht="15.75" hidden="1">
      <c r="A697">
        <v>499</v>
      </c>
      <c r="B697" s="92" t="s">
        <v>119</v>
      </c>
      <c r="C697" s="95">
        <v>17832617</v>
      </c>
    </row>
    <row r="698" spans="1:3" customFormat="1" ht="15.75" hidden="1">
      <c r="A698">
        <v>500</v>
      </c>
      <c r="B698" s="92" t="s">
        <v>119</v>
      </c>
      <c r="C698" s="95">
        <v>186558.97</v>
      </c>
    </row>
    <row r="699" spans="1:3" customFormat="1" ht="15.75" hidden="1">
      <c r="A699">
        <v>501</v>
      </c>
      <c r="B699" s="92" t="s">
        <v>119</v>
      </c>
      <c r="C699" s="95">
        <v>23581.93</v>
      </c>
    </row>
    <row r="700" spans="1:3" customFormat="1" ht="15.75" hidden="1">
      <c r="A700">
        <v>502</v>
      </c>
      <c r="B700" s="92" t="s">
        <v>119</v>
      </c>
      <c r="C700" s="95">
        <v>400610.32</v>
      </c>
    </row>
    <row r="701" spans="1:3" customFormat="1" ht="15.75" hidden="1">
      <c r="A701">
        <v>503</v>
      </c>
      <c r="B701" s="92" t="s">
        <v>119</v>
      </c>
      <c r="C701" s="95">
        <v>63238.27</v>
      </c>
    </row>
    <row r="702" spans="1:3" customFormat="1" ht="15.75" hidden="1">
      <c r="A702">
        <v>504</v>
      </c>
      <c r="B702" s="92" t="s">
        <v>119</v>
      </c>
      <c r="C702" s="95">
        <v>990088</v>
      </c>
    </row>
    <row r="703" spans="1:3" customFormat="1" ht="15.75" hidden="1">
      <c r="A703">
        <v>505</v>
      </c>
      <c r="B703" s="92" t="s">
        <v>119</v>
      </c>
      <c r="C703" s="95">
        <v>1081410</v>
      </c>
    </row>
    <row r="704" spans="1:3" customFormat="1" ht="15.75" hidden="1">
      <c r="A704">
        <v>506</v>
      </c>
      <c r="B704" s="92" t="s">
        <v>119</v>
      </c>
      <c r="C704" s="95">
        <v>1060048</v>
      </c>
    </row>
    <row r="705" spans="1:3" customFormat="1" ht="15.75" hidden="1">
      <c r="A705">
        <v>507</v>
      </c>
      <c r="B705" s="92" t="s">
        <v>119</v>
      </c>
      <c r="C705" s="95">
        <v>1012352</v>
      </c>
    </row>
    <row r="706" spans="1:3" customFormat="1" ht="15.75" hidden="1">
      <c r="A706">
        <v>508</v>
      </c>
      <c r="B706" s="92" t="s">
        <v>119</v>
      </c>
      <c r="C706" s="95">
        <v>35332</v>
      </c>
    </row>
    <row r="707" spans="1:3" customFormat="1" ht="15.75" hidden="1">
      <c r="A707">
        <v>509</v>
      </c>
      <c r="B707" s="92" t="s">
        <v>119</v>
      </c>
      <c r="C707" s="95">
        <v>35681.08</v>
      </c>
    </row>
    <row r="708" spans="1:3" customFormat="1" ht="15.75" hidden="1">
      <c r="A708">
        <v>510</v>
      </c>
      <c r="B708" s="92" t="s">
        <v>119</v>
      </c>
      <c r="C708" s="95">
        <v>258.94</v>
      </c>
    </row>
    <row r="709" spans="1:3" customFormat="1" ht="15.75" hidden="1">
      <c r="A709">
        <v>511</v>
      </c>
      <c r="B709" s="92" t="s">
        <v>119</v>
      </c>
      <c r="C709" s="95">
        <v>171684.4</v>
      </c>
    </row>
    <row r="710" spans="1:3" customFormat="1" ht="15.75" hidden="1">
      <c r="A710">
        <v>512</v>
      </c>
      <c r="B710" s="92" t="s">
        <v>119</v>
      </c>
      <c r="C710" s="95">
        <v>8046.5</v>
      </c>
    </row>
    <row r="711" spans="1:3" customFormat="1" ht="15.75" hidden="1">
      <c r="A711">
        <v>513</v>
      </c>
      <c r="B711" s="92" t="s">
        <v>119</v>
      </c>
      <c r="C711" s="95">
        <v>5605.93</v>
      </c>
    </row>
    <row r="712" spans="1:3" customFormat="1" ht="15.75" hidden="1">
      <c r="A712">
        <v>514</v>
      </c>
      <c r="B712" s="92" t="s">
        <v>119</v>
      </c>
      <c r="C712" s="95">
        <v>305712.21000000002</v>
      </c>
    </row>
    <row r="713" spans="1:3" customFormat="1" ht="15.75" hidden="1">
      <c r="A713">
        <v>515</v>
      </c>
      <c r="B713" s="92" t="s">
        <v>119</v>
      </c>
      <c r="C713" s="95">
        <v>4403960.6399999997</v>
      </c>
    </row>
    <row r="714" spans="1:3" customFormat="1" ht="15.75" hidden="1">
      <c r="A714">
        <v>516</v>
      </c>
      <c r="B714" s="92" t="s">
        <v>119</v>
      </c>
      <c r="C714" s="95">
        <v>2633712.7000000002</v>
      </c>
    </row>
    <row r="715" spans="1:3" customFormat="1" ht="15.75" hidden="1">
      <c r="A715">
        <v>517</v>
      </c>
      <c r="B715" s="92" t="s">
        <v>119</v>
      </c>
      <c r="C715" s="95">
        <v>101739.22</v>
      </c>
    </row>
    <row r="716" spans="1:3" customFormat="1" ht="15.75" hidden="1">
      <c r="A716">
        <v>518</v>
      </c>
      <c r="B716" s="92" t="s">
        <v>119</v>
      </c>
      <c r="C716" s="95">
        <v>51015.56</v>
      </c>
    </row>
    <row r="717" spans="1:3" customFormat="1" ht="15.75" hidden="1">
      <c r="A717">
        <v>519</v>
      </c>
      <c r="B717" s="92" t="s">
        <v>119</v>
      </c>
      <c r="C717" s="95">
        <v>505296</v>
      </c>
    </row>
    <row r="718" spans="1:3" customFormat="1" ht="15.75" hidden="1">
      <c r="A718">
        <v>520</v>
      </c>
      <c r="B718" s="92" t="s">
        <v>119</v>
      </c>
      <c r="C718" s="95">
        <v>174100</v>
      </c>
    </row>
    <row r="719" spans="1:3" customFormat="1" ht="15.75" hidden="1">
      <c r="A719">
        <v>521</v>
      </c>
      <c r="B719" s="92" t="s">
        <v>119</v>
      </c>
      <c r="C719" s="95">
        <v>24642</v>
      </c>
    </row>
    <row r="720" spans="1:3" customFormat="1" ht="15.75" hidden="1">
      <c r="A720">
        <v>522</v>
      </c>
      <c r="B720" s="92" t="s">
        <v>119</v>
      </c>
      <c r="C720" s="95">
        <v>248632.06</v>
      </c>
    </row>
    <row r="721" spans="1:3" customFormat="1" ht="15.75" hidden="1">
      <c r="A721">
        <v>523</v>
      </c>
      <c r="B721" s="92" t="s">
        <v>119</v>
      </c>
      <c r="C721" s="95">
        <v>227782.5</v>
      </c>
    </row>
    <row r="722" spans="1:3" customFormat="1" ht="15.75" hidden="1">
      <c r="A722">
        <v>524</v>
      </c>
      <c r="B722" s="92" t="s">
        <v>119</v>
      </c>
      <c r="C722" s="95">
        <v>37903.300000000003</v>
      </c>
    </row>
    <row r="723" spans="1:3" customFormat="1" ht="15.75" hidden="1">
      <c r="A723">
        <v>525</v>
      </c>
      <c r="B723" s="92" t="s">
        <v>119</v>
      </c>
      <c r="C723" s="95">
        <v>12342</v>
      </c>
    </row>
    <row r="724" spans="1:3" customFormat="1" ht="15.75" hidden="1">
      <c r="A724">
        <v>526</v>
      </c>
      <c r="B724" s="92" t="s">
        <v>119</v>
      </c>
      <c r="C724" s="95">
        <v>50941</v>
      </c>
    </row>
    <row r="725" spans="1:3" customFormat="1" ht="15.75" hidden="1">
      <c r="A725">
        <v>527</v>
      </c>
      <c r="B725" s="92" t="s">
        <v>119</v>
      </c>
      <c r="C725" s="95">
        <v>173310.72</v>
      </c>
    </row>
    <row r="726" spans="1:3" customFormat="1" ht="15.75" hidden="1">
      <c r="A726">
        <v>528</v>
      </c>
      <c r="B726" s="92" t="s">
        <v>119</v>
      </c>
      <c r="C726" s="95">
        <v>14374.8</v>
      </c>
    </row>
    <row r="727" spans="1:3" customFormat="1" ht="15.75" hidden="1">
      <c r="A727">
        <v>529</v>
      </c>
      <c r="B727" s="92" t="s">
        <v>119</v>
      </c>
      <c r="C727" s="95">
        <v>21659</v>
      </c>
    </row>
    <row r="728" spans="1:3" customFormat="1" ht="15.75" hidden="1">
      <c r="A728">
        <v>530</v>
      </c>
      <c r="B728" s="92" t="s">
        <v>119</v>
      </c>
      <c r="C728" s="95">
        <v>260470.93</v>
      </c>
    </row>
    <row r="729" spans="1:3" customFormat="1" ht="15.75" hidden="1">
      <c r="A729">
        <v>531</v>
      </c>
      <c r="B729" s="92" t="s">
        <v>119</v>
      </c>
      <c r="C729" s="95">
        <v>369559.07</v>
      </c>
    </row>
    <row r="730" spans="1:3" customFormat="1" ht="15.75" hidden="1">
      <c r="A730">
        <v>532</v>
      </c>
      <c r="B730" s="92" t="s">
        <v>119</v>
      </c>
      <c r="C730" s="95">
        <v>4466</v>
      </c>
    </row>
    <row r="731" spans="1:3" customFormat="1" ht="15.75" hidden="1">
      <c r="A731">
        <v>533</v>
      </c>
      <c r="B731" s="92" t="s">
        <v>119</v>
      </c>
      <c r="C731" s="95">
        <v>2431</v>
      </c>
    </row>
    <row r="732" spans="1:3" customFormat="1" ht="15.75" hidden="1">
      <c r="A732">
        <v>534</v>
      </c>
      <c r="B732" s="92" t="s">
        <v>119</v>
      </c>
      <c r="C732" s="95">
        <v>1930.5</v>
      </c>
    </row>
    <row r="733" spans="1:3" customFormat="1" ht="15.75" hidden="1">
      <c r="A733">
        <v>535</v>
      </c>
      <c r="B733" s="92" t="s">
        <v>119</v>
      </c>
      <c r="C733" s="95">
        <v>2116.11</v>
      </c>
    </row>
    <row r="734" spans="1:3" customFormat="1" ht="15.75" hidden="1">
      <c r="A734">
        <v>536</v>
      </c>
      <c r="B734" s="92" t="s">
        <v>119</v>
      </c>
      <c r="C734" s="95">
        <v>3828</v>
      </c>
    </row>
    <row r="735" spans="1:3" customFormat="1" ht="15.75" hidden="1">
      <c r="A735">
        <v>537</v>
      </c>
      <c r="B735" s="92" t="s">
        <v>119</v>
      </c>
      <c r="C735" s="95">
        <v>1716</v>
      </c>
    </row>
    <row r="736" spans="1:3" customFormat="1" ht="15.75" hidden="1">
      <c r="A736">
        <v>538</v>
      </c>
      <c r="B736" s="92" t="s">
        <v>119</v>
      </c>
      <c r="C736" s="95">
        <v>8228</v>
      </c>
    </row>
    <row r="737" spans="1:3" customFormat="1" ht="15.75" hidden="1">
      <c r="A737">
        <v>539</v>
      </c>
      <c r="B737" s="92" t="s">
        <v>119</v>
      </c>
      <c r="C737" s="95">
        <v>7656</v>
      </c>
    </row>
    <row r="738" spans="1:3" customFormat="1" ht="15.75" hidden="1">
      <c r="A738">
        <v>540</v>
      </c>
      <c r="B738" s="92" t="s">
        <v>119</v>
      </c>
      <c r="C738" s="95">
        <v>8107</v>
      </c>
    </row>
    <row r="739" spans="1:3" customFormat="1" ht="15.75" hidden="1">
      <c r="A739">
        <v>541</v>
      </c>
      <c r="B739" s="92" t="s">
        <v>119</v>
      </c>
      <c r="C739" s="95">
        <v>10285</v>
      </c>
    </row>
    <row r="740" spans="1:3" customFormat="1" ht="15.75" hidden="1">
      <c r="A740">
        <v>542</v>
      </c>
      <c r="B740" s="92" t="s">
        <v>119</v>
      </c>
      <c r="C740" s="95">
        <v>8712</v>
      </c>
    </row>
    <row r="741" spans="1:3" customFormat="1" ht="15.75" hidden="1">
      <c r="A741">
        <v>543</v>
      </c>
      <c r="B741" s="92" t="s">
        <v>119</v>
      </c>
      <c r="C741" s="95">
        <v>486952.4</v>
      </c>
    </row>
    <row r="742" spans="1:3" customFormat="1" ht="15.75" hidden="1">
      <c r="A742">
        <v>544</v>
      </c>
      <c r="B742" s="92" t="s">
        <v>119</v>
      </c>
      <c r="C742" s="95">
        <v>52762.43</v>
      </c>
    </row>
    <row r="743" spans="1:3" customFormat="1" ht="15.75" hidden="1">
      <c r="A743">
        <v>545</v>
      </c>
      <c r="B743" s="92" t="s">
        <v>119</v>
      </c>
      <c r="C743" s="95">
        <v>118580</v>
      </c>
    </row>
    <row r="744" spans="1:3" customFormat="1" ht="15.75" hidden="1">
      <c r="A744">
        <v>546</v>
      </c>
      <c r="B744" s="92" t="s">
        <v>119</v>
      </c>
      <c r="C744" s="95">
        <v>1964464.92</v>
      </c>
    </row>
    <row r="745" spans="1:3" customFormat="1" ht="15.75" hidden="1">
      <c r="A745">
        <v>547</v>
      </c>
      <c r="B745" s="92" t="s">
        <v>119</v>
      </c>
      <c r="C745" s="95">
        <v>0</v>
      </c>
    </row>
    <row r="746" spans="1:3" customFormat="1" ht="15.75" hidden="1">
      <c r="A746">
        <v>548</v>
      </c>
      <c r="B746" s="92" t="s">
        <v>119</v>
      </c>
      <c r="C746" s="95">
        <v>1990840.94</v>
      </c>
    </row>
    <row r="747" spans="1:3" customFormat="1" ht="15.75" hidden="1">
      <c r="A747">
        <v>549</v>
      </c>
      <c r="B747" s="92" t="s">
        <v>119</v>
      </c>
      <c r="C747" s="95">
        <v>971.15</v>
      </c>
    </row>
    <row r="748" spans="1:3" customFormat="1" ht="15.75" hidden="1">
      <c r="A748">
        <v>550</v>
      </c>
      <c r="B748" s="92" t="s">
        <v>119</v>
      </c>
      <c r="C748" s="95">
        <v>0</v>
      </c>
    </row>
    <row r="749" spans="1:3" customFormat="1" ht="15.75" hidden="1">
      <c r="A749">
        <v>551</v>
      </c>
      <c r="B749" s="92" t="s">
        <v>119</v>
      </c>
      <c r="C749" s="95">
        <v>154783.20000000001</v>
      </c>
    </row>
    <row r="750" spans="1:3" customFormat="1" ht="15.75" hidden="1">
      <c r="A750">
        <v>552</v>
      </c>
      <c r="B750" s="92" t="s">
        <v>119</v>
      </c>
      <c r="C750" s="95">
        <v>0</v>
      </c>
    </row>
    <row r="751" spans="1:3" customFormat="1" ht="15.75" hidden="1">
      <c r="A751">
        <v>553</v>
      </c>
      <c r="B751" s="92" t="s">
        <v>119</v>
      </c>
      <c r="C751" s="95">
        <v>60221.98</v>
      </c>
    </row>
    <row r="752" spans="1:3" customFormat="1" ht="15.75" hidden="1">
      <c r="A752">
        <v>554</v>
      </c>
      <c r="B752" s="92" t="s">
        <v>119</v>
      </c>
      <c r="C752" s="95">
        <v>3501959.87</v>
      </c>
    </row>
    <row r="753" spans="1:3" customFormat="1" ht="15.75" hidden="1">
      <c r="A753">
        <v>555</v>
      </c>
      <c r="B753" s="92" t="s">
        <v>119</v>
      </c>
      <c r="C753" s="95">
        <v>0</v>
      </c>
    </row>
    <row r="754" spans="1:3" customFormat="1" ht="15.75" hidden="1">
      <c r="A754">
        <v>556</v>
      </c>
      <c r="B754" s="92" t="s">
        <v>119</v>
      </c>
      <c r="C754" s="95">
        <v>0</v>
      </c>
    </row>
    <row r="755" spans="1:3" customFormat="1" ht="15.75" hidden="1">
      <c r="A755">
        <v>557</v>
      </c>
      <c r="B755" s="92" t="s">
        <v>119</v>
      </c>
      <c r="C755" s="95">
        <v>21790.89</v>
      </c>
    </row>
    <row r="756" spans="1:3" customFormat="1" ht="15.75" hidden="1">
      <c r="A756">
        <v>558</v>
      </c>
      <c r="B756" s="92" t="s">
        <v>119</v>
      </c>
      <c r="C756" s="95">
        <v>20583.04</v>
      </c>
    </row>
    <row r="757" spans="1:3" customFormat="1" ht="15.75" hidden="1">
      <c r="A757">
        <v>559</v>
      </c>
      <c r="B757" s="92" t="s">
        <v>119</v>
      </c>
      <c r="C757" s="95">
        <v>22082.5</v>
      </c>
    </row>
    <row r="758" spans="1:3" customFormat="1" ht="15.75" hidden="1">
      <c r="A758">
        <v>560</v>
      </c>
      <c r="B758" s="92" t="s">
        <v>119</v>
      </c>
      <c r="C758" s="95">
        <v>6610.29</v>
      </c>
    </row>
    <row r="759" spans="1:3" customFormat="1" ht="15.75" hidden="1">
      <c r="A759">
        <v>561</v>
      </c>
      <c r="B759" s="92" t="s">
        <v>119</v>
      </c>
      <c r="C759" s="95">
        <v>42178.36</v>
      </c>
    </row>
    <row r="760" spans="1:3" customFormat="1" ht="15.75" hidden="1">
      <c r="A760">
        <v>562</v>
      </c>
      <c r="B760" s="92" t="s">
        <v>119</v>
      </c>
      <c r="C760" s="95">
        <v>10096.18</v>
      </c>
    </row>
    <row r="761" spans="1:3" customFormat="1" ht="15.75" hidden="1">
      <c r="A761">
        <v>563</v>
      </c>
      <c r="B761" s="92" t="s">
        <v>119</v>
      </c>
      <c r="C761" s="95">
        <v>130500</v>
      </c>
    </row>
    <row r="762" spans="1:3" customFormat="1" ht="15.75" hidden="1">
      <c r="A762">
        <v>564</v>
      </c>
      <c r="B762" s="92" t="s">
        <v>119</v>
      </c>
      <c r="C762" s="95">
        <v>30613</v>
      </c>
    </row>
    <row r="763" spans="1:3" customFormat="1" ht="15.75" hidden="1">
      <c r="A763">
        <v>565</v>
      </c>
      <c r="B763" s="92" t="s">
        <v>119</v>
      </c>
      <c r="C763" s="95">
        <v>479160</v>
      </c>
    </row>
    <row r="764" spans="1:3" customFormat="1" ht="15.75" hidden="1">
      <c r="A764">
        <v>566</v>
      </c>
      <c r="B764" s="92" t="s">
        <v>119</v>
      </c>
      <c r="C764" s="95">
        <v>94694.6</v>
      </c>
    </row>
    <row r="765" spans="1:3" customFormat="1" ht="15.75" hidden="1">
      <c r="A765">
        <v>567</v>
      </c>
      <c r="B765" s="92" t="s">
        <v>119</v>
      </c>
      <c r="C765" s="95">
        <v>493309.3</v>
      </c>
    </row>
    <row r="766" spans="1:3" customFormat="1" ht="15.75" hidden="1">
      <c r="A766">
        <v>568</v>
      </c>
      <c r="B766" s="92" t="s">
        <v>119</v>
      </c>
      <c r="C766" s="95">
        <v>29478.7</v>
      </c>
    </row>
    <row r="767" spans="1:3" customFormat="1" ht="15.75" hidden="1">
      <c r="A767">
        <v>569</v>
      </c>
      <c r="B767" s="92" t="s">
        <v>119</v>
      </c>
      <c r="C767" s="95">
        <v>108750</v>
      </c>
    </row>
    <row r="768" spans="1:3" customFormat="1" ht="15.75" hidden="1">
      <c r="A768">
        <v>570</v>
      </c>
      <c r="B768" s="92" t="s">
        <v>119</v>
      </c>
      <c r="C768" s="95">
        <v>14800.5</v>
      </c>
    </row>
    <row r="769" spans="1:3" customFormat="1" ht="15.75" hidden="1">
      <c r="A769">
        <v>571</v>
      </c>
      <c r="B769" s="92" t="s">
        <v>119</v>
      </c>
      <c r="C769" s="95">
        <v>255068</v>
      </c>
    </row>
    <row r="770" spans="1:3" customFormat="1" ht="15.75" hidden="1">
      <c r="A770">
        <v>572</v>
      </c>
      <c r="B770" s="92" t="s">
        <v>119</v>
      </c>
      <c r="C770" s="95">
        <v>268419.5</v>
      </c>
    </row>
    <row r="771" spans="1:3" customFormat="1" ht="15.75" hidden="1">
      <c r="A771">
        <v>573</v>
      </c>
      <c r="B771" s="92" t="s">
        <v>119</v>
      </c>
      <c r="C771" s="95">
        <v>107659.9</v>
      </c>
    </row>
    <row r="772" spans="1:3" customFormat="1" ht="15.75" hidden="1">
      <c r="A772">
        <v>574</v>
      </c>
      <c r="B772" s="92" t="s">
        <v>119</v>
      </c>
      <c r="C772" s="95">
        <v>1676659.06</v>
      </c>
    </row>
    <row r="773" spans="1:3" customFormat="1" ht="15.75" hidden="1">
      <c r="A773">
        <v>575</v>
      </c>
      <c r="B773" s="92" t="s">
        <v>119</v>
      </c>
      <c r="C773" s="95">
        <v>359160</v>
      </c>
    </row>
    <row r="774" spans="1:3" customFormat="1" ht="15.75" hidden="1">
      <c r="A774">
        <v>576</v>
      </c>
      <c r="B774" s="92" t="s">
        <v>119</v>
      </c>
      <c r="C774" s="95">
        <v>255068</v>
      </c>
    </row>
    <row r="775" spans="1:3" customFormat="1" ht="15.75" hidden="1">
      <c r="A775">
        <v>577</v>
      </c>
      <c r="B775" s="92" t="s">
        <v>119</v>
      </c>
      <c r="C775" s="95">
        <v>14528.94</v>
      </c>
    </row>
    <row r="776" spans="1:3" customFormat="1" ht="15.75" hidden="1">
      <c r="A776">
        <v>578</v>
      </c>
      <c r="B776" s="92" t="s">
        <v>119</v>
      </c>
      <c r="C776" s="95">
        <v>32298.87</v>
      </c>
    </row>
    <row r="777" spans="1:3" customFormat="1" ht="15.75" hidden="1">
      <c r="A777">
        <v>579</v>
      </c>
      <c r="B777" s="92" t="s">
        <v>119</v>
      </c>
      <c r="C777" s="95">
        <v>39004.050000000003</v>
      </c>
    </row>
    <row r="778" spans="1:3" customFormat="1" ht="15.75" hidden="1">
      <c r="A778">
        <v>580</v>
      </c>
      <c r="B778" s="92" t="s">
        <v>119</v>
      </c>
      <c r="C778" s="95">
        <v>13816.08</v>
      </c>
    </row>
    <row r="779" spans="1:3" customFormat="1" ht="15.75" hidden="1">
      <c r="A779">
        <v>581</v>
      </c>
      <c r="B779" s="92" t="s">
        <v>119</v>
      </c>
      <c r="C779" s="95">
        <v>161946.4</v>
      </c>
    </row>
    <row r="780" spans="1:3" customFormat="1" ht="15.75" hidden="1">
      <c r="A780">
        <v>582</v>
      </c>
      <c r="B780" s="92" t="s">
        <v>119</v>
      </c>
      <c r="C780" s="95">
        <v>1593086</v>
      </c>
    </row>
    <row r="781" spans="1:3" customFormat="1" ht="15.75" hidden="1">
      <c r="A781">
        <v>583</v>
      </c>
      <c r="B781" s="92" t="s">
        <v>119</v>
      </c>
      <c r="C781" s="95">
        <v>120964.91</v>
      </c>
    </row>
    <row r="782" spans="1:3" customFormat="1" ht="15.75" hidden="1">
      <c r="A782">
        <v>584</v>
      </c>
      <c r="B782" s="92" t="s">
        <v>119</v>
      </c>
      <c r="C782" s="95">
        <v>32912</v>
      </c>
    </row>
    <row r="783" spans="1:3" customFormat="1" ht="15.75" hidden="1">
      <c r="A783">
        <v>585</v>
      </c>
      <c r="B783" s="92" t="s">
        <v>119</v>
      </c>
      <c r="C783" s="95">
        <v>49665</v>
      </c>
    </row>
    <row r="784" spans="1:3" customFormat="1" ht="15.75" hidden="1">
      <c r="A784">
        <v>586</v>
      </c>
      <c r="B784" s="92" t="s">
        <v>119</v>
      </c>
      <c r="C784" s="95">
        <v>29044.29</v>
      </c>
    </row>
    <row r="785" spans="1:3" customFormat="1" ht="15.75" hidden="1">
      <c r="A785">
        <v>587</v>
      </c>
      <c r="B785" s="92" t="s">
        <v>119</v>
      </c>
      <c r="C785" s="95">
        <v>61600</v>
      </c>
    </row>
    <row r="786" spans="1:3" customFormat="1" ht="15.75" hidden="1">
      <c r="A786">
        <v>588</v>
      </c>
      <c r="B786" s="92" t="s">
        <v>119</v>
      </c>
      <c r="C786" s="95">
        <v>42286.2</v>
      </c>
    </row>
    <row r="787" spans="1:3" customFormat="1" ht="15.75" hidden="1">
      <c r="A787">
        <v>589</v>
      </c>
      <c r="B787" s="92" t="s">
        <v>119</v>
      </c>
      <c r="C787" s="95">
        <v>29042.75</v>
      </c>
    </row>
    <row r="788" spans="1:3" customFormat="1" ht="15.75" hidden="1">
      <c r="A788">
        <v>590</v>
      </c>
      <c r="B788" s="92" t="s">
        <v>119</v>
      </c>
      <c r="C788" s="95">
        <v>46853.15</v>
      </c>
    </row>
    <row r="789" spans="1:3" customFormat="1" ht="15.75" hidden="1">
      <c r="A789">
        <v>591</v>
      </c>
      <c r="B789" s="92" t="s">
        <v>119</v>
      </c>
      <c r="C789" s="95">
        <v>48125</v>
      </c>
    </row>
    <row r="790" spans="1:3" customFormat="1" ht="15.75" hidden="1">
      <c r="A790">
        <v>592</v>
      </c>
      <c r="B790" s="92" t="s">
        <v>119</v>
      </c>
      <c r="C790" s="95">
        <v>36058</v>
      </c>
    </row>
    <row r="791" spans="1:3" customFormat="1" ht="15.75" hidden="1">
      <c r="A791">
        <v>593</v>
      </c>
      <c r="B791" s="92" t="s">
        <v>119</v>
      </c>
      <c r="C791" s="95">
        <v>2618906.79</v>
      </c>
    </row>
    <row r="792" spans="1:3" customFormat="1" ht="15.75" hidden="1">
      <c r="A792">
        <v>594</v>
      </c>
      <c r="B792" s="92" t="s">
        <v>119</v>
      </c>
      <c r="C792" s="95">
        <v>120576.5</v>
      </c>
    </row>
    <row r="793" spans="1:3" customFormat="1" ht="15.75" hidden="1">
      <c r="A793">
        <v>595</v>
      </c>
      <c r="B793" s="92" t="s">
        <v>119</v>
      </c>
      <c r="C793" s="95">
        <v>78155</v>
      </c>
    </row>
    <row r="794" spans="1:3" customFormat="1" ht="15.75" hidden="1">
      <c r="A794">
        <v>596</v>
      </c>
      <c r="B794" s="92" t="s">
        <v>119</v>
      </c>
      <c r="C794" s="95">
        <v>48048</v>
      </c>
    </row>
    <row r="795" spans="1:3" customFormat="1" ht="15.75" hidden="1">
      <c r="A795">
        <v>597</v>
      </c>
      <c r="B795" s="92" t="s">
        <v>119</v>
      </c>
      <c r="C795" s="95">
        <v>40974.6</v>
      </c>
    </row>
    <row r="796" spans="1:3" customFormat="1" ht="15.75" hidden="1">
      <c r="A796">
        <v>598</v>
      </c>
      <c r="B796" s="92" t="s">
        <v>119</v>
      </c>
      <c r="C796" s="95">
        <v>6836.5</v>
      </c>
    </row>
    <row r="797" spans="1:3" customFormat="1" ht="15.75" hidden="1">
      <c r="A797">
        <v>599</v>
      </c>
      <c r="B797" s="92" t="s">
        <v>119</v>
      </c>
      <c r="C797" s="95">
        <v>4356</v>
      </c>
    </row>
    <row r="798" spans="1:3" customFormat="1" ht="15.75" hidden="1">
      <c r="A798">
        <v>600</v>
      </c>
      <c r="B798" s="92" t="s">
        <v>119</v>
      </c>
      <c r="C798" s="95">
        <v>6292</v>
      </c>
    </row>
    <row r="799" spans="1:3" customFormat="1" ht="15.75" hidden="1">
      <c r="A799">
        <v>601</v>
      </c>
      <c r="B799" s="92" t="s">
        <v>119</v>
      </c>
      <c r="C799" s="95">
        <v>3478.75</v>
      </c>
    </row>
    <row r="800" spans="1:3" customFormat="1" ht="15.75" hidden="1">
      <c r="A800">
        <v>602</v>
      </c>
      <c r="B800" s="92" t="s">
        <v>119</v>
      </c>
      <c r="C800" s="95">
        <v>4858.1499999999996</v>
      </c>
    </row>
    <row r="801" spans="1:3" customFormat="1" ht="15.75" hidden="1">
      <c r="A801">
        <v>603</v>
      </c>
      <c r="B801" s="92" t="s">
        <v>119</v>
      </c>
      <c r="C801" s="95">
        <v>4691.17</v>
      </c>
    </row>
    <row r="802" spans="1:3" customFormat="1" ht="15.75" hidden="1">
      <c r="A802">
        <v>604</v>
      </c>
      <c r="B802" s="92" t="s">
        <v>119</v>
      </c>
      <c r="C802" s="95">
        <v>3346.86</v>
      </c>
    </row>
    <row r="803" spans="1:3" customFormat="1" ht="15.75" hidden="1">
      <c r="A803">
        <v>605</v>
      </c>
      <c r="B803" s="92" t="s">
        <v>119</v>
      </c>
      <c r="C803" s="95">
        <v>8776.69</v>
      </c>
    </row>
    <row r="804" spans="1:3" customFormat="1" ht="15.75" hidden="1">
      <c r="A804">
        <v>606</v>
      </c>
      <c r="B804" s="92" t="s">
        <v>119</v>
      </c>
      <c r="C804" s="95">
        <v>2999.4</v>
      </c>
    </row>
    <row r="805" spans="1:3" customFormat="1" ht="15.75" hidden="1">
      <c r="A805">
        <v>607</v>
      </c>
      <c r="B805" s="92" t="s">
        <v>119</v>
      </c>
      <c r="C805" s="95">
        <v>3726.8</v>
      </c>
    </row>
    <row r="806" spans="1:3" customFormat="1" ht="15.75" hidden="1">
      <c r="A806">
        <v>608</v>
      </c>
      <c r="B806" s="92" t="s">
        <v>119</v>
      </c>
      <c r="C806" s="95">
        <v>3505.2</v>
      </c>
    </row>
    <row r="807" spans="1:3" customFormat="1" ht="15.75" hidden="1">
      <c r="A807">
        <v>609</v>
      </c>
      <c r="B807" s="92" t="s">
        <v>119</v>
      </c>
      <c r="C807" s="95">
        <v>7477.8</v>
      </c>
    </row>
    <row r="808" spans="1:3" customFormat="1" ht="15.75" hidden="1">
      <c r="A808">
        <v>610</v>
      </c>
      <c r="B808" s="92" t="s">
        <v>119</v>
      </c>
      <c r="C808" s="95">
        <v>58952.89</v>
      </c>
    </row>
    <row r="809" spans="1:3" customFormat="1" ht="15.75" hidden="1">
      <c r="A809">
        <v>611</v>
      </c>
      <c r="B809" s="92" t="s">
        <v>119</v>
      </c>
      <c r="C809" s="95">
        <v>24000</v>
      </c>
    </row>
    <row r="810" spans="1:3" customFormat="1" ht="15.75" hidden="1">
      <c r="A810">
        <v>612</v>
      </c>
      <c r="B810" s="92" t="s">
        <v>119</v>
      </c>
      <c r="C810" s="95">
        <v>20880</v>
      </c>
    </row>
    <row r="811" spans="1:3" customFormat="1" ht="15.75" hidden="1">
      <c r="A811">
        <v>613</v>
      </c>
      <c r="B811" s="92" t="s">
        <v>119</v>
      </c>
      <c r="C811" s="95">
        <v>2185</v>
      </c>
    </row>
    <row r="812" spans="1:3" customFormat="1" ht="15.75" hidden="1">
      <c r="A812">
        <v>614</v>
      </c>
      <c r="B812" s="92" t="s">
        <v>119</v>
      </c>
      <c r="C812" s="95">
        <v>10005</v>
      </c>
    </row>
    <row r="813" spans="1:3" customFormat="1" ht="15.75" hidden="1">
      <c r="A813">
        <v>615</v>
      </c>
      <c r="B813" s="92" t="s">
        <v>119</v>
      </c>
      <c r="C813" s="95">
        <v>164685.84</v>
      </c>
    </row>
    <row r="814" spans="1:3" customFormat="1" ht="15.75" hidden="1">
      <c r="A814">
        <v>616</v>
      </c>
      <c r="B814" s="92" t="s">
        <v>119</v>
      </c>
      <c r="C814" s="95">
        <v>229188.21</v>
      </c>
    </row>
    <row r="815" spans="1:3" customFormat="1" ht="15.75" hidden="1">
      <c r="A815">
        <v>617</v>
      </c>
      <c r="B815" s="92" t="s">
        <v>119</v>
      </c>
      <c r="C815" s="95">
        <v>220093.58</v>
      </c>
    </row>
    <row r="816" spans="1:3" customFormat="1" ht="15.75" hidden="1">
      <c r="A816">
        <v>618</v>
      </c>
      <c r="B816" s="92" t="s">
        <v>119</v>
      </c>
      <c r="C816" s="95">
        <v>21063.68</v>
      </c>
    </row>
    <row r="817" spans="1:3" customFormat="1" ht="15.75" hidden="1">
      <c r="A817">
        <v>619</v>
      </c>
      <c r="B817" s="92" t="s">
        <v>119</v>
      </c>
      <c r="C817" s="95">
        <v>25135.33</v>
      </c>
    </row>
    <row r="818" spans="1:3" customFormat="1" ht="15.75" hidden="1">
      <c r="A818">
        <v>620</v>
      </c>
      <c r="B818" s="92" t="s">
        <v>119</v>
      </c>
      <c r="C818" s="95">
        <v>418761.64</v>
      </c>
    </row>
    <row r="819" spans="1:3" customFormat="1" ht="15.75" hidden="1">
      <c r="A819">
        <v>621</v>
      </c>
      <c r="B819" s="92" t="s">
        <v>119</v>
      </c>
      <c r="C819" s="95">
        <v>397192.86</v>
      </c>
    </row>
    <row r="820" spans="1:3" customFormat="1" ht="15.75" hidden="1">
      <c r="A820">
        <v>622</v>
      </c>
      <c r="B820" s="92" t="s">
        <v>119</v>
      </c>
      <c r="C820" s="95">
        <v>1788774.92</v>
      </c>
    </row>
    <row r="821" spans="1:3" customFormat="1" ht="15.75" hidden="1">
      <c r="A821">
        <v>623</v>
      </c>
      <c r="B821" s="92" t="s">
        <v>119</v>
      </c>
      <c r="C821" s="95">
        <v>391500</v>
      </c>
    </row>
    <row r="822" spans="1:3" customFormat="1" ht="15.75" hidden="1">
      <c r="A822">
        <v>624</v>
      </c>
      <c r="B822" s="92" t="s">
        <v>119</v>
      </c>
      <c r="C822" s="95">
        <v>36000</v>
      </c>
    </row>
    <row r="823" spans="1:3" customFormat="1" ht="15.75" hidden="1">
      <c r="A823">
        <v>625</v>
      </c>
      <c r="B823" s="92" t="s">
        <v>119</v>
      </c>
      <c r="C823" s="95">
        <v>18399.98</v>
      </c>
    </row>
    <row r="824" spans="1:3" customFormat="1" ht="15.75" hidden="1">
      <c r="A824">
        <v>626</v>
      </c>
      <c r="B824" s="92" t="s">
        <v>119</v>
      </c>
      <c r="C824" s="95">
        <v>3366525.61</v>
      </c>
    </row>
    <row r="825" spans="1:3" customFormat="1" ht="15.75" hidden="1">
      <c r="A825">
        <v>627</v>
      </c>
      <c r="B825" s="92" t="s">
        <v>119</v>
      </c>
      <c r="C825" s="95">
        <v>2683221.7999999998</v>
      </c>
    </row>
    <row r="826" spans="1:3" customFormat="1" ht="15.75" hidden="1">
      <c r="A826">
        <v>628</v>
      </c>
      <c r="B826" s="92" t="s">
        <v>119</v>
      </c>
      <c r="C826" s="95">
        <v>2343412.27</v>
      </c>
    </row>
    <row r="827" spans="1:3" customFormat="1" ht="15.75" hidden="1">
      <c r="A827">
        <v>629</v>
      </c>
      <c r="B827" s="92" t="s">
        <v>119</v>
      </c>
      <c r="C827" s="95">
        <v>66414.67</v>
      </c>
    </row>
    <row r="828" spans="1:3" customFormat="1" ht="15.75" hidden="1">
      <c r="A828">
        <v>630</v>
      </c>
      <c r="B828" s="92" t="s">
        <v>119</v>
      </c>
      <c r="C828" s="95">
        <v>578511.16</v>
      </c>
    </row>
    <row r="829" spans="1:3" customFormat="1" ht="15.75" hidden="1">
      <c r="A829">
        <v>631</v>
      </c>
      <c r="B829" s="92" t="s">
        <v>119</v>
      </c>
      <c r="C829" s="95">
        <v>84532.14</v>
      </c>
    </row>
    <row r="830" spans="1:3" customFormat="1" ht="15.75" hidden="1">
      <c r="A830">
        <v>632</v>
      </c>
      <c r="B830" s="92" t="s">
        <v>119</v>
      </c>
      <c r="C830" s="95">
        <v>1944.14</v>
      </c>
    </row>
    <row r="831" spans="1:3" customFormat="1" ht="15.75" hidden="1">
      <c r="A831">
        <v>633</v>
      </c>
      <c r="B831" s="92" t="s">
        <v>119</v>
      </c>
      <c r="C831" s="95">
        <v>1944.14</v>
      </c>
    </row>
    <row r="832" spans="1:3" customFormat="1" ht="15.75" hidden="1">
      <c r="A832">
        <v>634</v>
      </c>
      <c r="B832" s="92" t="s">
        <v>119</v>
      </c>
      <c r="C832" s="95">
        <v>1944.14</v>
      </c>
    </row>
    <row r="833" spans="1:3" customFormat="1" ht="15.75" hidden="1">
      <c r="A833">
        <v>635</v>
      </c>
      <c r="B833" s="92" t="s">
        <v>119</v>
      </c>
      <c r="C833" s="95">
        <v>1944.14</v>
      </c>
    </row>
    <row r="834" spans="1:3" customFormat="1" ht="15.75" hidden="1">
      <c r="A834">
        <v>636</v>
      </c>
      <c r="B834" s="92" t="s">
        <v>119</v>
      </c>
      <c r="C834" s="95">
        <v>345035.56</v>
      </c>
    </row>
    <row r="835" spans="1:3" customFormat="1" ht="15.75" hidden="1">
      <c r="A835">
        <v>637</v>
      </c>
      <c r="B835" s="92" t="s">
        <v>119</v>
      </c>
      <c r="C835" s="95">
        <v>62346.34</v>
      </c>
    </row>
    <row r="836" spans="1:3" customFormat="1" ht="15.75" hidden="1">
      <c r="A836">
        <v>638</v>
      </c>
      <c r="B836" s="92" t="s">
        <v>119</v>
      </c>
      <c r="C836" s="95">
        <v>740919.42</v>
      </c>
    </row>
    <row r="837" spans="1:3" customFormat="1" ht="15.75" hidden="1">
      <c r="A837">
        <v>639</v>
      </c>
      <c r="B837" s="92" t="s">
        <v>119</v>
      </c>
      <c r="C837" s="95">
        <v>61880</v>
      </c>
    </row>
    <row r="838" spans="1:3" customFormat="1" ht="15.75" hidden="1">
      <c r="A838">
        <v>640</v>
      </c>
      <c r="B838" s="92" t="s">
        <v>119</v>
      </c>
      <c r="C838" s="95">
        <v>39184.949999999997</v>
      </c>
    </row>
    <row r="839" spans="1:3" customFormat="1" ht="15.75" hidden="1">
      <c r="A839">
        <v>641</v>
      </c>
      <c r="B839" s="92" t="s">
        <v>119</v>
      </c>
      <c r="C839" s="95">
        <v>706292.61</v>
      </c>
    </row>
    <row r="840" spans="1:3" customFormat="1" ht="15.75" hidden="1">
      <c r="A840">
        <v>642</v>
      </c>
      <c r="B840" s="92" t="s">
        <v>119</v>
      </c>
      <c r="C840" s="95">
        <v>257471.67</v>
      </c>
    </row>
    <row r="841" spans="1:3" customFormat="1" ht="15.75" hidden="1">
      <c r="A841">
        <v>643</v>
      </c>
      <c r="B841" s="92" t="s">
        <v>119</v>
      </c>
      <c r="C841" s="95">
        <v>70262.5</v>
      </c>
    </row>
    <row r="842" spans="1:3" customFormat="1" ht="15.75" hidden="1">
      <c r="A842">
        <v>644</v>
      </c>
      <c r="B842" s="92" t="s">
        <v>119</v>
      </c>
      <c r="C842" s="95">
        <v>2753718</v>
      </c>
    </row>
    <row r="843" spans="1:3" customFormat="1" ht="15.75" hidden="1">
      <c r="A843">
        <v>645</v>
      </c>
      <c r="B843" s="92" t="s">
        <v>119</v>
      </c>
      <c r="C843" s="95">
        <v>42077.75</v>
      </c>
    </row>
    <row r="844" spans="1:3" customFormat="1" ht="15.75" hidden="1">
      <c r="A844">
        <v>646</v>
      </c>
      <c r="B844" s="92" t="s">
        <v>119</v>
      </c>
      <c r="C844" s="95">
        <v>17880</v>
      </c>
    </row>
    <row r="845" spans="1:3" customFormat="1" ht="15.75" hidden="1">
      <c r="A845">
        <v>647</v>
      </c>
      <c r="B845" s="92" t="s">
        <v>119</v>
      </c>
      <c r="C845" s="95">
        <v>17375012</v>
      </c>
    </row>
    <row r="846" spans="1:3" customFormat="1" ht="15.75" hidden="1">
      <c r="A846">
        <v>648</v>
      </c>
      <c r="B846" s="92" t="s">
        <v>119</v>
      </c>
      <c r="C846" s="95">
        <v>26521644</v>
      </c>
    </row>
    <row r="847" spans="1:3" customFormat="1" ht="15.75" hidden="1">
      <c r="A847">
        <v>649</v>
      </c>
      <c r="B847" s="92" t="s">
        <v>119</v>
      </c>
      <c r="C847" s="95">
        <v>149435</v>
      </c>
    </row>
    <row r="848" spans="1:3" customFormat="1" ht="15.75" hidden="1">
      <c r="A848">
        <v>650</v>
      </c>
      <c r="B848" s="92" t="s">
        <v>119</v>
      </c>
      <c r="C848" s="95">
        <v>58383.71</v>
      </c>
    </row>
    <row r="849" spans="1:3" customFormat="1" ht="15.75" hidden="1">
      <c r="A849">
        <v>651</v>
      </c>
      <c r="B849" s="92" t="s">
        <v>119</v>
      </c>
      <c r="C849" s="95">
        <v>10199086.08</v>
      </c>
    </row>
    <row r="850" spans="1:3" customFormat="1" ht="15.75" hidden="1">
      <c r="A850">
        <v>652</v>
      </c>
      <c r="B850" s="92" t="s">
        <v>119</v>
      </c>
      <c r="C850" s="102">
        <v>75013.95</v>
      </c>
    </row>
    <row r="851" spans="1:3" customFormat="1" ht="15.75" hidden="1">
      <c r="A851">
        <v>653</v>
      </c>
      <c r="B851" s="92" t="s">
        <v>119</v>
      </c>
      <c r="C851" s="102">
        <v>32670</v>
      </c>
    </row>
    <row r="852" spans="1:3" customFormat="1" ht="15.75" hidden="1">
      <c r="A852">
        <v>654</v>
      </c>
      <c r="B852" s="92" t="s">
        <v>119</v>
      </c>
      <c r="C852" s="102">
        <v>38720</v>
      </c>
    </row>
    <row r="853" spans="1:3" customFormat="1" ht="15.75" hidden="1">
      <c r="A853">
        <v>655</v>
      </c>
      <c r="B853" s="92" t="s">
        <v>119</v>
      </c>
      <c r="C853" s="102">
        <v>38720</v>
      </c>
    </row>
    <row r="854" spans="1:3" customFormat="1" ht="15.75" hidden="1">
      <c r="A854">
        <v>656</v>
      </c>
      <c r="B854" s="92" t="s">
        <v>119</v>
      </c>
      <c r="C854" s="102">
        <v>64492.52</v>
      </c>
    </row>
    <row r="855" spans="1:3" customFormat="1" ht="15.75" hidden="1">
      <c r="A855">
        <v>657</v>
      </c>
      <c r="B855" s="92" t="s">
        <v>119</v>
      </c>
      <c r="C855" s="102">
        <v>159879.67000000001</v>
      </c>
    </row>
    <row r="856" spans="1:3" customFormat="1" ht="15.75" hidden="1">
      <c r="A856">
        <v>658</v>
      </c>
      <c r="B856" s="92" t="s">
        <v>119</v>
      </c>
      <c r="C856" s="102">
        <v>76260</v>
      </c>
    </row>
    <row r="857" spans="1:3" customFormat="1" ht="15.75" hidden="1">
      <c r="A857">
        <v>659</v>
      </c>
      <c r="B857" s="92" t="s">
        <v>119</v>
      </c>
      <c r="C857" s="102">
        <v>59997.85</v>
      </c>
    </row>
    <row r="858" spans="1:3" customFormat="1" ht="15.75" hidden="1">
      <c r="A858">
        <v>660</v>
      </c>
      <c r="B858" s="92" t="s">
        <v>119</v>
      </c>
      <c r="C858" s="102">
        <v>50000</v>
      </c>
    </row>
    <row r="859" spans="1:3" customFormat="1" ht="15.75" hidden="1">
      <c r="A859">
        <v>661</v>
      </c>
      <c r="B859" s="92" t="s">
        <v>119</v>
      </c>
      <c r="C859" s="102">
        <v>59895</v>
      </c>
    </row>
    <row r="860" spans="1:3" customFormat="1" ht="15.75" hidden="1">
      <c r="A860">
        <v>662</v>
      </c>
      <c r="B860" s="92" t="s">
        <v>119</v>
      </c>
      <c r="C860" s="102">
        <v>85000</v>
      </c>
    </row>
    <row r="861" spans="1:3" customFormat="1" ht="15.75" hidden="1">
      <c r="A861">
        <v>663</v>
      </c>
      <c r="B861" s="92" t="s">
        <v>119</v>
      </c>
      <c r="C861" s="102">
        <v>58080</v>
      </c>
    </row>
    <row r="862" spans="1:3" customFormat="1" ht="15.75" hidden="1">
      <c r="A862">
        <v>664</v>
      </c>
      <c r="B862" s="92" t="s">
        <v>119</v>
      </c>
      <c r="C862" s="102">
        <v>119790</v>
      </c>
    </row>
    <row r="863" spans="1:3" customFormat="1" ht="15.75" hidden="1">
      <c r="A863">
        <v>665</v>
      </c>
      <c r="B863" s="92" t="s">
        <v>119</v>
      </c>
      <c r="C863" s="102">
        <v>37510</v>
      </c>
    </row>
    <row r="864" spans="1:3" customFormat="1" ht="15.75" hidden="1">
      <c r="A864">
        <v>666</v>
      </c>
      <c r="B864" s="92" t="s">
        <v>119</v>
      </c>
      <c r="C864" s="102">
        <v>87748.6</v>
      </c>
    </row>
    <row r="865" spans="1:3" customFormat="1" ht="15.75" hidden="1">
      <c r="A865">
        <v>667</v>
      </c>
      <c r="B865" s="92" t="s">
        <v>119</v>
      </c>
      <c r="C865" s="102">
        <v>25410</v>
      </c>
    </row>
    <row r="866" spans="1:3" customFormat="1" ht="15.75" hidden="1">
      <c r="A866">
        <v>668</v>
      </c>
      <c r="B866" s="92" t="s">
        <v>119</v>
      </c>
      <c r="C866" s="102">
        <v>33230.230000000003</v>
      </c>
    </row>
    <row r="867" spans="1:3" customFormat="1" ht="15.75" hidden="1">
      <c r="A867">
        <v>669</v>
      </c>
      <c r="B867" s="92" t="s">
        <v>119</v>
      </c>
      <c r="C867" s="102">
        <v>18089.5</v>
      </c>
    </row>
    <row r="868" spans="1:3" customFormat="1" ht="15.75" hidden="1">
      <c r="A868">
        <v>670</v>
      </c>
      <c r="B868" s="92" t="s">
        <v>119</v>
      </c>
      <c r="C868" s="102">
        <v>591467.36</v>
      </c>
    </row>
    <row r="869" spans="1:3" customFormat="1" ht="15.75" hidden="1">
      <c r="A869">
        <v>671</v>
      </c>
      <c r="B869" s="92" t="s">
        <v>119</v>
      </c>
      <c r="C869" s="102">
        <v>517872.74</v>
      </c>
    </row>
    <row r="870" spans="1:3" customFormat="1" ht="15.75" hidden="1">
      <c r="A870">
        <v>672</v>
      </c>
      <c r="B870" s="92" t="s">
        <v>119</v>
      </c>
      <c r="C870" s="102">
        <v>95282.559999999998</v>
      </c>
    </row>
    <row r="871" spans="1:3" customFormat="1" ht="15.75" hidden="1">
      <c r="A871">
        <v>673</v>
      </c>
      <c r="B871" s="92" t="s">
        <v>119</v>
      </c>
      <c r="C871" s="102">
        <v>493403.86</v>
      </c>
    </row>
    <row r="872" spans="1:3" customFormat="1" ht="15.75" hidden="1">
      <c r="A872">
        <v>674</v>
      </c>
      <c r="B872" s="92" t="s">
        <v>119</v>
      </c>
      <c r="C872" s="102">
        <v>162830.25</v>
      </c>
    </row>
    <row r="873" spans="1:3" customFormat="1" ht="15.75" hidden="1">
      <c r="A873">
        <v>675</v>
      </c>
      <c r="B873" s="92" t="s">
        <v>119</v>
      </c>
      <c r="C873" s="102">
        <v>23534.5</v>
      </c>
    </row>
    <row r="874" spans="1:3" customFormat="1" ht="15.75" hidden="1">
      <c r="A874">
        <v>676</v>
      </c>
      <c r="B874" s="92" t="s">
        <v>119</v>
      </c>
      <c r="C874" s="102">
        <v>57717</v>
      </c>
    </row>
    <row r="875" spans="1:3" customFormat="1" ht="15.75" hidden="1">
      <c r="A875">
        <v>677</v>
      </c>
      <c r="B875" s="92" t="s">
        <v>119</v>
      </c>
      <c r="C875" s="102">
        <v>60681.5</v>
      </c>
    </row>
    <row r="876" spans="1:3" customFormat="1" ht="15.75" hidden="1">
      <c r="A876">
        <v>678</v>
      </c>
      <c r="B876" s="92" t="s">
        <v>119</v>
      </c>
      <c r="C876" s="102">
        <v>51836.4</v>
      </c>
    </row>
    <row r="877" spans="1:3" customFormat="1" ht="15.75" hidden="1">
      <c r="A877">
        <v>679</v>
      </c>
      <c r="B877" s="92" t="s">
        <v>119</v>
      </c>
      <c r="C877" s="102">
        <v>38394.93</v>
      </c>
    </row>
    <row r="878" spans="1:3" customFormat="1" ht="15.75" hidden="1">
      <c r="A878">
        <v>680</v>
      </c>
      <c r="B878" s="92" t="s">
        <v>119</v>
      </c>
      <c r="C878" s="102">
        <v>22687.5</v>
      </c>
    </row>
    <row r="879" spans="1:3" customFormat="1" ht="15.75" hidden="1">
      <c r="A879">
        <v>681</v>
      </c>
      <c r="B879" s="92" t="s">
        <v>119</v>
      </c>
      <c r="C879" s="102">
        <v>25729.439999999999</v>
      </c>
    </row>
    <row r="880" spans="1:3" customFormat="1" ht="15.75" hidden="1">
      <c r="A880">
        <v>682</v>
      </c>
      <c r="B880" s="92" t="s">
        <v>119</v>
      </c>
      <c r="C880" s="102">
        <v>172452.45</v>
      </c>
    </row>
    <row r="881" spans="1:3" customFormat="1" ht="15.75" hidden="1">
      <c r="A881">
        <v>683</v>
      </c>
      <c r="B881" s="92" t="s">
        <v>119</v>
      </c>
      <c r="C881" s="102">
        <v>165217.26999999999</v>
      </c>
    </row>
    <row r="882" spans="1:3" customFormat="1" ht="15.75" hidden="1">
      <c r="A882">
        <v>684</v>
      </c>
      <c r="B882" s="92" t="s">
        <v>119</v>
      </c>
      <c r="C882" s="102">
        <v>18150</v>
      </c>
    </row>
    <row r="883" spans="1:3" customFormat="1" ht="15.75" hidden="1">
      <c r="A883">
        <v>685</v>
      </c>
      <c r="B883" s="92" t="s">
        <v>119</v>
      </c>
      <c r="C883" s="102">
        <v>55660</v>
      </c>
    </row>
    <row r="884" spans="1:3" customFormat="1" ht="15.75" hidden="1">
      <c r="A884">
        <v>686</v>
      </c>
      <c r="B884" s="92" t="s">
        <v>119</v>
      </c>
      <c r="C884" s="102">
        <v>150645</v>
      </c>
    </row>
    <row r="885" spans="1:3" customFormat="1" ht="15.75" hidden="1">
      <c r="A885">
        <v>687</v>
      </c>
      <c r="B885" s="92" t="s">
        <v>119</v>
      </c>
      <c r="C885" s="102">
        <v>49658.400000000001</v>
      </c>
    </row>
    <row r="886" spans="1:3" customFormat="1" ht="15.75" hidden="1">
      <c r="A886">
        <v>688</v>
      </c>
      <c r="B886" s="92" t="s">
        <v>119</v>
      </c>
      <c r="C886" s="102">
        <v>46957.68</v>
      </c>
    </row>
    <row r="887" spans="1:3" customFormat="1" ht="15.75" hidden="1">
      <c r="A887">
        <v>689</v>
      </c>
      <c r="B887" s="92" t="s">
        <v>119</v>
      </c>
      <c r="C887" s="102">
        <v>46957.68</v>
      </c>
    </row>
    <row r="888" spans="1:3" customFormat="1" ht="15.75" hidden="1">
      <c r="A888">
        <v>690</v>
      </c>
      <c r="B888" s="92" t="s">
        <v>119</v>
      </c>
      <c r="C888" s="102">
        <v>43124.4</v>
      </c>
    </row>
    <row r="889" spans="1:3" customFormat="1" ht="15.75" hidden="1">
      <c r="A889">
        <v>691</v>
      </c>
      <c r="B889" s="92" t="s">
        <v>119</v>
      </c>
      <c r="C889" s="102">
        <v>46957.68</v>
      </c>
    </row>
    <row r="890" spans="1:3" customFormat="1" ht="15.75" hidden="1">
      <c r="A890">
        <v>692</v>
      </c>
      <c r="B890" s="92" t="s">
        <v>119</v>
      </c>
      <c r="C890" s="102">
        <v>132972.48000000001</v>
      </c>
    </row>
    <row r="891" spans="1:3" customFormat="1" ht="15.75" hidden="1">
      <c r="A891">
        <v>693</v>
      </c>
      <c r="B891" s="92" t="s">
        <v>119</v>
      </c>
      <c r="C891" s="102">
        <v>390218.96</v>
      </c>
    </row>
    <row r="892" spans="1:3" customFormat="1" ht="15.75" hidden="1">
      <c r="A892">
        <v>694</v>
      </c>
      <c r="B892" s="92" t="s">
        <v>119</v>
      </c>
      <c r="C892" s="102">
        <v>97915.62</v>
      </c>
    </row>
    <row r="893" spans="1:3" customFormat="1" ht="15.75" hidden="1">
      <c r="A893">
        <v>695</v>
      </c>
      <c r="B893" s="92" t="s">
        <v>119</v>
      </c>
      <c r="C893" s="102">
        <v>36009.599999999999</v>
      </c>
    </row>
    <row r="894" spans="1:3" customFormat="1" ht="15.75" hidden="1">
      <c r="A894">
        <v>696</v>
      </c>
      <c r="B894" s="92" t="s">
        <v>119</v>
      </c>
      <c r="C894" s="102">
        <v>968</v>
      </c>
    </row>
    <row r="895" spans="1:3" customFormat="1" ht="15.75" hidden="1">
      <c r="A895">
        <v>697</v>
      </c>
      <c r="B895" s="92" t="s">
        <v>119</v>
      </c>
      <c r="C895" s="102">
        <v>50578</v>
      </c>
    </row>
    <row r="896" spans="1:3" customFormat="1" ht="15.75" hidden="1">
      <c r="A896">
        <v>698</v>
      </c>
      <c r="B896" s="92" t="s">
        <v>119</v>
      </c>
      <c r="C896" s="102">
        <v>5080.79</v>
      </c>
    </row>
    <row r="897" spans="1:3" customFormat="1" ht="15.75" hidden="1">
      <c r="A897">
        <v>699</v>
      </c>
      <c r="B897" s="92" t="s">
        <v>119</v>
      </c>
      <c r="C897" s="102">
        <v>155848</v>
      </c>
    </row>
    <row r="898" spans="1:3" customFormat="1" ht="15.75" hidden="1">
      <c r="A898">
        <v>700</v>
      </c>
      <c r="B898" s="92" t="s">
        <v>119</v>
      </c>
      <c r="C898" s="102">
        <v>60500</v>
      </c>
    </row>
    <row r="899" spans="1:3" customFormat="1" ht="15.75" hidden="1">
      <c r="A899">
        <v>701</v>
      </c>
      <c r="B899" s="92" t="s">
        <v>119</v>
      </c>
      <c r="C899" s="102">
        <v>32670</v>
      </c>
    </row>
    <row r="900" spans="1:3" customFormat="1" ht="15.75" hidden="1">
      <c r="A900">
        <v>702</v>
      </c>
      <c r="B900" s="92" t="s">
        <v>119</v>
      </c>
      <c r="C900" s="102">
        <v>72527.399999999994</v>
      </c>
    </row>
    <row r="901" spans="1:3" customFormat="1" ht="15.75" hidden="1">
      <c r="A901">
        <v>703</v>
      </c>
      <c r="B901" s="92" t="s">
        <v>119</v>
      </c>
      <c r="C901" s="102">
        <v>59895</v>
      </c>
    </row>
    <row r="902" spans="1:3" customFormat="1" ht="15.75" hidden="1">
      <c r="A902">
        <v>704</v>
      </c>
      <c r="B902" s="92" t="s">
        <v>119</v>
      </c>
      <c r="C902" s="102">
        <v>59544.1</v>
      </c>
    </row>
    <row r="903" spans="1:3" customFormat="1" ht="15.75" hidden="1">
      <c r="A903">
        <v>705</v>
      </c>
      <c r="B903" s="92" t="s">
        <v>119</v>
      </c>
      <c r="C903" s="102">
        <v>6527083.46</v>
      </c>
    </row>
    <row r="904" spans="1:3" customFormat="1" ht="15.75" hidden="1">
      <c r="A904">
        <v>706</v>
      </c>
      <c r="B904" s="92" t="s">
        <v>119</v>
      </c>
      <c r="C904" s="102">
        <v>331077.59000000003</v>
      </c>
    </row>
    <row r="905" spans="1:3" customFormat="1" ht="15.75" hidden="1">
      <c r="A905">
        <v>707</v>
      </c>
      <c r="B905" s="92" t="s">
        <v>119</v>
      </c>
      <c r="C905" s="102">
        <v>43921.440000000002</v>
      </c>
    </row>
    <row r="906" spans="1:3" customFormat="1" ht="15.75" hidden="1">
      <c r="A906">
        <v>708</v>
      </c>
      <c r="B906" s="92" t="s">
        <v>119</v>
      </c>
      <c r="C906" s="102">
        <v>59895</v>
      </c>
    </row>
    <row r="907" spans="1:3" customFormat="1" ht="15.75" hidden="1">
      <c r="A907">
        <v>709</v>
      </c>
      <c r="B907" s="92" t="s">
        <v>119</v>
      </c>
      <c r="C907" s="102">
        <v>59895</v>
      </c>
    </row>
    <row r="908" spans="1:3" customFormat="1" ht="15.75" hidden="1">
      <c r="A908">
        <v>710</v>
      </c>
      <c r="B908" s="92" t="s">
        <v>119</v>
      </c>
      <c r="C908" s="102">
        <v>88519.02</v>
      </c>
    </row>
    <row r="909" spans="1:3" customFormat="1" ht="15.75" hidden="1">
      <c r="A909">
        <v>711</v>
      </c>
      <c r="B909" s="92" t="s">
        <v>119</v>
      </c>
      <c r="C909" s="102">
        <v>233878.78</v>
      </c>
    </row>
    <row r="910" spans="1:3" customFormat="1" ht="15.75" hidden="1">
      <c r="A910">
        <v>712</v>
      </c>
      <c r="B910" s="92" t="s">
        <v>119</v>
      </c>
      <c r="C910" s="102">
        <v>59955.25</v>
      </c>
    </row>
    <row r="911" spans="1:3" customFormat="1" ht="15.75" hidden="1">
      <c r="A911">
        <v>713</v>
      </c>
      <c r="B911" s="92" t="s">
        <v>119</v>
      </c>
      <c r="C911" s="102">
        <v>49985.1</v>
      </c>
    </row>
    <row r="912" spans="1:3" customFormat="1" ht="15.75" hidden="1">
      <c r="A912">
        <v>714</v>
      </c>
      <c r="B912" s="92" t="s">
        <v>119</v>
      </c>
      <c r="C912" s="102">
        <v>250470.02</v>
      </c>
    </row>
    <row r="913" spans="1:4" ht="15.75" hidden="1">
      <c r="A913">
        <v>715</v>
      </c>
      <c r="B913" s="92" t="s">
        <v>119</v>
      </c>
      <c r="C913" s="102">
        <v>56870</v>
      </c>
      <c r="D913"/>
    </row>
    <row r="914" spans="1:4" ht="15.75" hidden="1">
      <c r="A914">
        <v>716</v>
      </c>
      <c r="B914" s="92" t="s">
        <v>119</v>
      </c>
      <c r="C914" s="102">
        <v>34005.42</v>
      </c>
      <c r="D914"/>
    </row>
    <row r="915" spans="1:4" ht="15.75" hidden="1">
      <c r="A915">
        <v>717</v>
      </c>
      <c r="B915" s="92" t="s">
        <v>119</v>
      </c>
      <c r="C915" s="102">
        <v>59895</v>
      </c>
      <c r="D915"/>
    </row>
    <row r="916" spans="1:4" ht="15.75" hidden="1">
      <c r="A916">
        <v>718</v>
      </c>
      <c r="B916" s="92" t="s">
        <v>119</v>
      </c>
      <c r="C916" s="102">
        <v>46171.95</v>
      </c>
      <c r="D916"/>
    </row>
    <row r="917" spans="1:4" ht="15.75" hidden="1">
      <c r="A917">
        <v>719</v>
      </c>
      <c r="B917" s="92" t="s">
        <v>119</v>
      </c>
      <c r="C917" s="102">
        <v>47157.26</v>
      </c>
      <c r="D917"/>
    </row>
    <row r="918" spans="1:4" ht="15.75" hidden="1">
      <c r="A918">
        <v>720</v>
      </c>
      <c r="B918" s="92" t="s">
        <v>119</v>
      </c>
      <c r="C918" s="102">
        <v>1701796.23</v>
      </c>
      <c r="D918"/>
    </row>
    <row r="919" spans="1:4" ht="15.75" hidden="1">
      <c r="A919">
        <v>721</v>
      </c>
      <c r="B919" s="92" t="s">
        <v>119</v>
      </c>
      <c r="C919" s="121">
        <v>10826.35</v>
      </c>
      <c r="D919"/>
    </row>
    <row r="920" spans="1:4" ht="15.75" hidden="1">
      <c r="A920">
        <v>722</v>
      </c>
      <c r="B920" s="92" t="s">
        <v>119</v>
      </c>
      <c r="C920" s="1">
        <v>11496.87</v>
      </c>
      <c r="D920"/>
    </row>
    <row r="921" spans="1:4" ht="15.75" hidden="1">
      <c r="A921">
        <v>723</v>
      </c>
      <c r="B921" s="92" t="s">
        <v>119</v>
      </c>
      <c r="C921" s="1">
        <v>7860.53</v>
      </c>
      <c r="D921"/>
    </row>
    <row r="922" spans="1:4" ht="15.75" hidden="1">
      <c r="A922">
        <v>724</v>
      </c>
      <c r="B922" s="92" t="s">
        <v>119</v>
      </c>
      <c r="C922" s="1">
        <v>7787.32</v>
      </c>
      <c r="D922"/>
    </row>
    <row r="923" spans="1:4" ht="15.75" hidden="1">
      <c r="A923">
        <v>725</v>
      </c>
      <c r="B923" s="92" t="s">
        <v>119</v>
      </c>
      <c r="C923" s="1">
        <v>1210</v>
      </c>
      <c r="D923"/>
    </row>
    <row r="924" spans="1:4" ht="15.75" hidden="1">
      <c r="A924">
        <v>726</v>
      </c>
      <c r="B924" s="92" t="s">
        <v>119</v>
      </c>
      <c r="C924" s="1">
        <v>16940</v>
      </c>
      <c r="D924"/>
    </row>
    <row r="925" spans="1:4" ht="15.75" hidden="1">
      <c r="A925">
        <v>727</v>
      </c>
      <c r="B925" s="92" t="s">
        <v>119</v>
      </c>
      <c r="C925" s="1">
        <v>23408.87</v>
      </c>
      <c r="D925"/>
    </row>
    <row r="926" spans="1:4" ht="15.75" hidden="1">
      <c r="A926">
        <v>728</v>
      </c>
      <c r="B926" s="92" t="s">
        <v>119</v>
      </c>
      <c r="C926" s="1">
        <v>29040</v>
      </c>
      <c r="D926"/>
    </row>
    <row r="927" spans="1:4" ht="15.75" hidden="1">
      <c r="A927">
        <v>729</v>
      </c>
      <c r="B927" s="92" t="s">
        <v>119</v>
      </c>
      <c r="C927" s="1">
        <v>38705.370000000003</v>
      </c>
      <c r="D927"/>
    </row>
    <row r="928" spans="1:4" ht="15.75">
      <c r="A928" s="64">
        <v>729</v>
      </c>
      <c r="B928" s="116" t="s">
        <v>119</v>
      </c>
      <c r="C928" s="114">
        <f>SUM(C199:C927)</f>
        <v>245853783.42000005</v>
      </c>
      <c r="D928" s="67">
        <f>C928/1000000</f>
        <v>245.85378342000004</v>
      </c>
    </row>
    <row r="929" spans="1:4" ht="15.75" hidden="1">
      <c r="A929">
        <v>1</v>
      </c>
      <c r="B929" s="92" t="s">
        <v>122</v>
      </c>
      <c r="C929" s="95">
        <v>147306.44</v>
      </c>
      <c r="D929"/>
    </row>
    <row r="930" spans="1:4" ht="15.75" hidden="1">
      <c r="A930">
        <v>2</v>
      </c>
      <c r="B930" s="92" t="s">
        <v>122</v>
      </c>
      <c r="C930" s="95">
        <v>7200</v>
      </c>
      <c r="D930"/>
    </row>
    <row r="931" spans="1:4" ht="15.75" hidden="1">
      <c r="A931">
        <v>3</v>
      </c>
      <c r="B931" s="92" t="s">
        <v>122</v>
      </c>
      <c r="C931" s="95">
        <v>2000</v>
      </c>
      <c r="D931"/>
    </row>
    <row r="932" spans="1:4" ht="15.75" hidden="1">
      <c r="A932">
        <v>4</v>
      </c>
      <c r="B932" s="92" t="s">
        <v>122</v>
      </c>
      <c r="C932" s="95">
        <v>29999.99</v>
      </c>
      <c r="D932"/>
    </row>
    <row r="933" spans="1:4" ht="15.75" hidden="1">
      <c r="A933">
        <v>5</v>
      </c>
      <c r="B933" s="92" t="s">
        <v>122</v>
      </c>
      <c r="C933" s="95">
        <v>39721.96</v>
      </c>
      <c r="D933"/>
    </row>
    <row r="934" spans="1:4" ht="15.75" hidden="1">
      <c r="A934">
        <v>6</v>
      </c>
      <c r="B934" s="92" t="s">
        <v>122</v>
      </c>
      <c r="C934" s="95">
        <v>95900</v>
      </c>
      <c r="D934"/>
    </row>
    <row r="935" spans="1:4" ht="15.75" hidden="1">
      <c r="A935">
        <v>7</v>
      </c>
      <c r="B935" s="92" t="s">
        <v>122</v>
      </c>
      <c r="C935" s="95">
        <v>15406.87</v>
      </c>
      <c r="D935"/>
    </row>
    <row r="936" spans="1:4" ht="15.75" hidden="1">
      <c r="A936">
        <v>8</v>
      </c>
      <c r="B936" s="92" t="s">
        <v>122</v>
      </c>
      <c r="C936" s="95">
        <v>35000</v>
      </c>
      <c r="D936"/>
    </row>
    <row r="937" spans="1:4" ht="15.75" hidden="1">
      <c r="A937">
        <v>9</v>
      </c>
      <c r="B937" s="92" t="s">
        <v>122</v>
      </c>
      <c r="C937" s="95">
        <v>353.6</v>
      </c>
      <c r="D937"/>
    </row>
    <row r="938" spans="1:4" ht="15.75" hidden="1">
      <c r="A938">
        <v>10</v>
      </c>
      <c r="B938" s="92" t="s">
        <v>122</v>
      </c>
      <c r="C938" s="95">
        <v>24030.6</v>
      </c>
      <c r="D938"/>
    </row>
    <row r="939" spans="1:4" ht="15.75" hidden="1">
      <c r="A939">
        <v>11</v>
      </c>
      <c r="B939" s="92" t="s">
        <v>122</v>
      </c>
      <c r="C939" s="95">
        <v>599676</v>
      </c>
      <c r="D939"/>
    </row>
    <row r="940" spans="1:4" ht="15.75" hidden="1">
      <c r="A940">
        <v>12</v>
      </c>
      <c r="B940" s="92" t="s">
        <v>122</v>
      </c>
      <c r="C940" s="95">
        <v>84075.23</v>
      </c>
      <c r="D940"/>
    </row>
    <row r="941" spans="1:4" ht="15.75" hidden="1">
      <c r="A941">
        <v>13</v>
      </c>
      <c r="B941" s="92" t="s">
        <v>122</v>
      </c>
      <c r="C941" s="95">
        <v>2434369.2999999998</v>
      </c>
      <c r="D941"/>
    </row>
    <row r="942" spans="1:4" ht="15.75" hidden="1">
      <c r="A942">
        <v>14</v>
      </c>
      <c r="B942" s="92" t="s">
        <v>122</v>
      </c>
      <c r="C942" s="99">
        <v>1942</v>
      </c>
      <c r="D942"/>
    </row>
    <row r="943" spans="1:4" ht="15.75" hidden="1">
      <c r="A943">
        <v>15</v>
      </c>
      <c r="B943" s="92" t="s">
        <v>122</v>
      </c>
      <c r="C943" s="95">
        <v>2500103.87</v>
      </c>
      <c r="D943"/>
    </row>
    <row r="944" spans="1:4" ht="15.75" hidden="1">
      <c r="A944">
        <v>16</v>
      </c>
      <c r="B944" s="92" t="s">
        <v>122</v>
      </c>
      <c r="C944" s="95">
        <v>1205482.08</v>
      </c>
      <c r="D944"/>
    </row>
    <row r="945" spans="1:4" ht="15.75" hidden="1">
      <c r="A945">
        <v>17</v>
      </c>
      <c r="B945" s="92" t="s">
        <v>122</v>
      </c>
      <c r="C945" s="95">
        <v>27126.78</v>
      </c>
      <c r="D945"/>
    </row>
    <row r="946" spans="1:4" ht="15.75" hidden="1">
      <c r="A946">
        <v>18</v>
      </c>
      <c r="B946" s="92" t="s">
        <v>122</v>
      </c>
      <c r="C946" s="95">
        <v>64372</v>
      </c>
      <c r="D946"/>
    </row>
    <row r="947" spans="1:4" ht="15.75" hidden="1">
      <c r="A947">
        <v>19</v>
      </c>
      <c r="B947" s="92" t="s">
        <v>122</v>
      </c>
      <c r="C947" s="95">
        <v>64965.88</v>
      </c>
      <c r="D947"/>
    </row>
    <row r="948" spans="1:4" ht="15.75" hidden="1">
      <c r="A948">
        <v>20</v>
      </c>
      <c r="B948" s="92" t="s">
        <v>122</v>
      </c>
      <c r="C948" s="95">
        <v>94447.44</v>
      </c>
      <c r="D948"/>
    </row>
    <row r="949" spans="1:4" ht="15.75" hidden="1">
      <c r="A949">
        <v>21</v>
      </c>
      <c r="B949" s="92" t="s">
        <v>122</v>
      </c>
      <c r="C949" s="95">
        <v>146955.12</v>
      </c>
      <c r="D949"/>
    </row>
    <row r="950" spans="1:4" ht="15.75" hidden="1">
      <c r="A950">
        <v>22</v>
      </c>
      <c r="B950" s="92" t="s">
        <v>122</v>
      </c>
      <c r="C950" s="95">
        <v>89327.55</v>
      </c>
      <c r="D950"/>
    </row>
    <row r="951" spans="1:4" ht="15.75" hidden="1">
      <c r="A951">
        <v>23</v>
      </c>
      <c r="B951" s="92" t="s">
        <v>122</v>
      </c>
      <c r="C951" s="95">
        <v>19821.36</v>
      </c>
      <c r="D951"/>
    </row>
    <row r="952" spans="1:4" ht="15.75" hidden="1">
      <c r="A952">
        <v>24</v>
      </c>
      <c r="B952" s="92" t="s">
        <v>122</v>
      </c>
      <c r="C952" s="95">
        <v>234918.32</v>
      </c>
      <c r="D952"/>
    </row>
    <row r="953" spans="1:4" ht="15.75" hidden="1">
      <c r="A953">
        <v>25</v>
      </c>
      <c r="B953" s="92" t="s">
        <v>122</v>
      </c>
      <c r="C953" s="95">
        <v>135811.96</v>
      </c>
      <c r="D953"/>
    </row>
    <row r="954" spans="1:4" ht="15.75" hidden="1">
      <c r="A954">
        <v>26</v>
      </c>
      <c r="B954" s="92" t="s">
        <v>122</v>
      </c>
      <c r="C954" s="95">
        <v>50799.839999999997</v>
      </c>
      <c r="D954"/>
    </row>
    <row r="955" spans="1:4" ht="15.75" hidden="1">
      <c r="A955">
        <v>27</v>
      </c>
      <c r="B955" s="92" t="s">
        <v>122</v>
      </c>
      <c r="C955" s="95">
        <v>947397.21</v>
      </c>
      <c r="D955"/>
    </row>
    <row r="956" spans="1:4" ht="15.75" hidden="1">
      <c r="A956">
        <v>28</v>
      </c>
      <c r="B956" s="92" t="s">
        <v>122</v>
      </c>
      <c r="C956" s="95">
        <v>119752.07</v>
      </c>
      <c r="D956"/>
    </row>
    <row r="957" spans="1:4" ht="15.75" hidden="1">
      <c r="A957">
        <v>29</v>
      </c>
      <c r="B957" s="92" t="s">
        <v>122</v>
      </c>
      <c r="C957" s="95">
        <v>16836.68</v>
      </c>
      <c r="D957"/>
    </row>
    <row r="958" spans="1:4" ht="15.75" hidden="1">
      <c r="A958">
        <v>30</v>
      </c>
      <c r="B958" s="92" t="s">
        <v>122</v>
      </c>
      <c r="C958" s="95">
        <v>40080.75</v>
      </c>
      <c r="D958"/>
    </row>
    <row r="959" spans="1:4" ht="15.75" hidden="1">
      <c r="A959">
        <v>31</v>
      </c>
      <c r="B959" s="92" t="s">
        <v>122</v>
      </c>
      <c r="C959" s="95">
        <v>42334.86</v>
      </c>
      <c r="D959"/>
    </row>
    <row r="960" spans="1:4" ht="15.75" hidden="1">
      <c r="A960">
        <v>32</v>
      </c>
      <c r="B960" s="92" t="s">
        <v>122</v>
      </c>
      <c r="C960" s="95">
        <v>11533.6</v>
      </c>
      <c r="D960"/>
    </row>
    <row r="961" spans="1:4" ht="15.75" hidden="1">
      <c r="A961">
        <v>33</v>
      </c>
      <c r="B961" s="92" t="s">
        <v>122</v>
      </c>
      <c r="C961" s="95">
        <v>11850.8</v>
      </c>
      <c r="D961"/>
    </row>
    <row r="962" spans="1:4" ht="15.75" hidden="1">
      <c r="A962">
        <v>34</v>
      </c>
      <c r="B962" s="92" t="s">
        <v>122</v>
      </c>
      <c r="C962" s="95">
        <v>52236.6</v>
      </c>
      <c r="D962"/>
    </row>
    <row r="963" spans="1:4" ht="15.75" hidden="1">
      <c r="A963">
        <v>35</v>
      </c>
      <c r="B963" s="92" t="s">
        <v>122</v>
      </c>
      <c r="C963" s="95">
        <v>23771.599999999999</v>
      </c>
      <c r="D963"/>
    </row>
    <row r="964" spans="1:4" ht="15.75" hidden="1">
      <c r="A964">
        <v>36</v>
      </c>
      <c r="B964" s="92" t="s">
        <v>122</v>
      </c>
      <c r="C964" s="95">
        <v>110068.55</v>
      </c>
      <c r="D964"/>
    </row>
    <row r="965" spans="1:4" ht="15.75" hidden="1">
      <c r="A965">
        <v>37</v>
      </c>
      <c r="B965" s="92" t="s">
        <v>122</v>
      </c>
      <c r="C965" s="95">
        <v>545126.40000000002</v>
      </c>
      <c r="D965"/>
    </row>
    <row r="966" spans="1:4" ht="15.75" hidden="1">
      <c r="A966">
        <v>38</v>
      </c>
      <c r="B966" s="92" t="s">
        <v>122</v>
      </c>
      <c r="C966" s="95">
        <v>276366.96999999997</v>
      </c>
      <c r="D966"/>
    </row>
    <row r="967" spans="1:4" ht="15.75" hidden="1">
      <c r="A967">
        <v>39</v>
      </c>
      <c r="B967" s="92" t="s">
        <v>122</v>
      </c>
      <c r="C967" s="95">
        <v>77489.240000000005</v>
      </c>
      <c r="D967"/>
    </row>
    <row r="968" spans="1:4" ht="15.75" hidden="1">
      <c r="A968">
        <v>40</v>
      </c>
      <c r="B968" s="92" t="s">
        <v>122</v>
      </c>
      <c r="C968" s="95">
        <v>62433.8</v>
      </c>
      <c r="D968"/>
    </row>
    <row r="969" spans="1:4" ht="15.75" hidden="1">
      <c r="A969">
        <v>41</v>
      </c>
      <c r="B969" s="92" t="s">
        <v>122</v>
      </c>
      <c r="C969" s="95">
        <v>275613</v>
      </c>
      <c r="D969"/>
    </row>
    <row r="970" spans="1:4" ht="15.75" hidden="1">
      <c r="A970">
        <v>42</v>
      </c>
      <c r="B970" s="92" t="s">
        <v>122</v>
      </c>
      <c r="C970" s="95">
        <v>65142.8</v>
      </c>
      <c r="D970"/>
    </row>
    <row r="971" spans="1:4" ht="15.75" hidden="1">
      <c r="A971">
        <v>43</v>
      </c>
      <c r="B971" s="92" t="s">
        <v>122</v>
      </c>
      <c r="C971" s="95">
        <v>8386.9500000000007</v>
      </c>
      <c r="D971"/>
    </row>
    <row r="972" spans="1:4" ht="15.75" hidden="1">
      <c r="A972">
        <v>44</v>
      </c>
      <c r="B972" s="92" t="s">
        <v>122</v>
      </c>
      <c r="C972" s="95">
        <v>106204.8</v>
      </c>
      <c r="D972"/>
    </row>
    <row r="973" spans="1:4" ht="15.75" hidden="1">
      <c r="A973">
        <v>45</v>
      </c>
      <c r="B973" s="92" t="s">
        <v>122</v>
      </c>
      <c r="C973" s="95">
        <v>58312.7</v>
      </c>
      <c r="D973"/>
    </row>
    <row r="974" spans="1:4" ht="15.75" hidden="1">
      <c r="A974">
        <v>46</v>
      </c>
      <c r="B974" s="92" t="s">
        <v>122</v>
      </c>
      <c r="C974" s="95">
        <v>193169.6</v>
      </c>
      <c r="D974"/>
    </row>
    <row r="975" spans="1:4" ht="15.75" hidden="1">
      <c r="A975">
        <v>47</v>
      </c>
      <c r="B975" s="92" t="s">
        <v>122</v>
      </c>
      <c r="C975" s="95">
        <v>23919.15</v>
      </c>
      <c r="D975"/>
    </row>
    <row r="976" spans="1:4" ht="15.75" hidden="1">
      <c r="A976">
        <v>48</v>
      </c>
      <c r="B976" s="92" t="s">
        <v>122</v>
      </c>
      <c r="C976" s="95">
        <v>7469.8</v>
      </c>
      <c r="D976"/>
    </row>
    <row r="977" spans="1:4" ht="15.75" hidden="1">
      <c r="A977">
        <v>49</v>
      </c>
      <c r="B977" s="92" t="s">
        <v>122</v>
      </c>
      <c r="C977" s="95">
        <v>93964.19</v>
      </c>
      <c r="D977"/>
    </row>
    <row r="978" spans="1:4" ht="15.75" hidden="1">
      <c r="A978">
        <v>50</v>
      </c>
      <c r="B978" s="92" t="s">
        <v>122</v>
      </c>
      <c r="C978" s="95">
        <v>38479.980000000003</v>
      </c>
      <c r="D978"/>
    </row>
    <row r="979" spans="1:4" ht="15.75" hidden="1">
      <c r="A979">
        <v>51</v>
      </c>
      <c r="B979" s="92" t="s">
        <v>122</v>
      </c>
      <c r="C979" s="95">
        <v>112576.72</v>
      </c>
      <c r="D979"/>
    </row>
    <row r="980" spans="1:4" ht="15.75" hidden="1">
      <c r="A980">
        <v>52</v>
      </c>
      <c r="B980" s="92" t="s">
        <v>122</v>
      </c>
      <c r="C980" s="95">
        <v>153461.32</v>
      </c>
      <c r="D980"/>
    </row>
    <row r="981" spans="1:4" ht="15.75" hidden="1">
      <c r="A981">
        <v>53</v>
      </c>
      <c r="B981" s="92" t="s">
        <v>122</v>
      </c>
      <c r="C981" s="95">
        <v>91866.52</v>
      </c>
      <c r="D981"/>
    </row>
    <row r="982" spans="1:4" ht="15.75" hidden="1">
      <c r="A982">
        <v>54</v>
      </c>
      <c r="B982" s="92" t="s">
        <v>122</v>
      </c>
      <c r="C982" s="95">
        <v>131422.94</v>
      </c>
      <c r="D982"/>
    </row>
    <row r="983" spans="1:4" ht="15.75" hidden="1">
      <c r="A983">
        <v>55</v>
      </c>
      <c r="B983" s="92" t="s">
        <v>122</v>
      </c>
      <c r="C983" s="95">
        <v>61937.22</v>
      </c>
      <c r="D983"/>
    </row>
    <row r="984" spans="1:4" ht="15.75" hidden="1">
      <c r="A984">
        <v>56</v>
      </c>
      <c r="B984" s="92" t="s">
        <v>122</v>
      </c>
      <c r="C984" s="95">
        <v>72205.649999999994</v>
      </c>
      <c r="D984"/>
    </row>
    <row r="985" spans="1:4" ht="15.75" hidden="1">
      <c r="A985">
        <v>57</v>
      </c>
      <c r="B985" s="92" t="s">
        <v>122</v>
      </c>
      <c r="C985" s="95">
        <v>206308.02</v>
      </c>
      <c r="D985"/>
    </row>
    <row r="986" spans="1:4" ht="15.75" hidden="1">
      <c r="A986">
        <v>58</v>
      </c>
      <c r="B986" s="92" t="s">
        <v>122</v>
      </c>
      <c r="C986" s="95">
        <v>46649.4</v>
      </c>
      <c r="D986"/>
    </row>
    <row r="987" spans="1:4" ht="15.75" hidden="1">
      <c r="A987">
        <v>59</v>
      </c>
      <c r="B987" s="92" t="s">
        <v>122</v>
      </c>
      <c r="C987" s="95">
        <v>49062</v>
      </c>
      <c r="D987"/>
    </row>
    <row r="988" spans="1:4" ht="15.75" hidden="1">
      <c r="A988">
        <v>60</v>
      </c>
      <c r="B988" s="92" t="s">
        <v>122</v>
      </c>
      <c r="C988" s="95">
        <v>37958.959999999999</v>
      </c>
      <c r="D988"/>
    </row>
    <row r="989" spans="1:4" ht="15.75" hidden="1">
      <c r="A989">
        <v>61</v>
      </c>
      <c r="B989" s="92" t="s">
        <v>122</v>
      </c>
      <c r="C989" s="95">
        <v>340925.9</v>
      </c>
      <c r="D989"/>
    </row>
    <row r="990" spans="1:4" ht="15.75" hidden="1">
      <c r="A990">
        <v>62</v>
      </c>
      <c r="B990" s="92" t="s">
        <v>122</v>
      </c>
      <c r="C990" s="95">
        <v>92819.28</v>
      </c>
      <c r="D990"/>
    </row>
    <row r="991" spans="1:4" ht="15.75" hidden="1">
      <c r="A991">
        <v>63</v>
      </c>
      <c r="B991" s="92" t="s">
        <v>122</v>
      </c>
      <c r="C991" s="95">
        <v>164016.29999999999</v>
      </c>
      <c r="D991"/>
    </row>
    <row r="992" spans="1:4" ht="15.75" hidden="1">
      <c r="A992">
        <v>64</v>
      </c>
      <c r="B992" s="92" t="s">
        <v>122</v>
      </c>
      <c r="C992" s="95">
        <v>28859.8</v>
      </c>
      <c r="D992"/>
    </row>
    <row r="993" spans="1:4" ht="15.75" hidden="1">
      <c r="A993">
        <v>65</v>
      </c>
      <c r="B993" s="92" t="s">
        <v>122</v>
      </c>
      <c r="C993" s="95">
        <v>439432.53</v>
      </c>
      <c r="D993"/>
    </row>
    <row r="994" spans="1:4" ht="15.75" hidden="1">
      <c r="A994">
        <v>66</v>
      </c>
      <c r="B994" s="92" t="s">
        <v>122</v>
      </c>
      <c r="C994" s="95">
        <v>79531.399999999994</v>
      </c>
      <c r="D994"/>
    </row>
    <row r="995" spans="1:4" ht="15.75" hidden="1">
      <c r="A995">
        <v>67</v>
      </c>
      <c r="B995" s="92" t="s">
        <v>122</v>
      </c>
      <c r="C995" s="95">
        <v>254283.12</v>
      </c>
      <c r="D995"/>
    </row>
    <row r="996" spans="1:4" ht="15.75" hidden="1">
      <c r="A996">
        <v>68</v>
      </c>
      <c r="B996" s="92" t="s">
        <v>122</v>
      </c>
      <c r="C996" s="95">
        <v>28588.560000000001</v>
      </c>
      <c r="D996"/>
    </row>
    <row r="997" spans="1:4" ht="15.75" hidden="1">
      <c r="A997">
        <v>69</v>
      </c>
      <c r="B997" s="92" t="s">
        <v>122</v>
      </c>
      <c r="C997" s="95">
        <v>56471.18</v>
      </c>
      <c r="D997"/>
    </row>
    <row r="998" spans="1:4" ht="15.75" hidden="1">
      <c r="A998">
        <v>70</v>
      </c>
      <c r="B998" s="92" t="s">
        <v>122</v>
      </c>
      <c r="C998" s="95">
        <v>9136.7099999999991</v>
      </c>
      <c r="D998"/>
    </row>
    <row r="999" spans="1:4" ht="15.75" hidden="1">
      <c r="A999">
        <v>71</v>
      </c>
      <c r="B999" s="92" t="s">
        <v>122</v>
      </c>
      <c r="C999" s="95">
        <v>5216.6400000000003</v>
      </c>
      <c r="D999"/>
    </row>
    <row r="1000" spans="1:4" ht="15.75" hidden="1">
      <c r="A1000">
        <v>72</v>
      </c>
      <c r="B1000" s="92" t="s">
        <v>122</v>
      </c>
      <c r="C1000" s="95">
        <v>1537.99</v>
      </c>
      <c r="D1000"/>
    </row>
    <row r="1001" spans="1:4" ht="15.75" hidden="1">
      <c r="A1001">
        <v>73</v>
      </c>
      <c r="B1001" s="92" t="s">
        <v>122</v>
      </c>
      <c r="C1001" s="95">
        <v>147347.20000000001</v>
      </c>
      <c r="D1001"/>
    </row>
    <row r="1002" spans="1:4" ht="15.75" hidden="1">
      <c r="A1002">
        <v>74</v>
      </c>
      <c r="B1002" s="92" t="s">
        <v>122</v>
      </c>
      <c r="C1002" s="95">
        <v>14236.56</v>
      </c>
      <c r="D1002"/>
    </row>
    <row r="1003" spans="1:4" ht="15.75" hidden="1">
      <c r="A1003">
        <v>75</v>
      </c>
      <c r="B1003" s="92" t="s">
        <v>122</v>
      </c>
      <c r="C1003" s="95">
        <v>13900</v>
      </c>
      <c r="D1003"/>
    </row>
    <row r="1004" spans="1:4" ht="15.75" hidden="1">
      <c r="A1004">
        <v>76</v>
      </c>
      <c r="B1004" s="92" t="s">
        <v>122</v>
      </c>
      <c r="C1004" s="95">
        <v>13890.24</v>
      </c>
      <c r="D1004"/>
    </row>
    <row r="1005" spans="1:4" ht="15.75" hidden="1">
      <c r="A1005">
        <v>77</v>
      </c>
      <c r="B1005" s="92" t="s">
        <v>122</v>
      </c>
      <c r="C1005" s="95">
        <v>3669.12</v>
      </c>
      <c r="D1005"/>
    </row>
    <row r="1006" spans="1:4" ht="15.75" hidden="1">
      <c r="A1006">
        <v>78</v>
      </c>
      <c r="B1006" s="92" t="s">
        <v>122</v>
      </c>
      <c r="C1006" s="95">
        <v>13215.28</v>
      </c>
      <c r="D1006"/>
    </row>
    <row r="1007" spans="1:4" ht="15.75" hidden="1">
      <c r="A1007">
        <v>79</v>
      </c>
      <c r="B1007" s="92" t="s">
        <v>122</v>
      </c>
      <c r="C1007" s="95">
        <v>960.96</v>
      </c>
      <c r="D1007"/>
    </row>
    <row r="1008" spans="1:4" ht="15.75" hidden="1">
      <c r="A1008">
        <v>80</v>
      </c>
      <c r="B1008" s="92" t="s">
        <v>122</v>
      </c>
      <c r="C1008" s="95">
        <v>17571.84</v>
      </c>
      <c r="D1008"/>
    </row>
    <row r="1009" spans="1:4" ht="15.75" hidden="1">
      <c r="A1009">
        <v>81</v>
      </c>
      <c r="B1009" s="92" t="s">
        <v>122</v>
      </c>
      <c r="C1009" s="95">
        <v>3171.99</v>
      </c>
      <c r="D1009"/>
    </row>
    <row r="1010" spans="1:4" ht="15.75" hidden="1">
      <c r="A1010">
        <v>82</v>
      </c>
      <c r="B1010" s="92" t="s">
        <v>122</v>
      </c>
      <c r="C1010" s="95">
        <v>2970.24</v>
      </c>
      <c r="D1010"/>
    </row>
    <row r="1011" spans="1:4" ht="15.75" hidden="1">
      <c r="A1011">
        <v>83</v>
      </c>
      <c r="B1011" s="92" t="s">
        <v>122</v>
      </c>
      <c r="C1011" s="95">
        <v>4259.51</v>
      </c>
      <c r="D1011"/>
    </row>
    <row r="1012" spans="1:4" ht="15.75" hidden="1">
      <c r="A1012">
        <v>84</v>
      </c>
      <c r="B1012" s="92" t="s">
        <v>122</v>
      </c>
      <c r="C1012" s="95">
        <v>5800</v>
      </c>
      <c r="D1012"/>
    </row>
    <row r="1013" spans="1:4" ht="15.75" hidden="1">
      <c r="A1013">
        <v>85</v>
      </c>
      <c r="B1013" s="92" t="s">
        <v>122</v>
      </c>
      <c r="C1013" s="95">
        <v>10166.52</v>
      </c>
      <c r="D1013"/>
    </row>
    <row r="1014" spans="1:4" ht="15.75" hidden="1">
      <c r="A1014">
        <v>86</v>
      </c>
      <c r="B1014" s="92" t="s">
        <v>122</v>
      </c>
      <c r="C1014" s="95">
        <v>2152.8000000000002</v>
      </c>
      <c r="D1014"/>
    </row>
    <row r="1015" spans="1:4" ht="15.75" hidden="1">
      <c r="A1015">
        <v>87</v>
      </c>
      <c r="B1015" s="92" t="s">
        <v>122</v>
      </c>
      <c r="C1015" s="95">
        <v>2063.36</v>
      </c>
      <c r="D1015"/>
    </row>
    <row r="1016" spans="1:4" ht="15.75" hidden="1">
      <c r="A1016">
        <v>88</v>
      </c>
      <c r="B1016" s="92" t="s">
        <v>122</v>
      </c>
      <c r="C1016" s="95">
        <v>7547.91</v>
      </c>
      <c r="D1016"/>
    </row>
    <row r="1017" spans="1:4" ht="15.75" hidden="1">
      <c r="A1017">
        <v>89</v>
      </c>
      <c r="B1017" s="92" t="s">
        <v>122</v>
      </c>
      <c r="C1017" s="95">
        <v>4455.3599999999997</v>
      </c>
      <c r="D1017"/>
    </row>
    <row r="1018" spans="1:4" ht="15.75" hidden="1">
      <c r="A1018">
        <v>90</v>
      </c>
      <c r="B1018" s="92" t="s">
        <v>122</v>
      </c>
      <c r="C1018" s="95">
        <v>1714.44</v>
      </c>
      <c r="D1018"/>
    </row>
    <row r="1019" spans="1:4" ht="15.75" hidden="1">
      <c r="A1019">
        <v>91</v>
      </c>
      <c r="B1019" s="92" t="s">
        <v>122</v>
      </c>
      <c r="C1019" s="95">
        <v>1247.5999999999999</v>
      </c>
      <c r="D1019"/>
    </row>
    <row r="1020" spans="1:4" ht="15.75" hidden="1">
      <c r="A1020">
        <v>92</v>
      </c>
      <c r="B1020" s="92" t="s">
        <v>122</v>
      </c>
      <c r="C1020" s="95">
        <v>1418.07</v>
      </c>
      <c r="D1020"/>
    </row>
    <row r="1021" spans="1:4" ht="15.75" hidden="1">
      <c r="A1021">
        <v>93</v>
      </c>
      <c r="B1021" s="92" t="s">
        <v>122</v>
      </c>
      <c r="C1021" s="95">
        <v>2313.48</v>
      </c>
      <c r="D1021"/>
    </row>
    <row r="1022" spans="1:4" ht="15.75" hidden="1">
      <c r="A1022">
        <v>94</v>
      </c>
      <c r="B1022" s="92" t="s">
        <v>122</v>
      </c>
      <c r="C1022" s="95">
        <v>5832.68</v>
      </c>
      <c r="D1022"/>
    </row>
    <row r="1023" spans="1:4" ht="15.75" hidden="1">
      <c r="A1023">
        <v>95</v>
      </c>
      <c r="B1023" s="92" t="s">
        <v>122</v>
      </c>
      <c r="C1023" s="95">
        <v>238.68</v>
      </c>
      <c r="D1023"/>
    </row>
    <row r="1024" spans="1:4" ht="15.75" hidden="1">
      <c r="A1024">
        <v>96</v>
      </c>
      <c r="B1024" s="92" t="s">
        <v>122</v>
      </c>
      <c r="C1024" s="95">
        <v>340.16</v>
      </c>
      <c r="D1024"/>
    </row>
    <row r="1025" spans="1:4" ht="15.75" hidden="1">
      <c r="A1025">
        <v>97</v>
      </c>
      <c r="B1025" s="92" t="s">
        <v>122</v>
      </c>
      <c r="C1025" s="95">
        <v>423.99</v>
      </c>
      <c r="D1025"/>
    </row>
    <row r="1026" spans="1:4" ht="15.75" hidden="1">
      <c r="A1026">
        <v>98</v>
      </c>
      <c r="B1026" s="92" t="s">
        <v>122</v>
      </c>
      <c r="C1026" s="95">
        <v>2980.8</v>
      </c>
      <c r="D1026"/>
    </row>
    <row r="1027" spans="1:4" ht="15.75" hidden="1">
      <c r="A1027">
        <v>99</v>
      </c>
      <c r="B1027" s="92" t="s">
        <v>122</v>
      </c>
      <c r="C1027" s="95">
        <v>854.46</v>
      </c>
      <c r="D1027"/>
    </row>
    <row r="1028" spans="1:4" ht="15.75" hidden="1">
      <c r="A1028">
        <v>100</v>
      </c>
      <c r="B1028" s="92" t="s">
        <v>122</v>
      </c>
      <c r="C1028" s="95">
        <v>9478.56</v>
      </c>
      <c r="D1028"/>
    </row>
    <row r="1029" spans="1:4" ht="15.75" hidden="1">
      <c r="A1029">
        <v>101</v>
      </c>
      <c r="B1029" s="92" t="s">
        <v>122</v>
      </c>
      <c r="C1029" s="95">
        <v>479.93</v>
      </c>
      <c r="D1029"/>
    </row>
    <row r="1030" spans="1:4" ht="15.75" hidden="1">
      <c r="A1030">
        <v>102</v>
      </c>
      <c r="B1030" s="92" t="s">
        <v>122</v>
      </c>
      <c r="C1030" s="95">
        <v>628.99</v>
      </c>
      <c r="D1030"/>
    </row>
    <row r="1031" spans="1:4" ht="15.75" hidden="1">
      <c r="A1031">
        <v>103</v>
      </c>
      <c r="B1031" s="92" t="s">
        <v>122</v>
      </c>
      <c r="C1031" s="95">
        <v>1996.8</v>
      </c>
      <c r="D1031"/>
    </row>
    <row r="1032" spans="1:4" ht="15.75" hidden="1">
      <c r="A1032">
        <v>104</v>
      </c>
      <c r="B1032" s="92" t="s">
        <v>122</v>
      </c>
      <c r="C1032" s="95">
        <v>2952.88</v>
      </c>
      <c r="D1032"/>
    </row>
    <row r="1033" spans="1:4" ht="15.75" hidden="1">
      <c r="A1033">
        <v>105</v>
      </c>
      <c r="B1033" s="92" t="s">
        <v>122</v>
      </c>
      <c r="C1033" s="95">
        <v>2077.92</v>
      </c>
      <c r="D1033"/>
    </row>
    <row r="1034" spans="1:4" ht="15.75" hidden="1">
      <c r="A1034">
        <v>106</v>
      </c>
      <c r="B1034" s="92" t="s">
        <v>122</v>
      </c>
      <c r="C1034" s="95">
        <v>1491.42</v>
      </c>
      <c r="D1034"/>
    </row>
    <row r="1035" spans="1:4" ht="15.75" hidden="1">
      <c r="A1035">
        <v>107</v>
      </c>
      <c r="B1035" s="92" t="s">
        <v>122</v>
      </c>
      <c r="C1035" s="95">
        <v>6655.16</v>
      </c>
      <c r="D1035"/>
    </row>
    <row r="1036" spans="1:4" ht="15.75" hidden="1">
      <c r="A1036">
        <v>108</v>
      </c>
      <c r="B1036" s="92" t="s">
        <v>122</v>
      </c>
      <c r="C1036" s="95">
        <v>2003.04</v>
      </c>
      <c r="D1036"/>
    </row>
    <row r="1037" spans="1:4" ht="15.75" hidden="1">
      <c r="A1037">
        <v>109</v>
      </c>
      <c r="B1037" s="92" t="s">
        <v>122</v>
      </c>
      <c r="C1037" s="95">
        <v>888.89</v>
      </c>
      <c r="D1037"/>
    </row>
    <row r="1038" spans="1:4" ht="15.75" hidden="1">
      <c r="A1038">
        <v>110</v>
      </c>
      <c r="B1038" s="92" t="s">
        <v>122</v>
      </c>
      <c r="C1038" s="95">
        <v>1327.87</v>
      </c>
      <c r="D1038"/>
    </row>
    <row r="1039" spans="1:4" ht="15.75" hidden="1">
      <c r="A1039">
        <v>111</v>
      </c>
      <c r="B1039" s="92" t="s">
        <v>122</v>
      </c>
      <c r="C1039" s="95">
        <v>1872</v>
      </c>
      <c r="D1039"/>
    </row>
    <row r="1040" spans="1:4" ht="15.75" hidden="1">
      <c r="A1040">
        <v>112</v>
      </c>
      <c r="B1040" s="92" t="s">
        <v>122</v>
      </c>
      <c r="C1040" s="95">
        <v>3564.01</v>
      </c>
      <c r="D1040"/>
    </row>
    <row r="1041" spans="1:4" ht="15.75" hidden="1">
      <c r="A1041">
        <v>113</v>
      </c>
      <c r="B1041" s="92" t="s">
        <v>122</v>
      </c>
      <c r="C1041" s="95">
        <v>108.57</v>
      </c>
      <c r="D1041"/>
    </row>
    <row r="1042" spans="1:4" ht="15.75" hidden="1">
      <c r="A1042">
        <v>114</v>
      </c>
      <c r="B1042" s="92" t="s">
        <v>122</v>
      </c>
      <c r="C1042" s="95">
        <v>199.68</v>
      </c>
      <c r="D1042"/>
    </row>
    <row r="1043" spans="1:4" ht="15.75" hidden="1">
      <c r="A1043">
        <v>115</v>
      </c>
      <c r="B1043" s="92" t="s">
        <v>122</v>
      </c>
      <c r="C1043" s="95">
        <v>978.9</v>
      </c>
      <c r="D1043"/>
    </row>
    <row r="1044" spans="1:4" ht="15.75" hidden="1">
      <c r="A1044">
        <v>116</v>
      </c>
      <c r="B1044" s="92" t="s">
        <v>122</v>
      </c>
      <c r="C1044" s="95">
        <v>166.4</v>
      </c>
      <c r="D1044"/>
    </row>
    <row r="1045" spans="1:4" ht="15.75" hidden="1">
      <c r="A1045">
        <v>117</v>
      </c>
      <c r="B1045" s="92" t="s">
        <v>122</v>
      </c>
      <c r="C1045" s="95">
        <v>3082.56</v>
      </c>
      <c r="D1045"/>
    </row>
    <row r="1046" spans="1:4" ht="15.75" hidden="1">
      <c r="A1046">
        <v>118</v>
      </c>
      <c r="B1046" s="92" t="s">
        <v>122</v>
      </c>
      <c r="C1046" s="95">
        <v>6846.84</v>
      </c>
      <c r="D1046"/>
    </row>
    <row r="1047" spans="1:4" ht="15.75" hidden="1">
      <c r="A1047">
        <v>119</v>
      </c>
      <c r="B1047" s="92" t="s">
        <v>122</v>
      </c>
      <c r="C1047" s="95">
        <v>146.63999999999999</v>
      </c>
      <c r="D1047"/>
    </row>
    <row r="1048" spans="1:4" ht="15.75" hidden="1">
      <c r="A1048">
        <v>120</v>
      </c>
      <c r="B1048" s="92" t="s">
        <v>122</v>
      </c>
      <c r="C1048" s="95">
        <v>0.66</v>
      </c>
      <c r="D1048"/>
    </row>
    <row r="1049" spans="1:4" ht="15.75" hidden="1">
      <c r="A1049">
        <v>121</v>
      </c>
      <c r="B1049" s="92" t="s">
        <v>122</v>
      </c>
      <c r="C1049" s="95">
        <v>58090.03</v>
      </c>
      <c r="D1049"/>
    </row>
    <row r="1050" spans="1:4" ht="15.75" hidden="1">
      <c r="A1050">
        <v>122</v>
      </c>
      <c r="B1050" s="92" t="s">
        <v>122</v>
      </c>
      <c r="C1050" s="95">
        <v>5048.71</v>
      </c>
      <c r="D1050"/>
    </row>
    <row r="1051" spans="1:4" ht="15.75" hidden="1">
      <c r="A1051">
        <v>123</v>
      </c>
      <c r="B1051" s="92" t="s">
        <v>122</v>
      </c>
      <c r="C1051" s="95">
        <v>5956.08</v>
      </c>
      <c r="D1051"/>
    </row>
    <row r="1052" spans="1:4" ht="15.75" hidden="1">
      <c r="A1052">
        <v>124</v>
      </c>
      <c r="B1052" s="92" t="s">
        <v>122</v>
      </c>
      <c r="C1052" s="95">
        <v>22875.84</v>
      </c>
      <c r="D1052"/>
    </row>
    <row r="1053" spans="1:4" ht="15.75" hidden="1">
      <c r="A1053">
        <v>125</v>
      </c>
      <c r="B1053" s="92" t="s">
        <v>122</v>
      </c>
      <c r="C1053" s="95">
        <v>995.28</v>
      </c>
      <c r="D1053"/>
    </row>
    <row r="1054" spans="1:4" ht="15.75" hidden="1">
      <c r="A1054">
        <v>126</v>
      </c>
      <c r="B1054" s="92" t="s">
        <v>122</v>
      </c>
      <c r="C1054" s="95">
        <v>1319.62</v>
      </c>
      <c r="D1054"/>
    </row>
    <row r="1055" spans="1:4" ht="15.75" hidden="1">
      <c r="A1055">
        <v>127</v>
      </c>
      <c r="B1055" s="92" t="s">
        <v>122</v>
      </c>
      <c r="C1055" s="95">
        <v>9085.6299999999992</v>
      </c>
      <c r="D1055"/>
    </row>
    <row r="1056" spans="1:4" ht="15.75" hidden="1">
      <c r="A1056">
        <v>128</v>
      </c>
      <c r="B1056" s="92" t="s">
        <v>122</v>
      </c>
      <c r="C1056" s="95">
        <v>1232.4000000000001</v>
      </c>
      <c r="D1056"/>
    </row>
    <row r="1057" spans="1:4" ht="15.75" hidden="1">
      <c r="A1057">
        <v>129</v>
      </c>
      <c r="B1057" s="92" t="s">
        <v>122</v>
      </c>
      <c r="C1057" s="95">
        <v>36504</v>
      </c>
      <c r="D1057"/>
    </row>
    <row r="1058" spans="1:4" ht="15.75" hidden="1">
      <c r="A1058">
        <v>130</v>
      </c>
      <c r="B1058" s="92" t="s">
        <v>122</v>
      </c>
      <c r="C1058" s="95">
        <v>634.51</v>
      </c>
      <c r="D1058"/>
    </row>
    <row r="1059" spans="1:4" ht="15.75" hidden="1">
      <c r="A1059">
        <v>131</v>
      </c>
      <c r="B1059" s="92" t="s">
        <v>122</v>
      </c>
      <c r="C1059" s="95">
        <v>3596.58</v>
      </c>
      <c r="D1059"/>
    </row>
    <row r="1060" spans="1:4" ht="15.75" hidden="1">
      <c r="A1060">
        <v>132</v>
      </c>
      <c r="B1060" s="92" t="s">
        <v>122</v>
      </c>
      <c r="C1060" s="95">
        <v>1099.8</v>
      </c>
      <c r="D1060"/>
    </row>
    <row r="1061" spans="1:4" ht="15.75" hidden="1">
      <c r="A1061">
        <v>133</v>
      </c>
      <c r="B1061" s="92" t="s">
        <v>122</v>
      </c>
      <c r="C1061" s="95">
        <v>506.83</v>
      </c>
      <c r="D1061"/>
    </row>
    <row r="1062" spans="1:4" ht="15.75" hidden="1">
      <c r="A1062">
        <v>134</v>
      </c>
      <c r="B1062" s="92" t="s">
        <v>122</v>
      </c>
      <c r="C1062" s="95">
        <v>1218.05</v>
      </c>
      <c r="D1062"/>
    </row>
    <row r="1063" spans="1:4" ht="15.75" hidden="1">
      <c r="A1063">
        <v>135</v>
      </c>
      <c r="B1063" s="92" t="s">
        <v>122</v>
      </c>
      <c r="C1063" s="95">
        <v>3931.2</v>
      </c>
      <c r="D1063"/>
    </row>
    <row r="1064" spans="1:4" ht="15.75" hidden="1">
      <c r="A1064">
        <v>136</v>
      </c>
      <c r="B1064" s="92" t="s">
        <v>122</v>
      </c>
      <c r="C1064" s="95">
        <v>3331.6</v>
      </c>
      <c r="D1064"/>
    </row>
    <row r="1065" spans="1:4" ht="15.75" hidden="1">
      <c r="A1065">
        <v>137</v>
      </c>
      <c r="B1065" s="92" t="s">
        <v>122</v>
      </c>
      <c r="C1065" s="95">
        <v>279359.90999999997</v>
      </c>
      <c r="D1065"/>
    </row>
    <row r="1066" spans="1:4" ht="15.75" hidden="1">
      <c r="A1066">
        <v>138</v>
      </c>
      <c r="B1066" s="92" t="s">
        <v>122</v>
      </c>
      <c r="C1066" s="95">
        <v>148304</v>
      </c>
      <c r="D1066"/>
    </row>
    <row r="1067" spans="1:4" ht="15.75" hidden="1">
      <c r="A1067">
        <v>139</v>
      </c>
      <c r="B1067" s="92" t="s">
        <v>122</v>
      </c>
      <c r="C1067" s="95">
        <v>181379</v>
      </c>
      <c r="D1067"/>
    </row>
    <row r="1068" spans="1:4" ht="15.75" hidden="1">
      <c r="A1068">
        <v>140</v>
      </c>
      <c r="B1068" s="92" t="s">
        <v>122</v>
      </c>
      <c r="C1068" s="95">
        <v>89023.41</v>
      </c>
      <c r="D1068"/>
    </row>
    <row r="1069" spans="1:4" ht="15.75" hidden="1">
      <c r="A1069">
        <v>141</v>
      </c>
      <c r="B1069" s="92" t="s">
        <v>122</v>
      </c>
      <c r="C1069" s="95">
        <v>122865.60000000001</v>
      </c>
      <c r="D1069"/>
    </row>
    <row r="1070" spans="1:4" ht="15.75" hidden="1">
      <c r="A1070">
        <v>142</v>
      </c>
      <c r="B1070" s="92" t="s">
        <v>122</v>
      </c>
      <c r="C1070" s="95">
        <v>190421.33</v>
      </c>
      <c r="D1070"/>
    </row>
    <row r="1071" spans="1:4" ht="15.75" hidden="1">
      <c r="A1071">
        <v>143</v>
      </c>
      <c r="B1071" s="92" t="s">
        <v>122</v>
      </c>
      <c r="C1071" s="95">
        <v>123420</v>
      </c>
      <c r="D1071"/>
    </row>
    <row r="1072" spans="1:4" ht="15.75" hidden="1">
      <c r="A1072">
        <v>144</v>
      </c>
      <c r="B1072" s="92" t="s">
        <v>122</v>
      </c>
      <c r="C1072" s="95">
        <v>40000</v>
      </c>
      <c r="D1072"/>
    </row>
    <row r="1073" spans="1:4" ht="15.75" hidden="1">
      <c r="A1073">
        <v>145</v>
      </c>
      <c r="B1073" s="92" t="s">
        <v>122</v>
      </c>
      <c r="C1073" s="95">
        <v>6176.45</v>
      </c>
      <c r="D1073"/>
    </row>
    <row r="1074" spans="1:4" ht="15.75" hidden="1">
      <c r="A1074">
        <v>146</v>
      </c>
      <c r="B1074" s="92" t="s">
        <v>122</v>
      </c>
      <c r="C1074" s="95">
        <v>23086.55</v>
      </c>
      <c r="D1074"/>
    </row>
    <row r="1075" spans="1:4" ht="15.75" hidden="1">
      <c r="A1075">
        <v>147</v>
      </c>
      <c r="B1075" s="92" t="s">
        <v>122</v>
      </c>
      <c r="C1075" s="95">
        <v>6302.47</v>
      </c>
      <c r="D1075"/>
    </row>
    <row r="1076" spans="1:4" ht="15.75" hidden="1">
      <c r="A1076">
        <v>148</v>
      </c>
      <c r="B1076" s="92" t="s">
        <v>122</v>
      </c>
      <c r="C1076" s="95">
        <v>32615.35</v>
      </c>
      <c r="D1076"/>
    </row>
    <row r="1077" spans="1:4" ht="15.75" hidden="1">
      <c r="A1077">
        <v>149</v>
      </c>
      <c r="B1077" s="92" t="s">
        <v>122</v>
      </c>
      <c r="C1077" s="95">
        <v>275322.69</v>
      </c>
      <c r="D1077"/>
    </row>
    <row r="1078" spans="1:4" ht="15.75" hidden="1">
      <c r="A1078">
        <v>150</v>
      </c>
      <c r="B1078" s="92" t="s">
        <v>122</v>
      </c>
      <c r="C1078" s="95">
        <v>373652.96</v>
      </c>
      <c r="D1078"/>
    </row>
    <row r="1079" spans="1:4" ht="15.75" hidden="1">
      <c r="A1079">
        <v>151</v>
      </c>
      <c r="B1079" s="92" t="s">
        <v>122</v>
      </c>
      <c r="C1079" s="95">
        <v>5717.25</v>
      </c>
      <c r="D1079"/>
    </row>
    <row r="1080" spans="1:4" ht="15.75" hidden="1">
      <c r="A1080">
        <v>152</v>
      </c>
      <c r="B1080" s="92" t="s">
        <v>122</v>
      </c>
      <c r="C1080" s="95">
        <v>12066.73</v>
      </c>
      <c r="D1080"/>
    </row>
    <row r="1081" spans="1:4" ht="15.75" hidden="1">
      <c r="A1081">
        <v>153</v>
      </c>
      <c r="B1081" s="92" t="s">
        <v>122</v>
      </c>
      <c r="C1081" s="95">
        <v>58303.61</v>
      </c>
      <c r="D1081"/>
    </row>
    <row r="1082" spans="1:4" ht="15.75" hidden="1">
      <c r="A1082">
        <v>154</v>
      </c>
      <c r="B1082" s="92" t="s">
        <v>122</v>
      </c>
      <c r="C1082" s="95">
        <v>2900</v>
      </c>
      <c r="D1082"/>
    </row>
    <row r="1083" spans="1:4" ht="15.75" hidden="1">
      <c r="A1083">
        <v>155</v>
      </c>
      <c r="B1083" s="92" t="s">
        <v>122</v>
      </c>
      <c r="C1083" s="95">
        <v>20000</v>
      </c>
      <c r="D1083"/>
    </row>
    <row r="1084" spans="1:4" ht="15.75" hidden="1">
      <c r="A1084">
        <v>156</v>
      </c>
      <c r="B1084" s="92" t="s">
        <v>122</v>
      </c>
      <c r="C1084" s="95">
        <v>2102505.6</v>
      </c>
      <c r="D1084"/>
    </row>
    <row r="1085" spans="1:4" ht="15.75" hidden="1">
      <c r="A1085">
        <v>157</v>
      </c>
      <c r="B1085" s="92" t="s">
        <v>122</v>
      </c>
      <c r="C1085" s="95">
        <v>250059.89</v>
      </c>
      <c r="D1085"/>
    </row>
    <row r="1086" spans="1:4" ht="15.75" hidden="1">
      <c r="A1086">
        <v>158</v>
      </c>
      <c r="B1086" s="92" t="s">
        <v>122</v>
      </c>
      <c r="C1086" s="95">
        <v>43895.839999999997</v>
      </c>
      <c r="D1086"/>
    </row>
    <row r="1087" spans="1:4" ht="15.75" hidden="1">
      <c r="A1087">
        <v>159</v>
      </c>
      <c r="B1087" s="92" t="s">
        <v>122</v>
      </c>
      <c r="C1087" s="95">
        <v>353162.7</v>
      </c>
      <c r="D1087"/>
    </row>
    <row r="1088" spans="1:4" ht="15.75" hidden="1">
      <c r="A1088">
        <v>160</v>
      </c>
      <c r="B1088" s="92" t="s">
        <v>122</v>
      </c>
      <c r="C1088" s="95">
        <v>123008.6</v>
      </c>
      <c r="D1088"/>
    </row>
    <row r="1089" spans="1:4" ht="15.75" hidden="1">
      <c r="A1089">
        <v>161</v>
      </c>
      <c r="B1089" s="92" t="s">
        <v>122</v>
      </c>
      <c r="C1089" s="95">
        <v>427856</v>
      </c>
      <c r="D1089"/>
    </row>
    <row r="1090" spans="1:4" ht="15.75" hidden="1">
      <c r="A1090">
        <v>162</v>
      </c>
      <c r="B1090" s="92" t="s">
        <v>122</v>
      </c>
      <c r="C1090" s="95">
        <v>13755.89</v>
      </c>
      <c r="D1090"/>
    </row>
    <row r="1091" spans="1:4" ht="15.75" hidden="1">
      <c r="A1091">
        <v>163</v>
      </c>
      <c r="B1091" s="92" t="s">
        <v>122</v>
      </c>
      <c r="C1091" s="95">
        <v>6437.2</v>
      </c>
      <c r="D1091"/>
    </row>
    <row r="1092" spans="1:4" ht="15.75" hidden="1">
      <c r="A1092">
        <v>164</v>
      </c>
      <c r="B1092" s="92" t="s">
        <v>122</v>
      </c>
      <c r="C1092" s="95">
        <v>1464.23</v>
      </c>
      <c r="D1092"/>
    </row>
    <row r="1093" spans="1:4" ht="15.75" hidden="1">
      <c r="A1093">
        <v>165</v>
      </c>
      <c r="B1093" s="92" t="s">
        <v>122</v>
      </c>
      <c r="C1093" s="95">
        <v>81890.95</v>
      </c>
      <c r="D1093"/>
    </row>
    <row r="1094" spans="1:4" ht="15.75" hidden="1">
      <c r="A1094">
        <v>166</v>
      </c>
      <c r="B1094" s="92" t="s">
        <v>122</v>
      </c>
      <c r="C1094" s="95">
        <v>12301.83</v>
      </c>
      <c r="D1094"/>
    </row>
    <row r="1095" spans="1:4" ht="15.75" hidden="1">
      <c r="A1095">
        <v>167</v>
      </c>
      <c r="B1095" s="92" t="s">
        <v>122</v>
      </c>
      <c r="C1095" s="95">
        <v>10824.66</v>
      </c>
      <c r="D1095"/>
    </row>
    <row r="1096" spans="1:4" ht="15.75" hidden="1">
      <c r="A1096">
        <v>168</v>
      </c>
      <c r="B1096" s="92" t="s">
        <v>122</v>
      </c>
      <c r="C1096" s="95">
        <v>4655.47</v>
      </c>
      <c r="D1096"/>
    </row>
    <row r="1097" spans="1:4" ht="15.75" hidden="1">
      <c r="A1097">
        <v>169</v>
      </c>
      <c r="B1097" s="92" t="s">
        <v>122</v>
      </c>
      <c r="C1097" s="95">
        <v>16001040</v>
      </c>
      <c r="D1097"/>
    </row>
    <row r="1098" spans="1:4" ht="15.75" hidden="1">
      <c r="A1098">
        <v>170</v>
      </c>
      <c r="B1098" s="92" t="s">
        <v>122</v>
      </c>
      <c r="C1098" s="95">
        <v>1379.4</v>
      </c>
      <c r="D1098"/>
    </row>
    <row r="1099" spans="1:4" ht="15.75" hidden="1">
      <c r="A1099">
        <v>171</v>
      </c>
      <c r="B1099" s="92" t="s">
        <v>122</v>
      </c>
      <c r="C1099" s="95">
        <v>326.7</v>
      </c>
      <c r="D1099"/>
    </row>
    <row r="1100" spans="1:4" ht="15.75" hidden="1">
      <c r="A1100">
        <v>172</v>
      </c>
      <c r="B1100" s="92" t="s">
        <v>122</v>
      </c>
      <c r="C1100" s="95">
        <v>2161.48</v>
      </c>
      <c r="D1100"/>
    </row>
    <row r="1101" spans="1:4" ht="15.75" hidden="1">
      <c r="A1101">
        <v>173</v>
      </c>
      <c r="B1101" s="92" t="s">
        <v>122</v>
      </c>
      <c r="C1101" s="95">
        <v>9714.7199999999993</v>
      </c>
      <c r="D1101"/>
    </row>
    <row r="1102" spans="1:4" ht="15.75" hidden="1">
      <c r="A1102">
        <v>174</v>
      </c>
      <c r="B1102" s="92" t="s">
        <v>122</v>
      </c>
      <c r="C1102" s="95">
        <v>2894.32</v>
      </c>
      <c r="D1102"/>
    </row>
    <row r="1103" spans="1:4" ht="15.75" hidden="1">
      <c r="A1103">
        <v>175</v>
      </c>
      <c r="B1103" s="92" t="s">
        <v>122</v>
      </c>
      <c r="C1103" s="95">
        <v>423.51</v>
      </c>
      <c r="D1103"/>
    </row>
    <row r="1104" spans="1:4" ht="15.75" hidden="1">
      <c r="A1104">
        <v>176</v>
      </c>
      <c r="B1104" s="92" t="s">
        <v>122</v>
      </c>
      <c r="C1104" s="95">
        <v>68.97</v>
      </c>
      <c r="D1104"/>
    </row>
    <row r="1105" spans="1:4" ht="15.75" hidden="1">
      <c r="A1105">
        <v>177</v>
      </c>
      <c r="B1105" s="92" t="s">
        <v>122</v>
      </c>
      <c r="C1105" s="95">
        <v>68.97</v>
      </c>
      <c r="D1105"/>
    </row>
    <row r="1106" spans="1:4" ht="15.75" hidden="1">
      <c r="A1106">
        <v>178</v>
      </c>
      <c r="B1106" s="92" t="s">
        <v>122</v>
      </c>
      <c r="C1106" s="95">
        <v>68.97</v>
      </c>
      <c r="D1106"/>
    </row>
    <row r="1107" spans="1:4" ht="15.75" hidden="1">
      <c r="A1107">
        <v>179</v>
      </c>
      <c r="B1107" s="92" t="s">
        <v>122</v>
      </c>
      <c r="C1107" s="95">
        <v>1884.58</v>
      </c>
      <c r="D1107"/>
    </row>
    <row r="1108" spans="1:4" ht="15.75" hidden="1">
      <c r="A1108">
        <v>180</v>
      </c>
      <c r="B1108" s="92" t="s">
        <v>122</v>
      </c>
      <c r="C1108" s="95">
        <v>5259.87</v>
      </c>
      <c r="D1108"/>
    </row>
    <row r="1109" spans="1:4" ht="15.75" hidden="1">
      <c r="A1109">
        <v>181</v>
      </c>
      <c r="B1109" s="92" t="s">
        <v>122</v>
      </c>
      <c r="C1109" s="95">
        <v>118.33</v>
      </c>
      <c r="D1109"/>
    </row>
    <row r="1110" spans="1:4" ht="15.75" hidden="1">
      <c r="A1110">
        <v>182</v>
      </c>
      <c r="B1110" s="92" t="s">
        <v>122</v>
      </c>
      <c r="C1110" s="95">
        <v>815.55</v>
      </c>
      <c r="D1110"/>
    </row>
    <row r="1111" spans="1:4" ht="15.75" hidden="1">
      <c r="A1111">
        <v>183</v>
      </c>
      <c r="B1111" s="92" t="s">
        <v>122</v>
      </c>
      <c r="C1111" s="95">
        <v>75.03</v>
      </c>
      <c r="D1111"/>
    </row>
    <row r="1112" spans="1:4" ht="15.75" hidden="1">
      <c r="A1112">
        <v>184</v>
      </c>
      <c r="B1112" s="92" t="s">
        <v>122</v>
      </c>
      <c r="C1112" s="95">
        <v>75.03</v>
      </c>
      <c r="D1112"/>
    </row>
    <row r="1113" spans="1:4" ht="15.75" hidden="1">
      <c r="A1113">
        <v>185</v>
      </c>
      <c r="B1113" s="92" t="s">
        <v>122</v>
      </c>
      <c r="C1113" s="95">
        <v>75.03</v>
      </c>
      <c r="D1113"/>
    </row>
    <row r="1114" spans="1:4" ht="15.75" hidden="1">
      <c r="A1114">
        <v>186</v>
      </c>
      <c r="B1114" s="92" t="s">
        <v>122</v>
      </c>
      <c r="C1114" s="95">
        <v>75.03</v>
      </c>
      <c r="D1114"/>
    </row>
    <row r="1115" spans="1:4" ht="15.75" hidden="1">
      <c r="A1115">
        <v>187</v>
      </c>
      <c r="B1115" s="92" t="s">
        <v>122</v>
      </c>
      <c r="C1115" s="95">
        <v>1493140</v>
      </c>
      <c r="D1115"/>
    </row>
    <row r="1116" spans="1:4" ht="15.75" hidden="1">
      <c r="A1116">
        <v>188</v>
      </c>
      <c r="B1116" s="92" t="s">
        <v>122</v>
      </c>
      <c r="C1116" s="95">
        <v>22699.599999999999</v>
      </c>
      <c r="D1116"/>
    </row>
    <row r="1117" spans="1:4" ht="15.75" hidden="1">
      <c r="A1117">
        <v>189</v>
      </c>
      <c r="B1117" s="92" t="s">
        <v>122</v>
      </c>
      <c r="C1117" s="95">
        <v>14332.45</v>
      </c>
      <c r="D1117"/>
    </row>
    <row r="1118" spans="1:4" ht="15.75" hidden="1">
      <c r="A1118">
        <v>190</v>
      </c>
      <c r="B1118" s="92" t="s">
        <v>122</v>
      </c>
      <c r="C1118" s="95">
        <v>24542.28</v>
      </c>
      <c r="D1118"/>
    </row>
    <row r="1119" spans="1:4" ht="15.75" hidden="1">
      <c r="A1119">
        <v>191</v>
      </c>
      <c r="B1119" s="92" t="s">
        <v>122</v>
      </c>
      <c r="C1119" s="95">
        <v>60615.85</v>
      </c>
      <c r="D1119"/>
    </row>
    <row r="1120" spans="1:4" ht="15.75" hidden="1">
      <c r="A1120">
        <v>192</v>
      </c>
      <c r="B1120" s="92" t="s">
        <v>122</v>
      </c>
      <c r="C1120" s="95">
        <v>23166.16</v>
      </c>
      <c r="D1120"/>
    </row>
    <row r="1121" spans="1:4" ht="15.75" hidden="1">
      <c r="A1121">
        <v>193</v>
      </c>
      <c r="B1121" s="92" t="s">
        <v>122</v>
      </c>
      <c r="C1121" s="95">
        <v>33441.480000000003</v>
      </c>
      <c r="D1121"/>
    </row>
    <row r="1122" spans="1:4" ht="15.75" hidden="1">
      <c r="A1122">
        <v>194</v>
      </c>
      <c r="B1122" s="92" t="s">
        <v>122</v>
      </c>
      <c r="C1122" s="95">
        <v>39325</v>
      </c>
      <c r="D1122"/>
    </row>
    <row r="1123" spans="1:4" ht="15.75" hidden="1">
      <c r="A1123">
        <v>195</v>
      </c>
      <c r="B1123" s="92" t="s">
        <v>122</v>
      </c>
      <c r="C1123" s="95">
        <v>494890</v>
      </c>
      <c r="D1123"/>
    </row>
    <row r="1124" spans="1:4" ht="15.75" hidden="1">
      <c r="A1124">
        <v>196</v>
      </c>
      <c r="B1124" s="92" t="s">
        <v>122</v>
      </c>
      <c r="C1124" s="99">
        <v>10000</v>
      </c>
      <c r="D1124"/>
    </row>
    <row r="1125" spans="1:4" ht="15.75" hidden="1">
      <c r="A1125">
        <v>197</v>
      </c>
      <c r="B1125" s="92" t="s">
        <v>122</v>
      </c>
      <c r="C1125" s="95">
        <v>18265.04</v>
      </c>
      <c r="D1125"/>
    </row>
    <row r="1126" spans="1:4" ht="15.75" hidden="1">
      <c r="A1126">
        <v>198</v>
      </c>
      <c r="B1126" s="92" t="s">
        <v>122</v>
      </c>
      <c r="C1126" s="95">
        <v>25838.17</v>
      </c>
      <c r="D1126"/>
    </row>
    <row r="1127" spans="1:4" ht="15.75" hidden="1">
      <c r="A1127">
        <v>199</v>
      </c>
      <c r="B1127" s="92" t="s">
        <v>122</v>
      </c>
      <c r="C1127" s="95">
        <v>16492.57</v>
      </c>
      <c r="D1127"/>
    </row>
    <row r="1128" spans="1:4" ht="15.75" hidden="1">
      <c r="A1128">
        <v>200</v>
      </c>
      <c r="B1128" s="92" t="s">
        <v>122</v>
      </c>
      <c r="C1128" s="95">
        <v>136052.4</v>
      </c>
      <c r="D1128"/>
    </row>
    <row r="1129" spans="1:4" ht="15.75" hidden="1">
      <c r="A1129">
        <v>201</v>
      </c>
      <c r="B1129" s="92" t="s">
        <v>122</v>
      </c>
      <c r="C1129" s="95">
        <v>28079.200000000001</v>
      </c>
      <c r="D1129"/>
    </row>
    <row r="1130" spans="1:4" ht="15.75" hidden="1">
      <c r="A1130">
        <v>202</v>
      </c>
      <c r="B1130" s="92" t="s">
        <v>122</v>
      </c>
      <c r="C1130" s="95">
        <v>147842</v>
      </c>
      <c r="D1130"/>
    </row>
    <row r="1131" spans="1:4" ht="15.75" hidden="1">
      <c r="A1131">
        <v>203</v>
      </c>
      <c r="B1131" s="92" t="s">
        <v>122</v>
      </c>
      <c r="C1131" s="95">
        <v>47321.65</v>
      </c>
      <c r="D1131"/>
    </row>
    <row r="1132" spans="1:4" ht="15.75" hidden="1">
      <c r="A1132">
        <v>204</v>
      </c>
      <c r="B1132" s="92" t="s">
        <v>122</v>
      </c>
      <c r="C1132" s="95">
        <v>11761.2</v>
      </c>
      <c r="D1132"/>
    </row>
    <row r="1133" spans="1:4" ht="15.75" hidden="1">
      <c r="A1133">
        <v>205</v>
      </c>
      <c r="B1133" s="92" t="s">
        <v>122</v>
      </c>
      <c r="C1133" s="95">
        <v>8115.51</v>
      </c>
      <c r="D1133"/>
    </row>
    <row r="1134" spans="1:4" ht="15.75" hidden="1">
      <c r="A1134">
        <v>206</v>
      </c>
      <c r="B1134" s="92" t="s">
        <v>122</v>
      </c>
      <c r="C1134" s="95">
        <v>78589.5</v>
      </c>
      <c r="D1134"/>
    </row>
    <row r="1135" spans="1:4" ht="15.75" hidden="1">
      <c r="A1135">
        <v>207</v>
      </c>
      <c r="B1135" s="92" t="s">
        <v>122</v>
      </c>
      <c r="C1135" s="95">
        <v>378.84</v>
      </c>
      <c r="D1135"/>
    </row>
    <row r="1136" spans="1:4" ht="15.75" hidden="1">
      <c r="A1136">
        <v>208</v>
      </c>
      <c r="B1136" s="92" t="s">
        <v>122</v>
      </c>
      <c r="C1136" s="95">
        <v>98936.639999999999</v>
      </c>
      <c r="D1136"/>
    </row>
    <row r="1137" spans="1:4" ht="15.75" hidden="1">
      <c r="A1137">
        <v>209</v>
      </c>
      <c r="B1137" s="92" t="s">
        <v>122</v>
      </c>
      <c r="C1137" s="95">
        <v>28013.87</v>
      </c>
      <c r="D1137"/>
    </row>
    <row r="1138" spans="1:4" ht="15.75" hidden="1">
      <c r="A1138">
        <v>210</v>
      </c>
      <c r="B1138" s="92" t="s">
        <v>122</v>
      </c>
      <c r="C1138" s="95">
        <v>18254.98</v>
      </c>
      <c r="D1138"/>
    </row>
    <row r="1139" spans="1:4" ht="15.75" hidden="1">
      <c r="A1139">
        <v>211</v>
      </c>
      <c r="B1139" s="92" t="s">
        <v>122</v>
      </c>
      <c r="C1139" s="95">
        <v>5373.16</v>
      </c>
      <c r="D1139"/>
    </row>
    <row r="1140" spans="1:4" ht="15.75" hidden="1">
      <c r="A1140">
        <v>212</v>
      </c>
      <c r="B1140" s="92" t="s">
        <v>122</v>
      </c>
      <c r="C1140" s="95">
        <v>7225.31</v>
      </c>
      <c r="D1140"/>
    </row>
    <row r="1141" spans="1:4" ht="15.75" hidden="1">
      <c r="A1141">
        <v>213</v>
      </c>
      <c r="B1141" s="92" t="s">
        <v>122</v>
      </c>
      <c r="C1141" s="95">
        <v>7229.88</v>
      </c>
      <c r="D1141"/>
    </row>
    <row r="1142" spans="1:4" ht="15.75" hidden="1">
      <c r="A1142">
        <v>214</v>
      </c>
      <c r="B1142" s="92" t="s">
        <v>122</v>
      </c>
      <c r="C1142" s="95">
        <v>15133.17</v>
      </c>
      <c r="D1142"/>
    </row>
    <row r="1143" spans="1:4" ht="15.75" hidden="1">
      <c r="A1143">
        <v>215</v>
      </c>
      <c r="B1143" s="92" t="s">
        <v>122</v>
      </c>
      <c r="C1143" s="95">
        <v>30139.89</v>
      </c>
      <c r="D1143"/>
    </row>
    <row r="1144" spans="1:4" ht="15.75" hidden="1">
      <c r="A1144">
        <v>216</v>
      </c>
      <c r="B1144" s="92" t="s">
        <v>122</v>
      </c>
      <c r="C1144" s="95">
        <v>5302.61</v>
      </c>
      <c r="D1144"/>
    </row>
    <row r="1145" spans="1:4" ht="15.75" hidden="1">
      <c r="A1145">
        <v>217</v>
      </c>
      <c r="B1145" s="92" t="s">
        <v>122</v>
      </c>
      <c r="C1145" s="95">
        <v>19010.43</v>
      </c>
      <c r="D1145"/>
    </row>
    <row r="1146" spans="1:4" ht="15.75" hidden="1">
      <c r="A1146">
        <v>218</v>
      </c>
      <c r="B1146" s="92" t="s">
        <v>122</v>
      </c>
      <c r="C1146" s="95">
        <v>114709.59</v>
      </c>
      <c r="D1146"/>
    </row>
    <row r="1147" spans="1:4" ht="15.75" hidden="1">
      <c r="A1147">
        <v>219</v>
      </c>
      <c r="B1147" s="92" t="s">
        <v>122</v>
      </c>
      <c r="C1147" s="95">
        <v>14272.56</v>
      </c>
      <c r="D1147"/>
    </row>
    <row r="1148" spans="1:4" ht="15.75" hidden="1">
      <c r="A1148">
        <v>220</v>
      </c>
      <c r="B1148" s="92" t="s">
        <v>122</v>
      </c>
      <c r="C1148" s="95">
        <v>33654.82</v>
      </c>
      <c r="D1148"/>
    </row>
    <row r="1149" spans="1:4" ht="15.75" hidden="1">
      <c r="A1149">
        <v>221</v>
      </c>
      <c r="B1149" s="92" t="s">
        <v>122</v>
      </c>
      <c r="C1149" s="95">
        <v>32272.27</v>
      </c>
      <c r="D1149"/>
    </row>
    <row r="1150" spans="1:4" ht="15.75" hidden="1">
      <c r="A1150">
        <v>222</v>
      </c>
      <c r="B1150" s="92" t="s">
        <v>122</v>
      </c>
      <c r="C1150" s="95">
        <v>29717.599999999999</v>
      </c>
      <c r="D1150"/>
    </row>
    <row r="1151" spans="1:4" ht="15.75" hidden="1">
      <c r="A1151">
        <v>223</v>
      </c>
      <c r="B1151" s="92" t="s">
        <v>122</v>
      </c>
      <c r="C1151" s="95">
        <v>4536.17</v>
      </c>
      <c r="D1151"/>
    </row>
    <row r="1152" spans="1:4" ht="15.75" hidden="1">
      <c r="A1152">
        <v>224</v>
      </c>
      <c r="B1152" s="92" t="s">
        <v>122</v>
      </c>
      <c r="C1152" s="95">
        <v>14466.28</v>
      </c>
      <c r="D1152"/>
    </row>
    <row r="1153" spans="1:4" ht="15.75" hidden="1">
      <c r="A1153">
        <v>225</v>
      </c>
      <c r="B1153" s="92" t="s">
        <v>122</v>
      </c>
      <c r="C1153" s="95">
        <v>19323.91</v>
      </c>
      <c r="D1153"/>
    </row>
    <row r="1154" spans="1:4" ht="15.75" hidden="1">
      <c r="A1154">
        <v>226</v>
      </c>
      <c r="B1154" s="92" t="s">
        <v>122</v>
      </c>
      <c r="C1154" s="95">
        <v>4266.6400000000003</v>
      </c>
      <c r="D1154"/>
    </row>
    <row r="1155" spans="1:4" ht="15.75" hidden="1">
      <c r="A1155">
        <v>227</v>
      </c>
      <c r="B1155" s="92" t="s">
        <v>122</v>
      </c>
      <c r="C1155" s="95">
        <v>22489.63</v>
      </c>
      <c r="D1155"/>
    </row>
    <row r="1156" spans="1:4" ht="15.75" hidden="1">
      <c r="A1156">
        <v>228</v>
      </c>
      <c r="B1156" s="92" t="s">
        <v>122</v>
      </c>
      <c r="C1156" s="95">
        <v>19200</v>
      </c>
      <c r="D1156"/>
    </row>
    <row r="1157" spans="1:4" ht="15.75" hidden="1">
      <c r="A1157">
        <v>229</v>
      </c>
      <c r="B1157" s="92" t="s">
        <v>122</v>
      </c>
      <c r="C1157" s="95">
        <v>4382.5</v>
      </c>
      <c r="D1157"/>
    </row>
    <row r="1158" spans="1:4" ht="15.75" hidden="1">
      <c r="A1158">
        <v>230</v>
      </c>
      <c r="B1158" s="92" t="s">
        <v>122</v>
      </c>
      <c r="C1158" s="95">
        <v>14427.8</v>
      </c>
      <c r="D1158"/>
    </row>
    <row r="1159" spans="1:4" ht="15.75" hidden="1">
      <c r="A1159">
        <v>231</v>
      </c>
      <c r="B1159" s="92" t="s">
        <v>122</v>
      </c>
      <c r="C1159" s="95">
        <v>1185509.55</v>
      </c>
      <c r="D1159"/>
    </row>
    <row r="1160" spans="1:4" ht="15.75" hidden="1">
      <c r="A1160">
        <v>232</v>
      </c>
      <c r="B1160" s="92" t="s">
        <v>122</v>
      </c>
      <c r="C1160" s="95">
        <v>5665781.8799999999</v>
      </c>
      <c r="D1160"/>
    </row>
    <row r="1161" spans="1:4" ht="15.75" hidden="1">
      <c r="A1161">
        <v>233</v>
      </c>
      <c r="B1161" s="92" t="s">
        <v>122</v>
      </c>
      <c r="C1161" s="95">
        <v>16293.99</v>
      </c>
      <c r="D1161"/>
    </row>
    <row r="1162" spans="1:4" ht="15.75" hidden="1">
      <c r="A1162">
        <v>234</v>
      </c>
      <c r="B1162" s="92" t="s">
        <v>122</v>
      </c>
      <c r="C1162" s="95">
        <v>22976.43</v>
      </c>
      <c r="D1162"/>
    </row>
    <row r="1163" spans="1:4" ht="15.75" hidden="1">
      <c r="A1163">
        <v>235</v>
      </c>
      <c r="B1163" s="92" t="s">
        <v>122</v>
      </c>
      <c r="C1163" s="95">
        <v>13595.51</v>
      </c>
      <c r="D1163"/>
    </row>
    <row r="1164" spans="1:4" ht="15.75" hidden="1">
      <c r="A1164">
        <v>236</v>
      </c>
      <c r="B1164" s="92" t="s">
        <v>122</v>
      </c>
      <c r="C1164" s="95">
        <v>33880</v>
      </c>
      <c r="D1164"/>
    </row>
    <row r="1165" spans="1:4" ht="15.75" hidden="1">
      <c r="A1165">
        <v>237</v>
      </c>
      <c r="B1165" s="92" t="s">
        <v>122</v>
      </c>
      <c r="C1165" s="95">
        <v>125640.98</v>
      </c>
      <c r="D1165"/>
    </row>
    <row r="1166" spans="1:4" ht="15.75" hidden="1">
      <c r="A1166">
        <v>238</v>
      </c>
      <c r="B1166" s="92" t="s">
        <v>122</v>
      </c>
      <c r="C1166" s="95">
        <v>11471.47</v>
      </c>
      <c r="D1166"/>
    </row>
    <row r="1167" spans="1:4" ht="15.75" hidden="1">
      <c r="A1167">
        <v>239</v>
      </c>
      <c r="B1167" s="92" t="s">
        <v>122</v>
      </c>
      <c r="C1167" s="95">
        <v>21282.69</v>
      </c>
      <c r="D1167"/>
    </row>
    <row r="1168" spans="1:4" ht="15.75" hidden="1">
      <c r="A1168">
        <v>240</v>
      </c>
      <c r="B1168" s="92" t="s">
        <v>122</v>
      </c>
      <c r="C1168" s="95">
        <v>18214.13</v>
      </c>
      <c r="D1168"/>
    </row>
    <row r="1169" spans="1:4" ht="15.75" hidden="1">
      <c r="A1169">
        <v>241</v>
      </c>
      <c r="B1169" s="92" t="s">
        <v>122</v>
      </c>
      <c r="C1169" s="95">
        <v>17995.7</v>
      </c>
      <c r="D1169"/>
    </row>
    <row r="1170" spans="1:4" ht="15.75" hidden="1">
      <c r="A1170">
        <v>242</v>
      </c>
      <c r="B1170" s="92" t="s">
        <v>122</v>
      </c>
      <c r="C1170" s="95">
        <v>231828.48000000001</v>
      </c>
      <c r="D1170"/>
    </row>
    <row r="1171" spans="1:4" ht="15.75" hidden="1">
      <c r="A1171">
        <v>243</v>
      </c>
      <c r="B1171" s="92" t="s">
        <v>122</v>
      </c>
      <c r="C1171" s="95">
        <v>13195.05</v>
      </c>
      <c r="D1171"/>
    </row>
    <row r="1172" spans="1:4" ht="15.75" hidden="1">
      <c r="A1172">
        <v>244</v>
      </c>
      <c r="B1172" s="92" t="s">
        <v>122</v>
      </c>
      <c r="C1172" s="95">
        <v>19687.310000000001</v>
      </c>
      <c r="D1172"/>
    </row>
    <row r="1173" spans="1:4" ht="15.75" hidden="1">
      <c r="A1173">
        <v>245</v>
      </c>
      <c r="B1173" s="92" t="s">
        <v>122</v>
      </c>
      <c r="C1173" s="95">
        <v>33575.93</v>
      </c>
      <c r="D1173"/>
    </row>
    <row r="1174" spans="1:4" ht="15.75" hidden="1">
      <c r="A1174">
        <v>246</v>
      </c>
      <c r="B1174" s="92" t="s">
        <v>122</v>
      </c>
      <c r="C1174" s="95">
        <v>48876.74</v>
      </c>
      <c r="D1174"/>
    </row>
    <row r="1175" spans="1:4" ht="15.75" hidden="1">
      <c r="A1175">
        <v>247</v>
      </c>
      <c r="B1175" s="92" t="s">
        <v>122</v>
      </c>
      <c r="C1175" s="95">
        <v>22624.58</v>
      </c>
      <c r="D1175"/>
    </row>
    <row r="1176" spans="1:4" ht="15.75" hidden="1">
      <c r="A1176">
        <v>248</v>
      </c>
      <c r="B1176" s="92" t="s">
        <v>122</v>
      </c>
      <c r="C1176" s="95">
        <v>42371.78</v>
      </c>
      <c r="D1176"/>
    </row>
    <row r="1177" spans="1:4" ht="15.75" hidden="1">
      <c r="A1177">
        <v>249</v>
      </c>
      <c r="B1177" s="92" t="s">
        <v>122</v>
      </c>
      <c r="C1177" s="95">
        <v>27385.82</v>
      </c>
      <c r="D1177"/>
    </row>
    <row r="1178" spans="1:4" ht="15.75" hidden="1">
      <c r="A1178">
        <v>250</v>
      </c>
      <c r="B1178" s="92" t="s">
        <v>122</v>
      </c>
      <c r="C1178" s="95">
        <v>78502.559999999998</v>
      </c>
      <c r="D1178"/>
    </row>
    <row r="1179" spans="1:4" ht="15.75" hidden="1">
      <c r="A1179">
        <v>251</v>
      </c>
      <c r="B1179" s="92" t="s">
        <v>122</v>
      </c>
      <c r="C1179" s="95">
        <v>1629.87</v>
      </c>
      <c r="D1179"/>
    </row>
    <row r="1180" spans="1:4" ht="15.75" hidden="1">
      <c r="A1180">
        <v>252</v>
      </c>
      <c r="B1180" s="92" t="s">
        <v>122</v>
      </c>
      <c r="C1180" s="95">
        <v>101671.46</v>
      </c>
      <c r="D1180"/>
    </row>
    <row r="1181" spans="1:4" ht="15.75" hidden="1">
      <c r="A1181">
        <v>253</v>
      </c>
      <c r="B1181" s="92" t="s">
        <v>122</v>
      </c>
      <c r="C1181" s="95">
        <v>31446.69</v>
      </c>
      <c r="D1181"/>
    </row>
    <row r="1182" spans="1:4" ht="15.75" hidden="1">
      <c r="A1182">
        <v>254</v>
      </c>
      <c r="B1182" s="92" t="s">
        <v>122</v>
      </c>
      <c r="C1182" s="95">
        <v>36367.760000000002</v>
      </c>
      <c r="D1182"/>
    </row>
    <row r="1183" spans="1:4" ht="15.75" hidden="1">
      <c r="A1183">
        <v>255</v>
      </c>
      <c r="B1183" s="92" t="s">
        <v>122</v>
      </c>
      <c r="C1183" s="95">
        <v>21472</v>
      </c>
      <c r="D1183"/>
    </row>
    <row r="1184" spans="1:4" ht="15.75" hidden="1">
      <c r="A1184">
        <v>256</v>
      </c>
      <c r="B1184" s="92" t="s">
        <v>122</v>
      </c>
      <c r="C1184" s="95">
        <v>205953</v>
      </c>
      <c r="D1184"/>
    </row>
    <row r="1185" spans="1:4" ht="15.75" hidden="1">
      <c r="A1185">
        <v>257</v>
      </c>
      <c r="B1185" s="92" t="s">
        <v>122</v>
      </c>
      <c r="C1185" s="95">
        <v>23069.56</v>
      </c>
      <c r="D1185"/>
    </row>
    <row r="1186" spans="1:4" ht="15.75" hidden="1">
      <c r="A1186">
        <v>258</v>
      </c>
      <c r="B1186" s="92" t="s">
        <v>122</v>
      </c>
      <c r="C1186" s="95">
        <v>45738</v>
      </c>
      <c r="D1186"/>
    </row>
    <row r="1187" spans="1:4" ht="15.75" hidden="1">
      <c r="A1187">
        <v>259</v>
      </c>
      <c r="B1187" s="92" t="s">
        <v>122</v>
      </c>
      <c r="C1187" s="95">
        <v>50000</v>
      </c>
      <c r="D1187"/>
    </row>
    <row r="1188" spans="1:4" ht="15.75" hidden="1">
      <c r="A1188">
        <v>260</v>
      </c>
      <c r="B1188" s="92" t="s">
        <v>122</v>
      </c>
      <c r="C1188" s="95">
        <v>126520.98</v>
      </c>
      <c r="D1188"/>
    </row>
    <row r="1189" spans="1:4" ht="15.75" hidden="1">
      <c r="A1189">
        <v>261</v>
      </c>
      <c r="B1189" s="92" t="s">
        <v>122</v>
      </c>
      <c r="C1189" s="95">
        <v>47371.51</v>
      </c>
      <c r="D1189"/>
    </row>
    <row r="1190" spans="1:4" ht="15.75" hidden="1">
      <c r="A1190">
        <v>262</v>
      </c>
      <c r="B1190" s="92" t="s">
        <v>122</v>
      </c>
      <c r="C1190" s="95">
        <v>19837.740000000002</v>
      </c>
      <c r="D1190"/>
    </row>
    <row r="1191" spans="1:4" ht="15.75" hidden="1">
      <c r="A1191">
        <v>263</v>
      </c>
      <c r="B1191" s="92" t="s">
        <v>122</v>
      </c>
      <c r="C1191" s="95">
        <v>124620.31</v>
      </c>
      <c r="D1191"/>
    </row>
    <row r="1192" spans="1:4" ht="15.75" hidden="1">
      <c r="A1192">
        <v>264</v>
      </c>
      <c r="B1192" s="92" t="s">
        <v>122</v>
      </c>
      <c r="C1192" s="95">
        <v>10000</v>
      </c>
      <c r="D1192"/>
    </row>
    <row r="1193" spans="1:4" ht="15.75" hidden="1">
      <c r="A1193">
        <v>265</v>
      </c>
      <c r="B1193" s="92" t="s">
        <v>122</v>
      </c>
      <c r="C1193" s="95">
        <v>106480</v>
      </c>
      <c r="D1193"/>
    </row>
    <row r="1194" spans="1:4" ht="15.75" hidden="1">
      <c r="A1194">
        <v>266</v>
      </c>
      <c r="B1194" s="92" t="s">
        <v>122</v>
      </c>
      <c r="C1194" s="95">
        <v>10441.32</v>
      </c>
      <c r="D1194"/>
    </row>
    <row r="1195" spans="1:4" ht="15.75" hidden="1">
      <c r="A1195">
        <v>267</v>
      </c>
      <c r="B1195" s="92" t="s">
        <v>122</v>
      </c>
      <c r="C1195" s="95">
        <v>81726.81</v>
      </c>
      <c r="D1195"/>
    </row>
    <row r="1196" spans="1:4" ht="15.75" hidden="1">
      <c r="A1196">
        <v>268</v>
      </c>
      <c r="B1196" s="92" t="s">
        <v>122</v>
      </c>
      <c r="C1196" s="95">
        <v>10349.89</v>
      </c>
      <c r="D1196"/>
    </row>
    <row r="1197" spans="1:4" ht="15.75" hidden="1">
      <c r="A1197">
        <v>269</v>
      </c>
      <c r="B1197" s="92" t="s">
        <v>122</v>
      </c>
      <c r="C1197" s="95">
        <v>18621.900000000001</v>
      </c>
      <c r="D1197"/>
    </row>
    <row r="1198" spans="1:4" ht="15.75" hidden="1">
      <c r="A1198">
        <v>270</v>
      </c>
      <c r="B1198" s="92" t="s">
        <v>122</v>
      </c>
      <c r="C1198" s="95">
        <v>6872.02</v>
      </c>
      <c r="D1198"/>
    </row>
    <row r="1199" spans="1:4" ht="15.75" hidden="1">
      <c r="A1199">
        <v>271</v>
      </c>
      <c r="B1199" s="92" t="s">
        <v>122</v>
      </c>
      <c r="C1199" s="95">
        <v>2308.6799999999998</v>
      </c>
      <c r="D1199"/>
    </row>
    <row r="1200" spans="1:4" ht="15.75" hidden="1">
      <c r="A1200">
        <v>272</v>
      </c>
      <c r="B1200" s="92" t="s">
        <v>122</v>
      </c>
      <c r="C1200" s="95">
        <v>108000</v>
      </c>
      <c r="D1200"/>
    </row>
    <row r="1201" spans="1:4" ht="15.75" hidden="1">
      <c r="A1201">
        <v>273</v>
      </c>
      <c r="B1201" s="92" t="s">
        <v>122</v>
      </c>
      <c r="C1201" s="95">
        <v>36000</v>
      </c>
      <c r="D1201"/>
    </row>
    <row r="1202" spans="1:4" ht="15.75" hidden="1">
      <c r="A1202">
        <v>274</v>
      </c>
      <c r="B1202" s="92" t="s">
        <v>122</v>
      </c>
      <c r="C1202" s="95">
        <v>53014.1</v>
      </c>
      <c r="D1202"/>
    </row>
    <row r="1203" spans="1:4" ht="15.75" hidden="1">
      <c r="A1203">
        <v>275</v>
      </c>
      <c r="B1203" s="92" t="s">
        <v>122</v>
      </c>
      <c r="C1203" s="95">
        <v>31559.84</v>
      </c>
      <c r="D1203"/>
    </row>
    <row r="1204" spans="1:4" ht="15.75" hidden="1">
      <c r="A1204">
        <v>276</v>
      </c>
      <c r="B1204" s="92" t="s">
        <v>122</v>
      </c>
      <c r="C1204" s="95">
        <v>108000</v>
      </c>
      <c r="D1204"/>
    </row>
    <row r="1205" spans="1:4" ht="15.75" hidden="1">
      <c r="A1205">
        <v>277</v>
      </c>
      <c r="B1205" s="92" t="s">
        <v>122</v>
      </c>
      <c r="C1205" s="95">
        <v>113256</v>
      </c>
      <c r="D1205"/>
    </row>
    <row r="1206" spans="1:4" ht="15.75" hidden="1">
      <c r="A1206">
        <v>278</v>
      </c>
      <c r="B1206" s="92" t="s">
        <v>122</v>
      </c>
      <c r="C1206" s="95">
        <v>32184</v>
      </c>
      <c r="D1206"/>
    </row>
    <row r="1207" spans="1:4" ht="15.75" hidden="1">
      <c r="A1207">
        <v>279</v>
      </c>
      <c r="B1207" s="92" t="s">
        <v>122</v>
      </c>
      <c r="C1207" s="95">
        <v>173503.24</v>
      </c>
      <c r="D1207"/>
    </row>
    <row r="1208" spans="1:4" ht="15.75" hidden="1">
      <c r="A1208">
        <v>280</v>
      </c>
      <c r="B1208" s="92" t="s">
        <v>122</v>
      </c>
      <c r="C1208" s="95">
        <v>73381.66</v>
      </c>
      <c r="D1208"/>
    </row>
    <row r="1209" spans="1:4" ht="15.75" hidden="1">
      <c r="A1209">
        <v>281</v>
      </c>
      <c r="B1209" s="92" t="s">
        <v>122</v>
      </c>
      <c r="C1209" s="95">
        <v>32184</v>
      </c>
      <c r="D1209"/>
    </row>
    <row r="1210" spans="1:4" ht="15.75" hidden="1">
      <c r="A1210">
        <v>282</v>
      </c>
      <c r="B1210" s="92" t="s">
        <v>122</v>
      </c>
      <c r="C1210" s="95">
        <v>10728.28</v>
      </c>
      <c r="D1210"/>
    </row>
    <row r="1211" spans="1:4" ht="15.75" hidden="1">
      <c r="A1211">
        <v>283</v>
      </c>
      <c r="B1211" s="92" t="s">
        <v>122</v>
      </c>
      <c r="C1211" s="95">
        <v>101916.49</v>
      </c>
      <c r="D1211"/>
    </row>
    <row r="1212" spans="1:4" ht="15.75" hidden="1">
      <c r="A1212">
        <v>284</v>
      </c>
      <c r="B1212" s="92" t="s">
        <v>122</v>
      </c>
      <c r="C1212" s="95">
        <v>115514.44</v>
      </c>
      <c r="D1212"/>
    </row>
    <row r="1213" spans="1:4" ht="15.75" hidden="1">
      <c r="A1213">
        <v>285</v>
      </c>
      <c r="B1213" s="92" t="s">
        <v>122</v>
      </c>
      <c r="C1213" s="95">
        <v>30455.51</v>
      </c>
      <c r="D1213"/>
    </row>
    <row r="1214" spans="1:4" ht="15.75" hidden="1">
      <c r="A1214">
        <v>286</v>
      </c>
      <c r="B1214" s="92" t="s">
        <v>122</v>
      </c>
      <c r="C1214" s="95">
        <v>12312.96</v>
      </c>
      <c r="D1214"/>
    </row>
    <row r="1215" spans="1:4" ht="15.75" hidden="1">
      <c r="A1215">
        <v>287</v>
      </c>
      <c r="B1215" s="92" t="s">
        <v>122</v>
      </c>
      <c r="C1215" s="95">
        <v>67518</v>
      </c>
      <c r="D1215"/>
    </row>
    <row r="1216" spans="1:4" ht="15.75" hidden="1">
      <c r="A1216">
        <v>288</v>
      </c>
      <c r="B1216" s="92" t="s">
        <v>122</v>
      </c>
      <c r="C1216" s="95">
        <v>63154.98</v>
      </c>
      <c r="D1216"/>
    </row>
    <row r="1217" spans="1:4" ht="15.75" hidden="1">
      <c r="A1217">
        <v>289</v>
      </c>
      <c r="B1217" s="92" t="s">
        <v>122</v>
      </c>
      <c r="C1217" s="95">
        <v>62000</v>
      </c>
      <c r="D1217"/>
    </row>
    <row r="1218" spans="1:4" ht="15.75" hidden="1">
      <c r="A1218">
        <v>290</v>
      </c>
      <c r="B1218" s="92" t="s">
        <v>122</v>
      </c>
      <c r="C1218" s="95">
        <v>37158.129999999997</v>
      </c>
      <c r="D1218"/>
    </row>
    <row r="1219" spans="1:4" ht="15.75" hidden="1">
      <c r="A1219">
        <v>291</v>
      </c>
      <c r="B1219" s="92" t="s">
        <v>122</v>
      </c>
      <c r="C1219" s="95">
        <v>235224</v>
      </c>
      <c r="D1219"/>
    </row>
    <row r="1220" spans="1:4" ht="15.75" hidden="1">
      <c r="A1220">
        <v>292</v>
      </c>
      <c r="B1220" s="92" t="s">
        <v>122</v>
      </c>
      <c r="C1220" s="95">
        <v>56628</v>
      </c>
      <c r="D1220"/>
    </row>
    <row r="1221" spans="1:4" ht="15.75" hidden="1">
      <c r="A1221">
        <v>293</v>
      </c>
      <c r="B1221" s="92" t="s">
        <v>122</v>
      </c>
      <c r="C1221" s="95">
        <v>19500</v>
      </c>
      <c r="D1221"/>
    </row>
    <row r="1222" spans="1:4" ht="15.75" hidden="1">
      <c r="A1222">
        <v>294</v>
      </c>
      <c r="B1222" s="92" t="s">
        <v>122</v>
      </c>
      <c r="C1222" s="95">
        <v>41232.629999999997</v>
      </c>
      <c r="D1222"/>
    </row>
    <row r="1223" spans="1:4" ht="15.75" hidden="1">
      <c r="A1223">
        <v>295</v>
      </c>
      <c r="B1223" s="92" t="s">
        <v>122</v>
      </c>
      <c r="C1223" s="95">
        <v>15300</v>
      </c>
      <c r="D1223"/>
    </row>
    <row r="1224" spans="1:4" ht="15.75" hidden="1">
      <c r="A1224">
        <v>296</v>
      </c>
      <c r="B1224" s="92" t="s">
        <v>122</v>
      </c>
      <c r="C1224" s="95">
        <v>298084.27</v>
      </c>
      <c r="D1224"/>
    </row>
    <row r="1225" spans="1:4" ht="15.75" hidden="1">
      <c r="A1225">
        <v>297</v>
      </c>
      <c r="B1225" s="92" t="s">
        <v>122</v>
      </c>
      <c r="C1225" s="95">
        <v>278061.53999999998</v>
      </c>
      <c r="D1225"/>
    </row>
    <row r="1226" spans="1:4" ht="15.75" hidden="1">
      <c r="A1226">
        <v>298</v>
      </c>
      <c r="B1226" s="92" t="s">
        <v>122</v>
      </c>
      <c r="C1226" s="95">
        <v>52635</v>
      </c>
      <c r="D1226"/>
    </row>
    <row r="1227" spans="1:4" ht="15.75" hidden="1">
      <c r="A1227">
        <v>299</v>
      </c>
      <c r="B1227" s="92" t="s">
        <v>122</v>
      </c>
      <c r="C1227" s="95">
        <v>114929.64</v>
      </c>
      <c r="D1227"/>
    </row>
    <row r="1228" spans="1:4" ht="15.75" hidden="1">
      <c r="A1228">
        <v>300</v>
      </c>
      <c r="B1228" s="92" t="s">
        <v>122</v>
      </c>
      <c r="C1228" s="95">
        <v>114030.39999999999</v>
      </c>
      <c r="D1228"/>
    </row>
    <row r="1229" spans="1:4" ht="15.75" hidden="1">
      <c r="A1229">
        <v>301</v>
      </c>
      <c r="B1229" s="92" t="s">
        <v>122</v>
      </c>
      <c r="C1229" s="95">
        <v>29893.05</v>
      </c>
      <c r="D1229"/>
    </row>
    <row r="1230" spans="1:4" ht="15.75" hidden="1">
      <c r="A1230">
        <v>302</v>
      </c>
      <c r="B1230" s="92" t="s">
        <v>122</v>
      </c>
      <c r="C1230" s="95">
        <v>30347.48</v>
      </c>
      <c r="D1230"/>
    </row>
    <row r="1231" spans="1:4" ht="15.75" hidden="1">
      <c r="A1231">
        <v>303</v>
      </c>
      <c r="B1231" s="92" t="s">
        <v>122</v>
      </c>
      <c r="C1231" s="95">
        <v>12895.7</v>
      </c>
      <c r="D1231"/>
    </row>
    <row r="1232" spans="1:4" ht="15.75" hidden="1">
      <c r="A1232">
        <v>304</v>
      </c>
      <c r="B1232" s="92" t="s">
        <v>122</v>
      </c>
      <c r="C1232" s="95">
        <v>1014101</v>
      </c>
      <c r="D1232"/>
    </row>
    <row r="1233" spans="1:4" ht="15.75" hidden="1">
      <c r="A1233">
        <v>305</v>
      </c>
      <c r="B1233" s="92" t="s">
        <v>122</v>
      </c>
      <c r="C1233" s="95">
        <v>18575.32</v>
      </c>
      <c r="D1233"/>
    </row>
    <row r="1234" spans="1:4" ht="15.75" hidden="1">
      <c r="A1234">
        <v>306</v>
      </c>
      <c r="B1234" s="92" t="s">
        <v>122</v>
      </c>
      <c r="C1234" s="95">
        <v>0</v>
      </c>
      <c r="D1234"/>
    </row>
    <row r="1235" spans="1:4" ht="15.75" hidden="1">
      <c r="A1235">
        <v>307</v>
      </c>
      <c r="B1235" s="92" t="s">
        <v>122</v>
      </c>
      <c r="C1235" s="95">
        <v>0</v>
      </c>
      <c r="D1235"/>
    </row>
    <row r="1236" spans="1:4" ht="15.75" hidden="1">
      <c r="A1236">
        <v>308</v>
      </c>
      <c r="B1236" s="92" t="s">
        <v>122</v>
      </c>
      <c r="C1236" s="95">
        <v>0</v>
      </c>
      <c r="D1236"/>
    </row>
    <row r="1237" spans="1:4" ht="15.75" hidden="1">
      <c r="A1237">
        <v>309</v>
      </c>
      <c r="B1237" s="92" t="s">
        <v>122</v>
      </c>
      <c r="C1237" s="95">
        <v>0</v>
      </c>
      <c r="D1237"/>
    </row>
    <row r="1238" spans="1:4" ht="15.75" hidden="1">
      <c r="A1238">
        <v>310</v>
      </c>
      <c r="B1238" s="92" t="s">
        <v>122</v>
      </c>
      <c r="C1238" s="95">
        <v>0</v>
      </c>
      <c r="D1238"/>
    </row>
    <row r="1239" spans="1:4" ht="15.75" hidden="1">
      <c r="A1239">
        <v>311</v>
      </c>
      <c r="B1239" s="92" t="s">
        <v>122</v>
      </c>
      <c r="C1239" s="95">
        <v>114441.22</v>
      </c>
      <c r="D1239"/>
    </row>
    <row r="1240" spans="1:4" ht="15.75" hidden="1">
      <c r="A1240">
        <v>312</v>
      </c>
      <c r="B1240" s="92" t="s">
        <v>122</v>
      </c>
      <c r="C1240" s="95">
        <v>139914.72</v>
      </c>
      <c r="D1240"/>
    </row>
    <row r="1241" spans="1:4" ht="15.75" hidden="1">
      <c r="A1241">
        <v>313</v>
      </c>
      <c r="B1241" s="92" t="s">
        <v>122</v>
      </c>
      <c r="C1241" s="95">
        <v>5012.76</v>
      </c>
      <c r="D1241"/>
    </row>
    <row r="1242" spans="1:4" ht="15.75" hidden="1">
      <c r="A1242">
        <v>314</v>
      </c>
      <c r="B1242" s="92" t="s">
        <v>122</v>
      </c>
      <c r="C1242" s="95">
        <v>10041.09</v>
      </c>
      <c r="D1242"/>
    </row>
    <row r="1243" spans="1:4" ht="15.75" hidden="1">
      <c r="A1243">
        <v>315</v>
      </c>
      <c r="B1243" s="92" t="s">
        <v>122</v>
      </c>
      <c r="C1243" s="95">
        <v>10041.09</v>
      </c>
      <c r="D1243"/>
    </row>
    <row r="1244" spans="1:4" ht="15.75" hidden="1">
      <c r="A1244">
        <v>316</v>
      </c>
      <c r="B1244" s="92" t="s">
        <v>122</v>
      </c>
      <c r="C1244" s="95">
        <v>10041.09</v>
      </c>
      <c r="D1244"/>
    </row>
    <row r="1245" spans="1:4" ht="15.75" hidden="1">
      <c r="A1245">
        <v>317</v>
      </c>
      <c r="B1245" s="92" t="s">
        <v>122</v>
      </c>
      <c r="C1245" s="95">
        <v>10041.09</v>
      </c>
      <c r="D1245"/>
    </row>
    <row r="1246" spans="1:4" ht="15.75" hidden="1">
      <c r="A1246">
        <v>318</v>
      </c>
      <c r="B1246" s="92" t="s">
        <v>122</v>
      </c>
      <c r="C1246" s="95">
        <v>10041.09</v>
      </c>
      <c r="D1246"/>
    </row>
    <row r="1247" spans="1:4" ht="15.75" hidden="1">
      <c r="A1247">
        <v>319</v>
      </c>
      <c r="B1247" s="92" t="s">
        <v>122</v>
      </c>
      <c r="C1247" s="95">
        <v>293760</v>
      </c>
      <c r="D1247"/>
    </row>
    <row r="1248" spans="1:4" ht="15.75" hidden="1">
      <c r="A1248">
        <v>320</v>
      </c>
      <c r="B1248" s="92" t="s">
        <v>122</v>
      </c>
      <c r="C1248" s="95">
        <v>299040</v>
      </c>
      <c r="D1248"/>
    </row>
    <row r="1249" spans="1:4" ht="15.75" hidden="1">
      <c r="A1249">
        <v>321</v>
      </c>
      <c r="B1249" s="92" t="s">
        <v>122</v>
      </c>
      <c r="C1249" s="95">
        <v>13906.68</v>
      </c>
      <c r="D1249"/>
    </row>
    <row r="1250" spans="1:4" ht="15.75" hidden="1">
      <c r="A1250">
        <v>322</v>
      </c>
      <c r="B1250" s="92" t="s">
        <v>122</v>
      </c>
      <c r="C1250" s="95">
        <v>4183.79</v>
      </c>
      <c r="D1250"/>
    </row>
    <row r="1251" spans="1:4" ht="15.75" hidden="1">
      <c r="A1251">
        <v>323</v>
      </c>
      <c r="B1251" s="92" t="s">
        <v>122</v>
      </c>
      <c r="C1251" s="95">
        <v>2563.36</v>
      </c>
      <c r="D1251"/>
    </row>
    <row r="1252" spans="1:4" ht="15.75" hidden="1">
      <c r="A1252">
        <v>324</v>
      </c>
      <c r="B1252" s="92" t="s">
        <v>122</v>
      </c>
      <c r="C1252" s="95">
        <v>2207.77</v>
      </c>
      <c r="D1252"/>
    </row>
    <row r="1253" spans="1:4" ht="15.75" hidden="1">
      <c r="A1253">
        <v>325</v>
      </c>
      <c r="B1253" s="92" t="s">
        <v>122</v>
      </c>
      <c r="C1253" s="95">
        <v>2010024.32</v>
      </c>
      <c r="D1253"/>
    </row>
    <row r="1254" spans="1:4" ht="15.75" hidden="1">
      <c r="A1254">
        <v>326</v>
      </c>
      <c r="B1254" s="92" t="s">
        <v>122</v>
      </c>
      <c r="C1254" s="95">
        <v>0</v>
      </c>
      <c r="D1254"/>
    </row>
    <row r="1255" spans="1:4" ht="15.75" hidden="1">
      <c r="A1255">
        <v>327</v>
      </c>
      <c r="B1255" s="92" t="s">
        <v>122</v>
      </c>
      <c r="C1255" s="95">
        <v>0</v>
      </c>
      <c r="D1255"/>
    </row>
    <row r="1256" spans="1:4" ht="15.75" hidden="1">
      <c r="A1256">
        <v>328</v>
      </c>
      <c r="B1256" s="92" t="s">
        <v>122</v>
      </c>
      <c r="C1256" s="95">
        <v>0</v>
      </c>
      <c r="D1256"/>
    </row>
    <row r="1257" spans="1:4" ht="15.75" hidden="1">
      <c r="A1257">
        <v>329</v>
      </c>
      <c r="B1257" s="92" t="s">
        <v>122</v>
      </c>
      <c r="C1257" s="95">
        <v>0</v>
      </c>
      <c r="D1257"/>
    </row>
    <row r="1258" spans="1:4" ht="15.75" hidden="1">
      <c r="A1258">
        <v>330</v>
      </c>
      <c r="B1258" s="92" t="s">
        <v>122</v>
      </c>
      <c r="C1258" s="95">
        <v>0</v>
      </c>
      <c r="D1258"/>
    </row>
    <row r="1259" spans="1:4" ht="15.75" hidden="1">
      <c r="A1259">
        <v>331</v>
      </c>
      <c r="B1259" s="92" t="s">
        <v>122</v>
      </c>
      <c r="C1259" s="95">
        <v>716.1</v>
      </c>
      <c r="D1259"/>
    </row>
    <row r="1260" spans="1:4" ht="15.75" hidden="1">
      <c r="A1260">
        <v>332</v>
      </c>
      <c r="B1260" s="92" t="s">
        <v>122</v>
      </c>
      <c r="C1260" s="95">
        <v>2934.87</v>
      </c>
      <c r="D1260"/>
    </row>
    <row r="1261" spans="1:4" ht="15.75" hidden="1">
      <c r="A1261">
        <v>333</v>
      </c>
      <c r="B1261" s="92" t="s">
        <v>122</v>
      </c>
      <c r="C1261" s="95">
        <v>516963.2</v>
      </c>
      <c r="D1261"/>
    </row>
    <row r="1262" spans="1:4" ht="15.75" hidden="1">
      <c r="A1262">
        <v>334</v>
      </c>
      <c r="B1262" s="92" t="s">
        <v>122</v>
      </c>
      <c r="C1262" s="95">
        <v>2861.1</v>
      </c>
      <c r="D1262"/>
    </row>
    <row r="1263" spans="1:4" ht="15.75" hidden="1">
      <c r="A1263">
        <v>335</v>
      </c>
      <c r="B1263" s="92" t="s">
        <v>122</v>
      </c>
      <c r="C1263" s="95">
        <v>7814.4</v>
      </c>
      <c r="D1263"/>
    </row>
    <row r="1264" spans="1:4" ht="15.75" hidden="1">
      <c r="A1264">
        <v>336</v>
      </c>
      <c r="B1264" s="92" t="s">
        <v>122</v>
      </c>
      <c r="C1264" s="95">
        <v>7821</v>
      </c>
      <c r="D1264"/>
    </row>
    <row r="1265" spans="1:4" ht="15.75" hidden="1">
      <c r="A1265">
        <v>337</v>
      </c>
      <c r="B1265" s="92" t="s">
        <v>122</v>
      </c>
      <c r="C1265" s="95">
        <v>2000</v>
      </c>
      <c r="D1265"/>
    </row>
    <row r="1266" spans="1:4" ht="15.75" hidden="1">
      <c r="A1266">
        <v>338</v>
      </c>
      <c r="B1266" s="92" t="s">
        <v>122</v>
      </c>
      <c r="C1266" s="95">
        <v>79079.520000000004</v>
      </c>
      <c r="D1266"/>
    </row>
    <row r="1267" spans="1:4" ht="15.75" hidden="1">
      <c r="A1267">
        <v>339</v>
      </c>
      <c r="B1267" s="92" t="s">
        <v>122</v>
      </c>
      <c r="C1267" s="95">
        <v>588282.24</v>
      </c>
      <c r="D1267"/>
    </row>
    <row r="1268" spans="1:4" ht="15.75" hidden="1">
      <c r="A1268">
        <v>340</v>
      </c>
      <c r="B1268" s="92" t="s">
        <v>122</v>
      </c>
      <c r="C1268" s="95">
        <v>139013.47</v>
      </c>
      <c r="D1268"/>
    </row>
    <row r="1269" spans="1:4" ht="15.75" hidden="1">
      <c r="A1269">
        <v>341</v>
      </c>
      <c r="B1269" s="92" t="s">
        <v>122</v>
      </c>
      <c r="C1269" s="95">
        <v>1280084</v>
      </c>
      <c r="D1269"/>
    </row>
    <row r="1270" spans="1:4" ht="15.75" hidden="1">
      <c r="A1270">
        <v>342</v>
      </c>
      <c r="B1270" s="92" t="s">
        <v>122</v>
      </c>
      <c r="C1270" s="95">
        <v>545787.84</v>
      </c>
      <c r="D1270"/>
    </row>
    <row r="1271" spans="1:4" ht="15.75" hidden="1">
      <c r="A1271">
        <v>343</v>
      </c>
      <c r="B1271" s="92" t="s">
        <v>122</v>
      </c>
      <c r="C1271" s="95">
        <v>42551.39</v>
      </c>
      <c r="D1271"/>
    </row>
    <row r="1272" spans="1:4" ht="15.75" hidden="1">
      <c r="A1272">
        <v>344</v>
      </c>
      <c r="B1272" s="92" t="s">
        <v>122</v>
      </c>
      <c r="C1272" s="95">
        <v>641160</v>
      </c>
      <c r="D1272"/>
    </row>
    <row r="1273" spans="1:4" ht="15.75" hidden="1">
      <c r="A1273">
        <v>345</v>
      </c>
      <c r="B1273" s="92" t="s">
        <v>122</v>
      </c>
      <c r="C1273" s="95">
        <v>30000</v>
      </c>
      <c r="D1273"/>
    </row>
    <row r="1274" spans="1:4" ht="15.75" hidden="1">
      <c r="A1274">
        <v>346</v>
      </c>
      <c r="B1274" s="92" t="s">
        <v>122</v>
      </c>
      <c r="C1274" s="95">
        <v>11645.37</v>
      </c>
      <c r="D1274"/>
    </row>
    <row r="1275" spans="1:4" ht="15.75" hidden="1">
      <c r="A1275">
        <v>347</v>
      </c>
      <c r="B1275" s="92" t="s">
        <v>122</v>
      </c>
      <c r="C1275" s="95">
        <v>9009.67</v>
      </c>
      <c r="D1275"/>
    </row>
    <row r="1276" spans="1:4" ht="15.75" hidden="1">
      <c r="A1276">
        <v>348</v>
      </c>
      <c r="B1276" s="92" t="s">
        <v>122</v>
      </c>
      <c r="C1276" s="95">
        <v>1605.78</v>
      </c>
      <c r="D1276"/>
    </row>
    <row r="1277" spans="1:4" ht="15.75" hidden="1">
      <c r="A1277">
        <v>349</v>
      </c>
      <c r="B1277" s="92" t="s">
        <v>122</v>
      </c>
      <c r="C1277" s="95">
        <v>35090</v>
      </c>
      <c r="D1277"/>
    </row>
    <row r="1278" spans="1:4" ht="15.75" hidden="1">
      <c r="A1278">
        <v>350</v>
      </c>
      <c r="B1278" s="92" t="s">
        <v>122</v>
      </c>
      <c r="C1278" s="95">
        <v>26485.93</v>
      </c>
      <c r="D1278"/>
    </row>
    <row r="1279" spans="1:4" ht="15.75" hidden="1">
      <c r="A1279">
        <v>351</v>
      </c>
      <c r="B1279" s="92" t="s">
        <v>122</v>
      </c>
      <c r="C1279" s="95">
        <v>5808</v>
      </c>
      <c r="D1279"/>
    </row>
    <row r="1280" spans="1:4" ht="15.75" hidden="1">
      <c r="A1280">
        <v>352</v>
      </c>
      <c r="B1280" s="92" t="s">
        <v>122</v>
      </c>
      <c r="C1280" s="95">
        <v>6372.49</v>
      </c>
      <c r="D1280"/>
    </row>
    <row r="1281" spans="1:4" ht="15.75" hidden="1">
      <c r="A1281">
        <v>353</v>
      </c>
      <c r="B1281" s="92" t="s">
        <v>122</v>
      </c>
      <c r="C1281" s="95">
        <v>53845</v>
      </c>
      <c r="D1281"/>
    </row>
    <row r="1282" spans="1:4" ht="15.75" hidden="1">
      <c r="A1282">
        <v>354</v>
      </c>
      <c r="B1282" s="92" t="s">
        <v>122</v>
      </c>
      <c r="C1282" s="95">
        <v>9967.73</v>
      </c>
      <c r="D1282"/>
    </row>
    <row r="1283" spans="1:4" ht="15.75" hidden="1">
      <c r="A1283">
        <v>355</v>
      </c>
      <c r="B1283" s="92" t="s">
        <v>122</v>
      </c>
      <c r="C1283" s="95">
        <v>43560</v>
      </c>
      <c r="D1283"/>
    </row>
    <row r="1284" spans="1:4" ht="15.75" hidden="1">
      <c r="A1284">
        <v>356</v>
      </c>
      <c r="B1284" s="92" t="s">
        <v>122</v>
      </c>
      <c r="C1284" s="95">
        <v>60500</v>
      </c>
      <c r="D1284"/>
    </row>
    <row r="1285" spans="1:4" ht="15.75" hidden="1">
      <c r="A1285">
        <v>357</v>
      </c>
      <c r="B1285" s="92" t="s">
        <v>122</v>
      </c>
      <c r="C1285" s="95">
        <v>35643.69</v>
      </c>
      <c r="D1285"/>
    </row>
    <row r="1286" spans="1:4" ht="15.75" hidden="1">
      <c r="A1286">
        <v>358</v>
      </c>
      <c r="B1286" s="92" t="s">
        <v>122</v>
      </c>
      <c r="C1286" s="95">
        <v>36615.360000000001</v>
      </c>
      <c r="D1286"/>
    </row>
    <row r="1287" spans="1:4" ht="15.75" hidden="1">
      <c r="A1287">
        <v>359</v>
      </c>
      <c r="B1287" s="92" t="s">
        <v>122</v>
      </c>
      <c r="C1287" s="95">
        <v>40656</v>
      </c>
      <c r="D1287"/>
    </row>
    <row r="1288" spans="1:4" ht="15.75" hidden="1">
      <c r="A1288">
        <v>360</v>
      </c>
      <c r="B1288" s="92" t="s">
        <v>122</v>
      </c>
      <c r="C1288" s="95">
        <v>31899.97</v>
      </c>
      <c r="D1288"/>
    </row>
    <row r="1289" spans="1:4" ht="15.75" hidden="1">
      <c r="A1289">
        <v>361</v>
      </c>
      <c r="B1289" s="92" t="s">
        <v>122</v>
      </c>
      <c r="C1289" s="95">
        <v>25599.97</v>
      </c>
      <c r="D1289"/>
    </row>
    <row r="1290" spans="1:4" ht="15.75" hidden="1">
      <c r="A1290">
        <v>362</v>
      </c>
      <c r="B1290" s="92" t="s">
        <v>122</v>
      </c>
      <c r="C1290" s="95">
        <v>15300.01</v>
      </c>
      <c r="D1290"/>
    </row>
    <row r="1291" spans="1:4" ht="15.75" hidden="1">
      <c r="A1291">
        <v>363</v>
      </c>
      <c r="B1291" s="92" t="s">
        <v>122</v>
      </c>
      <c r="C1291" s="95">
        <v>191.4</v>
      </c>
      <c r="D1291"/>
    </row>
    <row r="1292" spans="1:4" ht="15.75" hidden="1">
      <c r="A1292">
        <v>364</v>
      </c>
      <c r="B1292" s="92" t="s">
        <v>122</v>
      </c>
      <c r="C1292" s="95">
        <v>1240.8</v>
      </c>
      <c r="D1292"/>
    </row>
    <row r="1293" spans="1:4" ht="15.75" hidden="1">
      <c r="A1293">
        <v>365</v>
      </c>
      <c r="B1293" s="92" t="s">
        <v>122</v>
      </c>
      <c r="C1293" s="95">
        <v>5344.06</v>
      </c>
      <c r="D1293"/>
    </row>
    <row r="1294" spans="1:4" ht="15.75" hidden="1">
      <c r="A1294">
        <v>366</v>
      </c>
      <c r="B1294" s="92" t="s">
        <v>122</v>
      </c>
      <c r="C1294" s="95">
        <v>8852.25</v>
      </c>
      <c r="D1294"/>
    </row>
    <row r="1295" spans="1:4" ht="15.75" hidden="1">
      <c r="A1295">
        <v>367</v>
      </c>
      <c r="B1295" s="92" t="s">
        <v>122</v>
      </c>
      <c r="C1295" s="95">
        <v>2028.95</v>
      </c>
      <c r="D1295"/>
    </row>
    <row r="1296" spans="1:4" ht="15.75" hidden="1">
      <c r="A1296">
        <v>368</v>
      </c>
      <c r="B1296" s="92" t="s">
        <v>122</v>
      </c>
      <c r="C1296" s="95">
        <v>1267.2</v>
      </c>
      <c r="D1296"/>
    </row>
    <row r="1297" spans="1:4" ht="15.75" hidden="1">
      <c r="A1297">
        <v>369</v>
      </c>
      <c r="B1297" s="92" t="s">
        <v>122</v>
      </c>
      <c r="C1297" s="95">
        <v>5733.75</v>
      </c>
      <c r="D1297"/>
    </row>
    <row r="1298" spans="1:4" ht="15.75" hidden="1">
      <c r="A1298">
        <v>370</v>
      </c>
      <c r="B1298" s="92" t="s">
        <v>122</v>
      </c>
      <c r="C1298" s="95">
        <v>603.20000000000005</v>
      </c>
      <c r="D1298"/>
    </row>
    <row r="1299" spans="1:4" ht="15.75" hidden="1">
      <c r="A1299">
        <v>371</v>
      </c>
      <c r="B1299" s="92" t="s">
        <v>122</v>
      </c>
      <c r="C1299" s="95">
        <v>1049.1199999999999</v>
      </c>
      <c r="D1299"/>
    </row>
    <row r="1300" spans="1:4" ht="15.75" hidden="1">
      <c r="A1300">
        <v>372</v>
      </c>
      <c r="B1300" s="92" t="s">
        <v>122</v>
      </c>
      <c r="C1300" s="95">
        <v>19689.61</v>
      </c>
      <c r="D1300"/>
    </row>
    <row r="1301" spans="1:4" ht="15.75" hidden="1">
      <c r="A1301">
        <v>373</v>
      </c>
      <c r="B1301" s="92" t="s">
        <v>122</v>
      </c>
      <c r="C1301" s="95">
        <v>29699.93</v>
      </c>
      <c r="D1301"/>
    </row>
    <row r="1302" spans="1:4" ht="15.75" hidden="1">
      <c r="A1302">
        <v>374</v>
      </c>
      <c r="B1302" s="92" t="s">
        <v>122</v>
      </c>
      <c r="C1302" s="95">
        <v>327424.90000000002</v>
      </c>
      <c r="D1302"/>
    </row>
    <row r="1303" spans="1:4" ht="15.75" hidden="1">
      <c r="A1303">
        <v>375</v>
      </c>
      <c r="B1303" s="92" t="s">
        <v>122</v>
      </c>
      <c r="C1303" s="95">
        <v>21505</v>
      </c>
      <c r="D1303"/>
    </row>
    <row r="1304" spans="1:4" ht="15.75" hidden="1">
      <c r="A1304">
        <v>376</v>
      </c>
      <c r="B1304" s="92" t="s">
        <v>122</v>
      </c>
      <c r="C1304" s="95">
        <v>2199.1799999999998</v>
      </c>
      <c r="D1304"/>
    </row>
    <row r="1305" spans="1:4" ht="15.75" hidden="1">
      <c r="A1305">
        <v>377</v>
      </c>
      <c r="B1305" s="92" t="s">
        <v>122</v>
      </c>
      <c r="C1305" s="95">
        <v>100738</v>
      </c>
      <c r="D1305"/>
    </row>
    <row r="1306" spans="1:4" ht="15.75" hidden="1">
      <c r="A1306">
        <v>378</v>
      </c>
      <c r="B1306" s="92" t="s">
        <v>122</v>
      </c>
      <c r="C1306" s="95">
        <v>184140</v>
      </c>
      <c r="D1306"/>
    </row>
    <row r="1307" spans="1:4" ht="15.75" hidden="1">
      <c r="A1307">
        <v>379</v>
      </c>
      <c r="B1307" s="92" t="s">
        <v>122</v>
      </c>
      <c r="C1307" s="95">
        <v>103950</v>
      </c>
      <c r="D1307"/>
    </row>
    <row r="1308" spans="1:4" ht="15.75" hidden="1">
      <c r="A1308">
        <v>380</v>
      </c>
      <c r="B1308" s="92" t="s">
        <v>122</v>
      </c>
      <c r="C1308" s="95">
        <v>84228.1</v>
      </c>
      <c r="D1308"/>
    </row>
    <row r="1309" spans="1:4" ht="15.75" hidden="1">
      <c r="A1309">
        <v>381</v>
      </c>
      <c r="B1309" s="92" t="s">
        <v>122</v>
      </c>
      <c r="C1309" s="95">
        <v>72037.350000000006</v>
      </c>
      <c r="D1309"/>
    </row>
    <row r="1310" spans="1:4" ht="15.75" hidden="1">
      <c r="A1310">
        <v>382</v>
      </c>
      <c r="B1310" s="92" t="s">
        <v>122</v>
      </c>
      <c r="C1310" s="95">
        <v>287379.84000000003</v>
      </c>
      <c r="D1310"/>
    </row>
    <row r="1311" spans="1:4" ht="15.75" hidden="1">
      <c r="A1311">
        <v>383</v>
      </c>
      <c r="B1311" s="92" t="s">
        <v>122</v>
      </c>
      <c r="C1311" s="95">
        <v>82251.47</v>
      </c>
      <c r="D1311"/>
    </row>
    <row r="1312" spans="1:4" ht="15.75" hidden="1">
      <c r="A1312">
        <v>384</v>
      </c>
      <c r="B1312" s="92" t="s">
        <v>122</v>
      </c>
      <c r="C1312" s="95">
        <v>44907.94</v>
      </c>
      <c r="D1312"/>
    </row>
    <row r="1313" spans="1:4" ht="15.75" hidden="1">
      <c r="A1313">
        <v>385</v>
      </c>
      <c r="B1313" s="92" t="s">
        <v>122</v>
      </c>
      <c r="C1313" s="95">
        <v>18992.16</v>
      </c>
      <c r="D1313"/>
    </row>
    <row r="1314" spans="1:4" ht="15.75" hidden="1">
      <c r="A1314">
        <v>386</v>
      </c>
      <c r="B1314" s="92" t="s">
        <v>122</v>
      </c>
      <c r="C1314" s="95">
        <v>99356.04</v>
      </c>
      <c r="D1314"/>
    </row>
    <row r="1315" spans="1:4" ht="15.75" hidden="1">
      <c r="A1315">
        <v>387</v>
      </c>
      <c r="B1315" s="92" t="s">
        <v>122</v>
      </c>
      <c r="C1315" s="95">
        <v>14697.14</v>
      </c>
      <c r="D1315"/>
    </row>
    <row r="1316" spans="1:4" ht="15.75" hidden="1">
      <c r="A1316">
        <v>388</v>
      </c>
      <c r="B1316" s="92" t="s">
        <v>122</v>
      </c>
      <c r="C1316" s="95">
        <v>31199.98</v>
      </c>
      <c r="D1316"/>
    </row>
    <row r="1317" spans="1:4" ht="15.75" hidden="1">
      <c r="A1317">
        <v>389</v>
      </c>
      <c r="B1317" s="92" t="s">
        <v>122</v>
      </c>
      <c r="C1317" s="95">
        <v>108000.05</v>
      </c>
      <c r="D1317"/>
    </row>
    <row r="1318" spans="1:4" ht="15.75" hidden="1">
      <c r="A1318">
        <v>390</v>
      </c>
      <c r="B1318" s="92" t="s">
        <v>122</v>
      </c>
      <c r="C1318" s="95">
        <v>37999.94</v>
      </c>
      <c r="D1318"/>
    </row>
    <row r="1319" spans="1:4" ht="15.75" hidden="1">
      <c r="A1319">
        <v>391</v>
      </c>
      <c r="B1319" s="92" t="s">
        <v>122</v>
      </c>
      <c r="C1319" s="95">
        <v>36850</v>
      </c>
      <c r="D1319"/>
    </row>
    <row r="1320" spans="1:4" ht="15.75" hidden="1">
      <c r="A1320">
        <v>392</v>
      </c>
      <c r="B1320" s="92" t="s">
        <v>122</v>
      </c>
      <c r="C1320" s="95">
        <v>14883</v>
      </c>
      <c r="D1320"/>
    </row>
    <row r="1321" spans="1:4" ht="15.75" hidden="1">
      <c r="A1321">
        <v>393</v>
      </c>
      <c r="B1321" s="92" t="s">
        <v>122</v>
      </c>
      <c r="C1321" s="95">
        <v>6655</v>
      </c>
      <c r="D1321"/>
    </row>
    <row r="1322" spans="1:4" ht="15.75" hidden="1">
      <c r="A1322">
        <v>394</v>
      </c>
      <c r="B1322" s="92" t="s">
        <v>122</v>
      </c>
      <c r="C1322" s="95">
        <v>10230</v>
      </c>
      <c r="D1322"/>
    </row>
    <row r="1323" spans="1:4" ht="15.75" hidden="1">
      <c r="A1323">
        <v>395</v>
      </c>
      <c r="B1323" s="92" t="s">
        <v>122</v>
      </c>
      <c r="C1323" s="95">
        <v>3300</v>
      </c>
      <c r="D1323"/>
    </row>
    <row r="1324" spans="1:4" ht="15.75" hidden="1">
      <c r="A1324">
        <v>396</v>
      </c>
      <c r="B1324" s="92" t="s">
        <v>122</v>
      </c>
      <c r="C1324" s="95">
        <v>19470</v>
      </c>
      <c r="D1324"/>
    </row>
    <row r="1325" spans="1:4" ht="15.75" hidden="1">
      <c r="A1325">
        <v>397</v>
      </c>
      <c r="B1325" s="92" t="s">
        <v>122</v>
      </c>
      <c r="C1325" s="95">
        <v>11880</v>
      </c>
      <c r="D1325"/>
    </row>
    <row r="1326" spans="1:4" ht="15.75" hidden="1">
      <c r="A1326">
        <v>398</v>
      </c>
      <c r="B1326" s="92" t="s">
        <v>122</v>
      </c>
      <c r="C1326" s="95">
        <v>20680</v>
      </c>
      <c r="D1326"/>
    </row>
    <row r="1327" spans="1:4" ht="15.75" hidden="1">
      <c r="A1327">
        <v>399</v>
      </c>
      <c r="B1327" s="92" t="s">
        <v>122</v>
      </c>
      <c r="C1327" s="95">
        <v>34319.050000000003</v>
      </c>
      <c r="D1327"/>
    </row>
    <row r="1328" spans="1:4" ht="15.75" hidden="1">
      <c r="A1328">
        <v>400</v>
      </c>
      <c r="B1328" s="92" t="s">
        <v>122</v>
      </c>
      <c r="C1328" s="95">
        <v>3061.91</v>
      </c>
      <c r="D1328"/>
    </row>
    <row r="1329" spans="1:4" ht="15.75" hidden="1">
      <c r="A1329">
        <v>401</v>
      </c>
      <c r="B1329" s="92" t="s">
        <v>122</v>
      </c>
      <c r="C1329" s="95">
        <v>11979</v>
      </c>
      <c r="D1329"/>
    </row>
    <row r="1330" spans="1:4" ht="15.75" hidden="1">
      <c r="A1330">
        <v>402</v>
      </c>
      <c r="B1330" s="92" t="s">
        <v>122</v>
      </c>
      <c r="C1330" s="95">
        <v>23516.35</v>
      </c>
      <c r="D1330"/>
    </row>
    <row r="1331" spans="1:4" ht="15.75" hidden="1">
      <c r="A1331">
        <v>403</v>
      </c>
      <c r="B1331" s="92" t="s">
        <v>122</v>
      </c>
      <c r="C1331" s="95">
        <v>14458.4</v>
      </c>
      <c r="D1331"/>
    </row>
    <row r="1332" spans="1:4" ht="15.75" hidden="1">
      <c r="A1332">
        <v>404</v>
      </c>
      <c r="B1332" s="92" t="s">
        <v>122</v>
      </c>
      <c r="C1332" s="95">
        <v>6666</v>
      </c>
      <c r="D1332"/>
    </row>
    <row r="1333" spans="1:4" ht="15.75" hidden="1">
      <c r="A1333">
        <v>405</v>
      </c>
      <c r="B1333" s="92" t="s">
        <v>122</v>
      </c>
      <c r="C1333" s="95">
        <v>30439.08</v>
      </c>
      <c r="D1333"/>
    </row>
    <row r="1334" spans="1:4" ht="15.75" hidden="1">
      <c r="A1334">
        <v>406</v>
      </c>
      <c r="B1334" s="92" t="s">
        <v>122</v>
      </c>
      <c r="C1334" s="95">
        <v>5494.61</v>
      </c>
      <c r="D1334"/>
    </row>
    <row r="1335" spans="1:4" ht="15.75" hidden="1">
      <c r="A1335">
        <v>407</v>
      </c>
      <c r="B1335" s="92" t="s">
        <v>122</v>
      </c>
      <c r="C1335" s="95">
        <v>10762.23</v>
      </c>
      <c r="D1335"/>
    </row>
    <row r="1336" spans="1:4" ht="15.75" hidden="1">
      <c r="A1336">
        <v>408</v>
      </c>
      <c r="B1336" s="92" t="s">
        <v>122</v>
      </c>
      <c r="C1336" s="95">
        <v>991.47</v>
      </c>
      <c r="D1336"/>
    </row>
    <row r="1337" spans="1:4" ht="15.75" hidden="1">
      <c r="A1337">
        <v>409</v>
      </c>
      <c r="B1337" s="92" t="s">
        <v>122</v>
      </c>
      <c r="C1337" s="95">
        <v>5263.26</v>
      </c>
      <c r="D1337"/>
    </row>
    <row r="1338" spans="1:4" ht="15.75" hidden="1">
      <c r="A1338">
        <v>410</v>
      </c>
      <c r="B1338" s="92" t="s">
        <v>122</v>
      </c>
      <c r="C1338" s="95">
        <v>3900</v>
      </c>
      <c r="D1338"/>
    </row>
    <row r="1339" spans="1:4" ht="15.75" hidden="1">
      <c r="A1339">
        <v>411</v>
      </c>
      <c r="B1339" s="92" t="s">
        <v>122</v>
      </c>
      <c r="C1339" s="95">
        <v>13673</v>
      </c>
      <c r="D1339"/>
    </row>
    <row r="1340" spans="1:4" ht="15.75" hidden="1">
      <c r="A1340">
        <v>412</v>
      </c>
      <c r="B1340" s="92" t="s">
        <v>122</v>
      </c>
      <c r="C1340" s="95">
        <v>13656.1</v>
      </c>
      <c r="D1340"/>
    </row>
    <row r="1341" spans="1:4" ht="15.75" hidden="1">
      <c r="A1341">
        <v>413</v>
      </c>
      <c r="B1341" s="92" t="s">
        <v>122</v>
      </c>
      <c r="C1341" s="95">
        <v>12787.03</v>
      </c>
      <c r="D1341"/>
    </row>
    <row r="1342" spans="1:4" ht="15.75" hidden="1">
      <c r="A1342">
        <v>414</v>
      </c>
      <c r="B1342" s="92" t="s">
        <v>122</v>
      </c>
      <c r="C1342" s="95">
        <v>467.54</v>
      </c>
      <c r="D1342"/>
    </row>
    <row r="1343" spans="1:4" ht="15.75" hidden="1">
      <c r="A1343">
        <v>415</v>
      </c>
      <c r="B1343" s="92" t="s">
        <v>122</v>
      </c>
      <c r="C1343" s="95">
        <v>43805.35</v>
      </c>
      <c r="D1343"/>
    </row>
    <row r="1344" spans="1:4" ht="15.75" hidden="1">
      <c r="A1344">
        <v>416</v>
      </c>
      <c r="B1344" s="92" t="s">
        <v>122</v>
      </c>
      <c r="C1344" s="95">
        <v>9987.64</v>
      </c>
      <c r="D1344"/>
    </row>
    <row r="1345" spans="1:4" ht="15.75" hidden="1">
      <c r="A1345">
        <v>417</v>
      </c>
      <c r="B1345" s="92" t="s">
        <v>122</v>
      </c>
      <c r="C1345" s="95">
        <v>3354.6</v>
      </c>
      <c r="D1345"/>
    </row>
    <row r="1346" spans="1:4" ht="15.75" hidden="1">
      <c r="A1346">
        <v>418</v>
      </c>
      <c r="B1346" s="92" t="s">
        <v>122</v>
      </c>
      <c r="C1346" s="95">
        <v>59861.73</v>
      </c>
      <c r="D1346"/>
    </row>
    <row r="1347" spans="1:4" ht="15.75" hidden="1">
      <c r="A1347">
        <v>419</v>
      </c>
      <c r="B1347" s="92" t="s">
        <v>122</v>
      </c>
      <c r="C1347" s="95">
        <v>505.3</v>
      </c>
      <c r="D1347"/>
    </row>
    <row r="1348" spans="1:4" ht="15.75" hidden="1">
      <c r="A1348">
        <v>420</v>
      </c>
      <c r="B1348" s="92" t="s">
        <v>122</v>
      </c>
      <c r="C1348" s="95">
        <v>14520</v>
      </c>
      <c r="D1348"/>
    </row>
    <row r="1349" spans="1:4" ht="15.75" hidden="1">
      <c r="A1349">
        <v>421</v>
      </c>
      <c r="B1349" s="92" t="s">
        <v>122</v>
      </c>
      <c r="C1349" s="95">
        <v>3000.8</v>
      </c>
      <c r="D1349"/>
    </row>
    <row r="1350" spans="1:4" ht="15.75" hidden="1">
      <c r="A1350">
        <v>422</v>
      </c>
      <c r="B1350" s="92" t="s">
        <v>122</v>
      </c>
      <c r="C1350" s="95">
        <v>2500</v>
      </c>
      <c r="D1350"/>
    </row>
    <row r="1351" spans="1:4" ht="15.75" hidden="1">
      <c r="A1351">
        <v>423</v>
      </c>
      <c r="B1351" s="92" t="s">
        <v>122</v>
      </c>
      <c r="C1351" s="95">
        <v>3353.52</v>
      </c>
      <c r="D1351"/>
    </row>
    <row r="1352" spans="1:4" ht="15.75" hidden="1">
      <c r="A1352">
        <v>424</v>
      </c>
      <c r="B1352" s="92" t="s">
        <v>122</v>
      </c>
      <c r="C1352" s="95">
        <v>5494.61</v>
      </c>
      <c r="D1352"/>
    </row>
    <row r="1353" spans="1:4" ht="15.75" hidden="1">
      <c r="A1353">
        <v>425</v>
      </c>
      <c r="B1353" s="92" t="s">
        <v>122</v>
      </c>
      <c r="C1353" s="95">
        <v>53644.74</v>
      </c>
      <c r="D1353"/>
    </row>
    <row r="1354" spans="1:4" ht="15.75" hidden="1">
      <c r="A1354">
        <v>426</v>
      </c>
      <c r="B1354" s="92" t="s">
        <v>122</v>
      </c>
      <c r="C1354" s="95">
        <v>10732.7</v>
      </c>
      <c r="D1354"/>
    </row>
    <row r="1355" spans="1:4" ht="15.75" hidden="1">
      <c r="A1355">
        <v>427</v>
      </c>
      <c r="B1355" s="92" t="s">
        <v>122</v>
      </c>
      <c r="C1355" s="95">
        <v>2559.35</v>
      </c>
      <c r="D1355"/>
    </row>
    <row r="1356" spans="1:4" ht="15.75" hidden="1">
      <c r="A1356">
        <v>428</v>
      </c>
      <c r="B1356" s="92" t="s">
        <v>122</v>
      </c>
      <c r="C1356" s="95">
        <v>3717.57</v>
      </c>
      <c r="D1356"/>
    </row>
    <row r="1357" spans="1:4" ht="15.75" hidden="1">
      <c r="A1357">
        <v>429</v>
      </c>
      <c r="B1357" s="92" t="s">
        <v>122</v>
      </c>
      <c r="C1357" s="95">
        <v>1883.7</v>
      </c>
      <c r="D1357"/>
    </row>
    <row r="1358" spans="1:4" ht="15.75" hidden="1">
      <c r="A1358">
        <v>430</v>
      </c>
      <c r="B1358" s="92" t="s">
        <v>122</v>
      </c>
      <c r="C1358" s="95">
        <v>4186.6000000000004</v>
      </c>
      <c r="D1358"/>
    </row>
    <row r="1359" spans="1:4" ht="15.75" hidden="1">
      <c r="A1359">
        <v>431</v>
      </c>
      <c r="B1359" s="92" t="s">
        <v>122</v>
      </c>
      <c r="C1359" s="95">
        <v>4574.16</v>
      </c>
      <c r="D1359"/>
    </row>
    <row r="1360" spans="1:4" ht="15.75" hidden="1">
      <c r="A1360">
        <v>432</v>
      </c>
      <c r="B1360" s="92" t="s">
        <v>122</v>
      </c>
      <c r="C1360" s="95">
        <v>7257.58</v>
      </c>
      <c r="D1360"/>
    </row>
    <row r="1361" spans="1:4" ht="15.75" hidden="1">
      <c r="A1361">
        <v>433</v>
      </c>
      <c r="B1361" s="92" t="s">
        <v>122</v>
      </c>
      <c r="C1361" s="95">
        <v>2191436</v>
      </c>
      <c r="D1361"/>
    </row>
    <row r="1362" spans="1:4" ht="15.75" hidden="1">
      <c r="A1362">
        <v>434</v>
      </c>
      <c r="B1362" s="92" t="s">
        <v>122</v>
      </c>
      <c r="C1362" s="95">
        <v>2110750.7200000002</v>
      </c>
      <c r="D1362"/>
    </row>
    <row r="1363" spans="1:4" ht="15.75" hidden="1">
      <c r="A1363">
        <v>435</v>
      </c>
      <c r="B1363" s="92" t="s">
        <v>122</v>
      </c>
      <c r="C1363" s="95">
        <v>65612.25</v>
      </c>
      <c r="D1363"/>
    </row>
    <row r="1364" spans="1:4" ht="15.75" hidden="1">
      <c r="A1364">
        <v>436</v>
      </c>
      <c r="B1364" s="92" t="s">
        <v>122</v>
      </c>
      <c r="C1364" s="95">
        <v>8748.2999999999993</v>
      </c>
      <c r="D1364"/>
    </row>
    <row r="1365" spans="1:4" ht="15.75" hidden="1">
      <c r="A1365">
        <v>437</v>
      </c>
      <c r="B1365" s="92" t="s">
        <v>122</v>
      </c>
      <c r="C1365" s="95">
        <v>200000</v>
      </c>
      <c r="D1365"/>
    </row>
    <row r="1366" spans="1:4" ht="15.75" hidden="1">
      <c r="A1366">
        <v>438</v>
      </c>
      <c r="B1366" s="92" t="s">
        <v>122</v>
      </c>
      <c r="C1366" s="95">
        <v>46483.839999999997</v>
      </c>
      <c r="D1366"/>
    </row>
    <row r="1367" spans="1:4" ht="15.75" hidden="1">
      <c r="A1367">
        <v>439</v>
      </c>
      <c r="B1367" s="92" t="s">
        <v>122</v>
      </c>
      <c r="C1367" s="95">
        <v>32328.75</v>
      </c>
      <c r="D1367"/>
    </row>
    <row r="1368" spans="1:4" ht="15.75" hidden="1">
      <c r="A1368">
        <v>440</v>
      </c>
      <c r="B1368" s="92" t="s">
        <v>122</v>
      </c>
      <c r="C1368" s="95">
        <v>112594.35</v>
      </c>
      <c r="D1368"/>
    </row>
    <row r="1369" spans="1:4" ht="15.75" hidden="1">
      <c r="A1369">
        <v>441</v>
      </c>
      <c r="B1369" s="92" t="s">
        <v>122</v>
      </c>
      <c r="C1369" s="95">
        <v>14943.18</v>
      </c>
      <c r="D1369"/>
    </row>
    <row r="1370" spans="1:4" ht="15.75" hidden="1">
      <c r="A1370">
        <v>442</v>
      </c>
      <c r="B1370" s="92" t="s">
        <v>122</v>
      </c>
      <c r="C1370" s="95">
        <v>49904.9</v>
      </c>
      <c r="D1370"/>
    </row>
    <row r="1371" spans="1:4" ht="15.75" hidden="1">
      <c r="A1371">
        <v>443</v>
      </c>
      <c r="B1371" s="92" t="s">
        <v>122</v>
      </c>
      <c r="C1371" s="95">
        <v>6949.86</v>
      </c>
      <c r="D1371"/>
    </row>
    <row r="1372" spans="1:4" ht="15.75" hidden="1">
      <c r="A1372">
        <v>444</v>
      </c>
      <c r="B1372" s="92" t="s">
        <v>122</v>
      </c>
      <c r="C1372" s="95">
        <v>26929.68</v>
      </c>
      <c r="D1372"/>
    </row>
    <row r="1373" spans="1:4" ht="15.75" hidden="1">
      <c r="A1373">
        <v>445</v>
      </c>
      <c r="B1373" s="92" t="s">
        <v>122</v>
      </c>
      <c r="C1373" s="95">
        <v>60544.86</v>
      </c>
      <c r="D1373"/>
    </row>
    <row r="1374" spans="1:4" ht="15.75" hidden="1">
      <c r="A1374">
        <v>446</v>
      </c>
      <c r="B1374" s="92" t="s">
        <v>122</v>
      </c>
      <c r="C1374" s="95">
        <v>14415.15</v>
      </c>
      <c r="D1374"/>
    </row>
    <row r="1375" spans="1:4" ht="15.75" hidden="1">
      <c r="A1375">
        <v>447</v>
      </c>
      <c r="B1375" s="92" t="s">
        <v>122</v>
      </c>
      <c r="C1375" s="95">
        <v>38815.35</v>
      </c>
      <c r="D1375"/>
    </row>
    <row r="1376" spans="1:4" ht="15.75" hidden="1">
      <c r="A1376">
        <v>448</v>
      </c>
      <c r="B1376" s="92" t="s">
        <v>122</v>
      </c>
      <c r="C1376" s="95">
        <v>11558.38</v>
      </c>
      <c r="D1376"/>
    </row>
    <row r="1377" spans="1:4" ht="15.75" hidden="1">
      <c r="A1377">
        <v>449</v>
      </c>
      <c r="B1377" s="92" t="s">
        <v>122</v>
      </c>
      <c r="C1377" s="95">
        <v>18652.580000000002</v>
      </c>
      <c r="D1377"/>
    </row>
    <row r="1378" spans="1:4" ht="15.75" hidden="1">
      <c r="A1378">
        <v>450</v>
      </c>
      <c r="B1378" s="92" t="s">
        <v>122</v>
      </c>
      <c r="C1378" s="95">
        <v>13203.02</v>
      </c>
      <c r="D1378"/>
    </row>
    <row r="1379" spans="1:4" ht="15.75" hidden="1">
      <c r="A1379">
        <v>451</v>
      </c>
      <c r="B1379" s="92" t="s">
        <v>122</v>
      </c>
      <c r="C1379" s="95">
        <v>24804.080000000002</v>
      </c>
      <c r="D1379"/>
    </row>
    <row r="1380" spans="1:4" ht="15.75" hidden="1">
      <c r="A1380">
        <v>452</v>
      </c>
      <c r="B1380" s="92" t="s">
        <v>122</v>
      </c>
      <c r="C1380" s="95">
        <v>13191.39</v>
      </c>
      <c r="D1380"/>
    </row>
    <row r="1381" spans="1:4" ht="15.75" hidden="1">
      <c r="A1381">
        <v>453</v>
      </c>
      <c r="B1381" s="92" t="s">
        <v>122</v>
      </c>
      <c r="C1381" s="95">
        <v>9124.1299999999992</v>
      </c>
      <c r="D1381"/>
    </row>
    <row r="1382" spans="1:4" ht="15.75" hidden="1">
      <c r="A1382">
        <v>454</v>
      </c>
      <c r="B1382" s="92" t="s">
        <v>122</v>
      </c>
      <c r="C1382" s="95">
        <v>4366.33</v>
      </c>
      <c r="D1382"/>
    </row>
    <row r="1383" spans="1:4" ht="15.75" hidden="1">
      <c r="A1383">
        <v>455</v>
      </c>
      <c r="B1383" s="92" t="s">
        <v>122</v>
      </c>
      <c r="C1383" s="95">
        <v>51078.74</v>
      </c>
      <c r="D1383"/>
    </row>
    <row r="1384" spans="1:4" ht="15.75" hidden="1">
      <c r="A1384">
        <v>456</v>
      </c>
      <c r="B1384" s="92" t="s">
        <v>122</v>
      </c>
      <c r="C1384" s="95">
        <v>16976.62</v>
      </c>
      <c r="D1384"/>
    </row>
    <row r="1385" spans="1:4" ht="15.75" hidden="1">
      <c r="A1385">
        <v>457</v>
      </c>
      <c r="B1385" s="92" t="s">
        <v>122</v>
      </c>
      <c r="C1385" s="95">
        <v>36782.68</v>
      </c>
      <c r="D1385"/>
    </row>
    <row r="1386" spans="1:4" ht="15.75" hidden="1">
      <c r="A1386">
        <v>458</v>
      </c>
      <c r="B1386" s="92" t="s">
        <v>122</v>
      </c>
      <c r="C1386" s="95">
        <v>6764.04</v>
      </c>
      <c r="D1386"/>
    </row>
    <row r="1387" spans="1:4" ht="15.75" hidden="1">
      <c r="A1387">
        <v>459</v>
      </c>
      <c r="B1387" s="92" t="s">
        <v>122</v>
      </c>
      <c r="C1387" s="95">
        <v>45291.27</v>
      </c>
      <c r="D1387"/>
    </row>
    <row r="1388" spans="1:4" ht="15.75" hidden="1">
      <c r="A1388">
        <v>460</v>
      </c>
      <c r="B1388" s="92" t="s">
        <v>122</v>
      </c>
      <c r="C1388" s="95">
        <v>651789.25</v>
      </c>
      <c r="D1388"/>
    </row>
    <row r="1389" spans="1:4" ht="15.75" hidden="1">
      <c r="A1389">
        <v>461</v>
      </c>
      <c r="B1389" s="92" t="s">
        <v>122</v>
      </c>
      <c r="C1389" s="95">
        <v>98708.51</v>
      </c>
      <c r="D1389"/>
    </row>
    <row r="1390" spans="1:4" ht="15.75" hidden="1">
      <c r="A1390">
        <v>462</v>
      </c>
      <c r="B1390" s="92" t="s">
        <v>122</v>
      </c>
      <c r="C1390" s="95">
        <v>105561.09</v>
      </c>
      <c r="D1390"/>
    </row>
    <row r="1391" spans="1:4" ht="15.75" hidden="1">
      <c r="A1391">
        <v>463</v>
      </c>
      <c r="B1391" s="92" t="s">
        <v>122</v>
      </c>
      <c r="C1391" s="95">
        <v>182437.7</v>
      </c>
      <c r="D1391"/>
    </row>
    <row r="1392" spans="1:4" ht="15.75" hidden="1">
      <c r="A1392">
        <v>464</v>
      </c>
      <c r="B1392" s="92" t="s">
        <v>122</v>
      </c>
      <c r="C1392" s="95">
        <v>49015.56</v>
      </c>
      <c r="D1392"/>
    </row>
    <row r="1393" spans="1:4" ht="15.75" hidden="1">
      <c r="A1393">
        <v>465</v>
      </c>
      <c r="B1393" s="92" t="s">
        <v>122</v>
      </c>
      <c r="C1393" s="95">
        <v>40846.29</v>
      </c>
      <c r="D1393"/>
    </row>
    <row r="1394" spans="1:4" ht="15.75" hidden="1">
      <c r="A1394">
        <v>466</v>
      </c>
      <c r="B1394" s="92" t="s">
        <v>122</v>
      </c>
      <c r="C1394" s="95">
        <v>13444.7</v>
      </c>
      <c r="D1394"/>
    </row>
    <row r="1395" spans="1:4" ht="15.75" hidden="1">
      <c r="A1395">
        <v>467</v>
      </c>
      <c r="B1395" s="92" t="s">
        <v>122</v>
      </c>
      <c r="C1395" s="95">
        <v>67628.600000000006</v>
      </c>
      <c r="D1395"/>
    </row>
    <row r="1396" spans="1:4" ht="15.75" hidden="1">
      <c r="A1396">
        <v>468</v>
      </c>
      <c r="B1396" s="92" t="s">
        <v>122</v>
      </c>
      <c r="C1396" s="95">
        <v>52679.12</v>
      </c>
      <c r="D1396"/>
    </row>
    <row r="1397" spans="1:4" ht="15.75" hidden="1">
      <c r="A1397">
        <v>469</v>
      </c>
      <c r="B1397" s="92" t="s">
        <v>122</v>
      </c>
      <c r="C1397" s="95">
        <v>88310.47</v>
      </c>
      <c r="D1397"/>
    </row>
    <row r="1398" spans="1:4" ht="15.75" hidden="1">
      <c r="A1398">
        <v>470</v>
      </c>
      <c r="B1398" s="92" t="s">
        <v>122</v>
      </c>
      <c r="C1398" s="95">
        <v>39762.370000000003</v>
      </c>
      <c r="D1398"/>
    </row>
    <row r="1399" spans="1:4" ht="15.75" hidden="1">
      <c r="A1399">
        <v>471</v>
      </c>
      <c r="B1399" s="92" t="s">
        <v>122</v>
      </c>
      <c r="C1399" s="95">
        <v>68637.919999999998</v>
      </c>
      <c r="D1399"/>
    </row>
    <row r="1400" spans="1:4" ht="15.75" hidden="1">
      <c r="A1400">
        <v>472</v>
      </c>
      <c r="B1400" s="92" t="s">
        <v>122</v>
      </c>
      <c r="C1400" s="95">
        <v>121345.58</v>
      </c>
      <c r="D1400"/>
    </row>
    <row r="1401" spans="1:4" ht="15.75" hidden="1">
      <c r="A1401">
        <v>473</v>
      </c>
      <c r="B1401" s="92" t="s">
        <v>122</v>
      </c>
      <c r="C1401" s="95">
        <v>87360</v>
      </c>
      <c r="D1401"/>
    </row>
    <row r="1402" spans="1:4" ht="15.75" hidden="1">
      <c r="A1402">
        <v>474</v>
      </c>
      <c r="B1402" s="92" t="s">
        <v>122</v>
      </c>
      <c r="C1402" s="95">
        <v>41866.239999999998</v>
      </c>
      <c r="D1402"/>
    </row>
    <row r="1403" spans="1:4" ht="15.75" hidden="1">
      <c r="A1403">
        <v>475</v>
      </c>
      <c r="B1403" s="92" t="s">
        <v>122</v>
      </c>
      <c r="C1403" s="95">
        <v>53968.54</v>
      </c>
      <c r="D1403"/>
    </row>
    <row r="1404" spans="1:4" ht="15.75" hidden="1">
      <c r="A1404">
        <v>476</v>
      </c>
      <c r="B1404" s="92" t="s">
        <v>122</v>
      </c>
      <c r="C1404" s="95">
        <v>201461.26</v>
      </c>
      <c r="D1404"/>
    </row>
    <row r="1405" spans="1:4" ht="15.75" hidden="1">
      <c r="A1405">
        <v>477</v>
      </c>
      <c r="B1405" s="92" t="s">
        <v>122</v>
      </c>
      <c r="C1405" s="95">
        <v>27235.45</v>
      </c>
      <c r="D1405"/>
    </row>
    <row r="1406" spans="1:4" ht="15.75" hidden="1">
      <c r="A1406">
        <v>478</v>
      </c>
      <c r="B1406" s="92" t="s">
        <v>122</v>
      </c>
      <c r="C1406" s="95">
        <v>47992.09</v>
      </c>
      <c r="D1406"/>
    </row>
    <row r="1407" spans="1:4" ht="15.75" hidden="1">
      <c r="A1407">
        <v>479</v>
      </c>
      <c r="B1407" s="92" t="s">
        <v>122</v>
      </c>
      <c r="C1407" s="95">
        <v>17825.63</v>
      </c>
      <c r="D1407"/>
    </row>
    <row r="1408" spans="1:4" ht="15.75" hidden="1">
      <c r="A1408">
        <v>480</v>
      </c>
      <c r="B1408" s="92" t="s">
        <v>122</v>
      </c>
      <c r="C1408" s="95">
        <v>401593.92</v>
      </c>
      <c r="D1408"/>
    </row>
    <row r="1409" spans="1:4" ht="15.75" hidden="1">
      <c r="A1409">
        <v>481</v>
      </c>
      <c r="B1409" s="92" t="s">
        <v>122</v>
      </c>
      <c r="C1409" s="95">
        <v>14774.33</v>
      </c>
      <c r="D1409"/>
    </row>
    <row r="1410" spans="1:4" ht="15.75" hidden="1">
      <c r="A1410">
        <v>482</v>
      </c>
      <c r="B1410" s="92" t="s">
        <v>122</v>
      </c>
      <c r="C1410" s="95">
        <v>12465.48</v>
      </c>
      <c r="D1410"/>
    </row>
    <row r="1411" spans="1:4" ht="15.75" hidden="1">
      <c r="A1411">
        <v>483</v>
      </c>
      <c r="B1411" s="92" t="s">
        <v>122</v>
      </c>
      <c r="C1411" s="95">
        <v>16731</v>
      </c>
      <c r="D1411"/>
    </row>
    <row r="1412" spans="1:4" ht="15.75" hidden="1">
      <c r="A1412">
        <v>484</v>
      </c>
      <c r="B1412" s="92" t="s">
        <v>122</v>
      </c>
      <c r="C1412" s="95">
        <v>28897</v>
      </c>
      <c r="D1412"/>
    </row>
    <row r="1413" spans="1:4" ht="15.75" hidden="1">
      <c r="A1413">
        <v>485</v>
      </c>
      <c r="B1413" s="92" t="s">
        <v>122</v>
      </c>
      <c r="C1413" s="95">
        <v>16738.7</v>
      </c>
      <c r="D1413"/>
    </row>
    <row r="1414" spans="1:4" ht="15.75" hidden="1">
      <c r="A1414">
        <v>486</v>
      </c>
      <c r="B1414" s="92" t="s">
        <v>122</v>
      </c>
      <c r="C1414" s="95">
        <v>20412.7</v>
      </c>
      <c r="D1414"/>
    </row>
    <row r="1415" spans="1:4" ht="15.75" hidden="1">
      <c r="A1415">
        <v>487</v>
      </c>
      <c r="B1415" s="92" t="s">
        <v>122</v>
      </c>
      <c r="C1415" s="95">
        <v>8215.9</v>
      </c>
      <c r="D1415"/>
    </row>
    <row r="1416" spans="1:4" ht="15.75" hidden="1">
      <c r="A1416">
        <v>488</v>
      </c>
      <c r="B1416" s="92" t="s">
        <v>122</v>
      </c>
      <c r="C1416" s="95">
        <v>38199.699999999997</v>
      </c>
      <c r="D1416"/>
    </row>
    <row r="1417" spans="1:4" ht="15.75" hidden="1">
      <c r="A1417">
        <v>489</v>
      </c>
      <c r="B1417" s="92" t="s">
        <v>122</v>
      </c>
      <c r="C1417" s="95">
        <v>15330.7</v>
      </c>
      <c r="D1417"/>
    </row>
    <row r="1418" spans="1:4" ht="15.75" hidden="1">
      <c r="A1418">
        <v>490</v>
      </c>
      <c r="B1418" s="92" t="s">
        <v>122</v>
      </c>
      <c r="C1418" s="95">
        <v>20000</v>
      </c>
      <c r="D1418"/>
    </row>
    <row r="1419" spans="1:4" ht="15.75" hidden="1">
      <c r="A1419">
        <v>491</v>
      </c>
      <c r="B1419" s="92" t="s">
        <v>122</v>
      </c>
      <c r="C1419" s="95">
        <v>2000</v>
      </c>
      <c r="D1419"/>
    </row>
    <row r="1420" spans="1:4" ht="15.75" hidden="1">
      <c r="A1420">
        <v>492</v>
      </c>
      <c r="B1420" s="92" t="s">
        <v>122</v>
      </c>
      <c r="C1420" s="95">
        <v>11000</v>
      </c>
      <c r="D1420"/>
    </row>
    <row r="1421" spans="1:4" ht="15.75" hidden="1">
      <c r="A1421">
        <v>493</v>
      </c>
      <c r="B1421" s="92" t="s">
        <v>122</v>
      </c>
      <c r="C1421" s="95">
        <v>54100</v>
      </c>
      <c r="D1421"/>
    </row>
    <row r="1422" spans="1:4" ht="15.75" hidden="1">
      <c r="A1422">
        <v>494</v>
      </c>
      <c r="B1422" s="92" t="s">
        <v>122</v>
      </c>
      <c r="C1422" s="95">
        <v>136269.12</v>
      </c>
      <c r="D1422"/>
    </row>
    <row r="1423" spans="1:4" ht="15.75" hidden="1">
      <c r="A1423">
        <v>495</v>
      </c>
      <c r="B1423" s="92" t="s">
        <v>122</v>
      </c>
      <c r="C1423" s="95">
        <v>265356</v>
      </c>
      <c r="D1423"/>
    </row>
    <row r="1424" spans="1:4" ht="15.75" hidden="1">
      <c r="A1424">
        <v>496</v>
      </c>
      <c r="B1424" s="92" t="s">
        <v>122</v>
      </c>
      <c r="C1424" s="95">
        <v>35051.519999999997</v>
      </c>
      <c r="D1424"/>
    </row>
    <row r="1425" spans="1:4" ht="15.75" hidden="1">
      <c r="A1425">
        <v>497</v>
      </c>
      <c r="B1425" s="92" t="s">
        <v>122</v>
      </c>
      <c r="C1425" s="95">
        <v>283296</v>
      </c>
      <c r="D1425"/>
    </row>
    <row r="1426" spans="1:4" ht="15.75" hidden="1">
      <c r="A1426">
        <v>498</v>
      </c>
      <c r="B1426" s="92" t="s">
        <v>122</v>
      </c>
      <c r="C1426" s="95">
        <v>726718.72</v>
      </c>
      <c r="D1426"/>
    </row>
    <row r="1427" spans="1:4" ht="15.75" hidden="1">
      <c r="A1427">
        <v>499</v>
      </c>
      <c r="B1427" s="92" t="s">
        <v>122</v>
      </c>
      <c r="C1427" s="95">
        <v>2040.54</v>
      </c>
      <c r="D1427"/>
    </row>
    <row r="1428" spans="1:4" ht="15.75" hidden="1">
      <c r="A1428">
        <v>500</v>
      </c>
      <c r="B1428" s="92" t="s">
        <v>122</v>
      </c>
      <c r="C1428" s="95">
        <v>35000</v>
      </c>
      <c r="D1428"/>
    </row>
    <row r="1429" spans="1:4" ht="15.75" hidden="1">
      <c r="A1429">
        <v>501</v>
      </c>
      <c r="B1429" s="92" t="s">
        <v>122</v>
      </c>
      <c r="C1429" s="95">
        <v>758.19</v>
      </c>
      <c r="D1429"/>
    </row>
    <row r="1430" spans="1:4" ht="15.75" hidden="1">
      <c r="A1430">
        <v>502</v>
      </c>
      <c r="B1430" s="92" t="s">
        <v>122</v>
      </c>
      <c r="C1430" s="95">
        <v>1837.14</v>
      </c>
      <c r="D1430"/>
    </row>
    <row r="1431" spans="1:4" ht="15.75" hidden="1">
      <c r="A1431">
        <v>503</v>
      </c>
      <c r="B1431" s="92" t="s">
        <v>122</v>
      </c>
      <c r="C1431" s="95">
        <v>867.58</v>
      </c>
      <c r="D1431"/>
    </row>
    <row r="1432" spans="1:4" ht="15.75" hidden="1">
      <c r="A1432">
        <v>504</v>
      </c>
      <c r="B1432" s="92" t="s">
        <v>122</v>
      </c>
      <c r="C1432" s="95">
        <v>8892.59</v>
      </c>
      <c r="D1432"/>
    </row>
    <row r="1433" spans="1:4" ht="15.75" hidden="1">
      <c r="A1433">
        <v>505</v>
      </c>
      <c r="B1433" s="92" t="s">
        <v>122</v>
      </c>
      <c r="C1433" s="95">
        <v>1000</v>
      </c>
      <c r="D1433"/>
    </row>
    <row r="1434" spans="1:4" ht="15.75" hidden="1">
      <c r="A1434">
        <v>506</v>
      </c>
      <c r="B1434" s="92" t="s">
        <v>122</v>
      </c>
      <c r="C1434" s="95">
        <v>35823.14</v>
      </c>
      <c r="D1434"/>
    </row>
    <row r="1435" spans="1:4" ht="15.75" hidden="1">
      <c r="A1435">
        <v>507</v>
      </c>
      <c r="B1435" s="92" t="s">
        <v>122</v>
      </c>
      <c r="C1435" s="95">
        <v>72600</v>
      </c>
      <c r="D1435"/>
    </row>
    <row r="1436" spans="1:4" ht="15.75" hidden="1">
      <c r="A1436">
        <v>508</v>
      </c>
      <c r="B1436" s="92" t="s">
        <v>122</v>
      </c>
      <c r="C1436" s="95">
        <v>12000</v>
      </c>
      <c r="D1436"/>
    </row>
    <row r="1437" spans="1:4" ht="15.75" hidden="1">
      <c r="A1437">
        <v>509</v>
      </c>
      <c r="B1437" s="92" t="s">
        <v>122</v>
      </c>
      <c r="C1437" s="95">
        <v>30000</v>
      </c>
      <c r="D1437"/>
    </row>
    <row r="1438" spans="1:4" ht="15.75" hidden="1">
      <c r="A1438">
        <v>510</v>
      </c>
      <c r="B1438" s="92" t="s">
        <v>122</v>
      </c>
      <c r="C1438" s="95">
        <v>5000</v>
      </c>
      <c r="D1438"/>
    </row>
    <row r="1439" spans="1:4" ht="15.75" hidden="1">
      <c r="A1439">
        <v>511</v>
      </c>
      <c r="B1439" s="92" t="s">
        <v>122</v>
      </c>
      <c r="C1439" s="95">
        <v>39270</v>
      </c>
      <c r="D1439"/>
    </row>
    <row r="1440" spans="1:4" ht="15.75" hidden="1">
      <c r="A1440">
        <v>512</v>
      </c>
      <c r="B1440" s="92" t="s">
        <v>122</v>
      </c>
      <c r="C1440" s="95">
        <v>1078.96</v>
      </c>
      <c r="D1440"/>
    </row>
    <row r="1441" spans="1:4" ht="15.75" hidden="1">
      <c r="A1441">
        <v>513</v>
      </c>
      <c r="B1441" s="92" t="s">
        <v>122</v>
      </c>
      <c r="C1441" s="95">
        <v>289.19</v>
      </c>
      <c r="D1441"/>
    </row>
    <row r="1442" spans="1:4" ht="15.75" hidden="1">
      <c r="A1442">
        <v>514</v>
      </c>
      <c r="B1442" s="92" t="s">
        <v>122</v>
      </c>
      <c r="C1442" s="95">
        <v>751.89</v>
      </c>
      <c r="D1442"/>
    </row>
    <row r="1443" spans="1:4" ht="15.75" hidden="1">
      <c r="A1443">
        <v>515</v>
      </c>
      <c r="B1443" s="92" t="s">
        <v>122</v>
      </c>
      <c r="C1443" s="95">
        <v>291.61</v>
      </c>
      <c r="D1443"/>
    </row>
    <row r="1444" spans="1:4" ht="15.75" hidden="1">
      <c r="A1444">
        <v>516</v>
      </c>
      <c r="B1444" s="92" t="s">
        <v>122</v>
      </c>
      <c r="C1444" s="95">
        <v>14500</v>
      </c>
      <c r="D1444"/>
    </row>
    <row r="1445" spans="1:4" ht="15.75" hidden="1">
      <c r="A1445">
        <v>517</v>
      </c>
      <c r="B1445" s="92" t="s">
        <v>122</v>
      </c>
      <c r="C1445" s="95">
        <v>57200</v>
      </c>
      <c r="D1445"/>
    </row>
    <row r="1446" spans="1:4" ht="15.75" hidden="1">
      <c r="A1446">
        <v>518</v>
      </c>
      <c r="B1446" s="92" t="s">
        <v>122</v>
      </c>
      <c r="C1446" s="95">
        <v>209572</v>
      </c>
      <c r="D1446"/>
    </row>
    <row r="1447" spans="1:4" ht="15.75" hidden="1">
      <c r="A1447">
        <v>519</v>
      </c>
      <c r="B1447" s="92" t="s">
        <v>122</v>
      </c>
      <c r="C1447" s="95">
        <v>1614.44</v>
      </c>
      <c r="D1447"/>
    </row>
    <row r="1448" spans="1:4" ht="15.75" hidden="1">
      <c r="A1448">
        <v>520</v>
      </c>
      <c r="B1448" s="92" t="s">
        <v>122</v>
      </c>
      <c r="C1448" s="95">
        <v>71148</v>
      </c>
      <c r="D1448"/>
    </row>
    <row r="1449" spans="1:4" ht="15.75" hidden="1">
      <c r="A1449">
        <v>521</v>
      </c>
      <c r="B1449" s="92" t="s">
        <v>122</v>
      </c>
      <c r="C1449" s="95">
        <v>11278.41</v>
      </c>
      <c r="D1449"/>
    </row>
    <row r="1450" spans="1:4" ht="15.75" hidden="1">
      <c r="A1450">
        <v>522</v>
      </c>
      <c r="B1450" s="92" t="s">
        <v>122</v>
      </c>
      <c r="C1450" s="95">
        <v>36039.599999999999</v>
      </c>
      <c r="D1450"/>
    </row>
    <row r="1451" spans="1:4" ht="15.75" hidden="1">
      <c r="A1451">
        <v>523</v>
      </c>
      <c r="B1451" s="92" t="s">
        <v>122</v>
      </c>
      <c r="C1451" s="95">
        <v>15000</v>
      </c>
      <c r="D1451"/>
    </row>
    <row r="1452" spans="1:4" ht="15.75" hidden="1">
      <c r="A1452">
        <v>524</v>
      </c>
      <c r="B1452" s="92" t="s">
        <v>122</v>
      </c>
      <c r="C1452" s="95">
        <v>80000</v>
      </c>
      <c r="D1452"/>
    </row>
    <row r="1453" spans="1:4" ht="15.75" hidden="1">
      <c r="A1453">
        <v>525</v>
      </c>
      <c r="B1453" s="92" t="s">
        <v>122</v>
      </c>
      <c r="C1453" s="95">
        <v>62000</v>
      </c>
      <c r="D1453"/>
    </row>
    <row r="1454" spans="1:4" ht="15.75" hidden="1">
      <c r="A1454">
        <v>526</v>
      </c>
      <c r="B1454" s="92" t="s">
        <v>122</v>
      </c>
      <c r="C1454" s="95">
        <v>535446.9</v>
      </c>
      <c r="D1454"/>
    </row>
    <row r="1455" spans="1:4" ht="15.75" hidden="1">
      <c r="A1455">
        <v>527</v>
      </c>
      <c r="B1455" s="92" t="s">
        <v>122</v>
      </c>
      <c r="C1455" s="95">
        <v>12128.31</v>
      </c>
      <c r="D1455"/>
    </row>
    <row r="1456" spans="1:4" ht="15.75" hidden="1">
      <c r="A1456">
        <v>528</v>
      </c>
      <c r="B1456" s="92" t="s">
        <v>122</v>
      </c>
      <c r="C1456" s="95">
        <v>15000</v>
      </c>
      <c r="D1456"/>
    </row>
    <row r="1457" spans="1:4" ht="15.75" hidden="1">
      <c r="A1457">
        <v>529</v>
      </c>
      <c r="B1457" s="92" t="s">
        <v>122</v>
      </c>
      <c r="C1457" s="95">
        <v>5000</v>
      </c>
      <c r="D1457"/>
    </row>
    <row r="1458" spans="1:4" ht="15.75" hidden="1">
      <c r="A1458">
        <v>530</v>
      </c>
      <c r="B1458" s="92" t="s">
        <v>122</v>
      </c>
      <c r="C1458" s="95">
        <v>30586.11</v>
      </c>
      <c r="D1458"/>
    </row>
    <row r="1459" spans="1:4" ht="15.75" hidden="1">
      <c r="A1459">
        <v>531</v>
      </c>
      <c r="B1459" s="92" t="s">
        <v>122</v>
      </c>
      <c r="C1459" s="95">
        <v>77395.97</v>
      </c>
      <c r="D1459"/>
    </row>
    <row r="1460" spans="1:4" ht="15.75" hidden="1">
      <c r="A1460">
        <v>532</v>
      </c>
      <c r="B1460" s="92" t="s">
        <v>122</v>
      </c>
      <c r="C1460" s="95">
        <v>29403</v>
      </c>
      <c r="D1460"/>
    </row>
    <row r="1461" spans="1:4" ht="15.75" hidden="1">
      <c r="A1461">
        <v>533</v>
      </c>
      <c r="B1461" s="92" t="s">
        <v>122</v>
      </c>
      <c r="C1461" s="95">
        <v>23597.9</v>
      </c>
      <c r="D1461"/>
    </row>
    <row r="1462" spans="1:4" ht="15.75" hidden="1">
      <c r="A1462">
        <v>534</v>
      </c>
      <c r="B1462" s="92" t="s">
        <v>122</v>
      </c>
      <c r="C1462" s="95">
        <v>63283</v>
      </c>
      <c r="D1462"/>
    </row>
    <row r="1463" spans="1:4" ht="15.75" hidden="1">
      <c r="A1463">
        <v>535</v>
      </c>
      <c r="B1463" s="92" t="s">
        <v>122</v>
      </c>
      <c r="C1463" s="95">
        <v>1387.87</v>
      </c>
      <c r="D1463"/>
    </row>
    <row r="1464" spans="1:4" ht="15.75" hidden="1">
      <c r="A1464">
        <v>536</v>
      </c>
      <c r="B1464" s="92" t="s">
        <v>122</v>
      </c>
      <c r="C1464" s="95">
        <v>203243.62</v>
      </c>
      <c r="D1464"/>
    </row>
    <row r="1465" spans="1:4" ht="15.75" hidden="1">
      <c r="A1465">
        <v>537</v>
      </c>
      <c r="B1465" s="92" t="s">
        <v>122</v>
      </c>
      <c r="C1465" s="95">
        <v>99752.4</v>
      </c>
      <c r="D1465"/>
    </row>
    <row r="1466" spans="1:4" ht="15.75" hidden="1">
      <c r="A1466">
        <v>538</v>
      </c>
      <c r="B1466" s="92" t="s">
        <v>122</v>
      </c>
      <c r="C1466" s="95">
        <v>0</v>
      </c>
      <c r="D1466"/>
    </row>
    <row r="1467" spans="1:4" ht="15.75" hidden="1">
      <c r="A1467">
        <v>539</v>
      </c>
      <c r="B1467" s="92" t="s">
        <v>122</v>
      </c>
      <c r="C1467" s="95">
        <v>0</v>
      </c>
      <c r="D1467"/>
    </row>
    <row r="1468" spans="1:4" ht="15.75" hidden="1">
      <c r="A1468">
        <v>540</v>
      </c>
      <c r="B1468" s="92" t="s">
        <v>122</v>
      </c>
      <c r="C1468" s="95">
        <v>0</v>
      </c>
      <c r="D1468"/>
    </row>
    <row r="1469" spans="1:4" ht="15.75" hidden="1">
      <c r="A1469">
        <v>541</v>
      </c>
      <c r="B1469" s="92" t="s">
        <v>122</v>
      </c>
      <c r="C1469" s="95">
        <v>41239.14</v>
      </c>
      <c r="D1469"/>
    </row>
    <row r="1470" spans="1:4" ht="15.75" hidden="1">
      <c r="A1470">
        <v>542</v>
      </c>
      <c r="B1470" s="92" t="s">
        <v>122</v>
      </c>
      <c r="C1470" s="95">
        <v>988.57</v>
      </c>
      <c r="D1470"/>
    </row>
    <row r="1471" spans="1:4" ht="15.75" hidden="1">
      <c r="A1471">
        <v>543</v>
      </c>
      <c r="B1471" s="92" t="s">
        <v>122</v>
      </c>
      <c r="C1471" s="95">
        <v>5103.43</v>
      </c>
      <c r="D1471"/>
    </row>
    <row r="1472" spans="1:4" ht="15.75" hidden="1">
      <c r="A1472">
        <v>544</v>
      </c>
      <c r="B1472" s="92" t="s">
        <v>122</v>
      </c>
      <c r="C1472" s="95">
        <v>5656.75</v>
      </c>
      <c r="D1472"/>
    </row>
    <row r="1473" spans="1:4" ht="15.75" hidden="1">
      <c r="A1473">
        <v>545</v>
      </c>
      <c r="B1473" s="92" t="s">
        <v>122</v>
      </c>
      <c r="C1473" s="95">
        <v>26263.29</v>
      </c>
      <c r="D1473"/>
    </row>
    <row r="1474" spans="1:4" ht="15.75" hidden="1">
      <c r="A1474">
        <v>546</v>
      </c>
      <c r="B1474" s="92" t="s">
        <v>122</v>
      </c>
      <c r="C1474" s="95">
        <v>7542.87</v>
      </c>
      <c r="D1474"/>
    </row>
    <row r="1475" spans="1:4" ht="15.75" hidden="1">
      <c r="A1475">
        <v>547</v>
      </c>
      <c r="B1475" s="92" t="s">
        <v>122</v>
      </c>
      <c r="C1475" s="95">
        <v>6482.09</v>
      </c>
      <c r="D1475"/>
    </row>
    <row r="1476" spans="1:4" ht="15.75" hidden="1">
      <c r="A1476">
        <v>548</v>
      </c>
      <c r="B1476" s="92" t="s">
        <v>122</v>
      </c>
      <c r="C1476" s="95">
        <v>3732</v>
      </c>
      <c r="D1476"/>
    </row>
    <row r="1477" spans="1:4" ht="15.75" hidden="1">
      <c r="A1477">
        <v>549</v>
      </c>
      <c r="B1477" s="92" t="s">
        <v>122</v>
      </c>
      <c r="C1477" s="95">
        <v>59778.239999999998</v>
      </c>
      <c r="D1477"/>
    </row>
    <row r="1478" spans="1:4" ht="15.75" hidden="1">
      <c r="A1478">
        <v>550</v>
      </c>
      <c r="B1478" s="92" t="s">
        <v>122</v>
      </c>
      <c r="C1478" s="95">
        <v>21538</v>
      </c>
      <c r="D1478"/>
    </row>
    <row r="1479" spans="1:4" ht="15.75" hidden="1">
      <c r="A1479">
        <v>551</v>
      </c>
      <c r="B1479" s="92" t="s">
        <v>122</v>
      </c>
      <c r="C1479" s="95">
        <v>19602</v>
      </c>
      <c r="D1479"/>
    </row>
    <row r="1480" spans="1:4" ht="15.75" hidden="1">
      <c r="A1480">
        <v>552</v>
      </c>
      <c r="B1480" s="92" t="s">
        <v>122</v>
      </c>
      <c r="C1480" s="95">
        <v>20086</v>
      </c>
      <c r="D1480"/>
    </row>
    <row r="1481" spans="1:4" ht="15.75" hidden="1">
      <c r="A1481">
        <v>553</v>
      </c>
      <c r="B1481" s="92" t="s">
        <v>122</v>
      </c>
      <c r="C1481" s="95">
        <v>25803.88</v>
      </c>
      <c r="D1481"/>
    </row>
    <row r="1482" spans="1:4" ht="15.75" hidden="1">
      <c r="A1482">
        <v>554</v>
      </c>
      <c r="B1482" s="92" t="s">
        <v>122</v>
      </c>
      <c r="C1482" s="95">
        <v>24173000</v>
      </c>
      <c r="D1482"/>
    </row>
    <row r="1483" spans="1:4" ht="15.75" hidden="1">
      <c r="A1483">
        <v>555</v>
      </c>
      <c r="B1483" s="92" t="s">
        <v>122</v>
      </c>
      <c r="C1483" s="95">
        <v>0</v>
      </c>
      <c r="D1483"/>
    </row>
    <row r="1484" spans="1:4" ht="15.75" hidden="1">
      <c r="A1484">
        <v>556</v>
      </c>
      <c r="B1484" s="92" t="s">
        <v>122</v>
      </c>
      <c r="C1484" s="95">
        <v>0</v>
      </c>
      <c r="D1484"/>
    </row>
    <row r="1485" spans="1:4" ht="15.75" hidden="1">
      <c r="A1485">
        <v>557</v>
      </c>
      <c r="B1485" s="92" t="s">
        <v>122</v>
      </c>
      <c r="C1485" s="95">
        <v>0</v>
      </c>
      <c r="D1485"/>
    </row>
    <row r="1486" spans="1:4" ht="15.75" hidden="1">
      <c r="A1486">
        <v>558</v>
      </c>
      <c r="B1486" s="92" t="s">
        <v>122</v>
      </c>
      <c r="C1486" s="95">
        <v>0</v>
      </c>
      <c r="D1486"/>
    </row>
    <row r="1487" spans="1:4" ht="15.75" hidden="1">
      <c r="A1487">
        <v>559</v>
      </c>
      <c r="B1487" s="92" t="s">
        <v>122</v>
      </c>
      <c r="C1487" s="95">
        <v>0</v>
      </c>
      <c r="D1487"/>
    </row>
    <row r="1488" spans="1:4" ht="15.75" hidden="1">
      <c r="A1488">
        <v>560</v>
      </c>
      <c r="B1488" s="92" t="s">
        <v>122</v>
      </c>
      <c r="C1488" s="95">
        <v>0</v>
      </c>
      <c r="D1488"/>
    </row>
    <row r="1489" spans="1:4" ht="15.75" hidden="1">
      <c r="A1489">
        <v>561</v>
      </c>
      <c r="B1489" s="92" t="s">
        <v>122</v>
      </c>
      <c r="C1489" s="95">
        <v>0</v>
      </c>
      <c r="D1489"/>
    </row>
    <row r="1490" spans="1:4" ht="15.75" hidden="1">
      <c r="A1490">
        <v>562</v>
      </c>
      <c r="B1490" s="92" t="s">
        <v>122</v>
      </c>
      <c r="C1490" s="95">
        <v>0</v>
      </c>
      <c r="D1490"/>
    </row>
    <row r="1491" spans="1:4" ht="15.75" hidden="1">
      <c r="A1491">
        <v>563</v>
      </c>
      <c r="B1491" s="92" t="s">
        <v>122</v>
      </c>
      <c r="C1491" s="95">
        <v>0</v>
      </c>
      <c r="D1491"/>
    </row>
    <row r="1492" spans="1:4" ht="15.75" hidden="1">
      <c r="A1492">
        <v>564</v>
      </c>
      <c r="B1492" s="92" t="s">
        <v>122</v>
      </c>
      <c r="C1492" s="95">
        <v>0</v>
      </c>
      <c r="D1492"/>
    </row>
    <row r="1493" spans="1:4" ht="15.75" hidden="1">
      <c r="A1493">
        <v>565</v>
      </c>
      <c r="B1493" s="92" t="s">
        <v>122</v>
      </c>
      <c r="C1493" s="95">
        <v>0</v>
      </c>
      <c r="D1493"/>
    </row>
    <row r="1494" spans="1:4" ht="15.75" hidden="1">
      <c r="A1494">
        <v>566</v>
      </c>
      <c r="B1494" s="92" t="s">
        <v>122</v>
      </c>
      <c r="C1494" s="95">
        <v>0</v>
      </c>
      <c r="D1494"/>
    </row>
    <row r="1495" spans="1:4" ht="15.75" hidden="1">
      <c r="A1495">
        <v>567</v>
      </c>
      <c r="B1495" s="92" t="s">
        <v>122</v>
      </c>
      <c r="C1495" s="95">
        <v>0</v>
      </c>
      <c r="D1495"/>
    </row>
    <row r="1496" spans="1:4" ht="15.75" hidden="1">
      <c r="A1496">
        <v>568</v>
      </c>
      <c r="B1496" s="92" t="s">
        <v>122</v>
      </c>
      <c r="C1496" s="95">
        <v>0</v>
      </c>
      <c r="D1496"/>
    </row>
    <row r="1497" spans="1:4" ht="15.75" hidden="1">
      <c r="A1497">
        <v>569</v>
      </c>
      <c r="B1497" s="92" t="s">
        <v>122</v>
      </c>
      <c r="C1497" s="95">
        <v>0</v>
      </c>
      <c r="D1497"/>
    </row>
    <row r="1498" spans="1:4" ht="15.75" hidden="1">
      <c r="A1498">
        <v>570</v>
      </c>
      <c r="B1498" s="92" t="s">
        <v>122</v>
      </c>
      <c r="C1498" s="95">
        <v>0</v>
      </c>
      <c r="D1498"/>
    </row>
    <row r="1499" spans="1:4" ht="15.75" hidden="1">
      <c r="A1499">
        <v>571</v>
      </c>
      <c r="B1499" s="92" t="s">
        <v>122</v>
      </c>
      <c r="C1499" s="95">
        <v>0</v>
      </c>
      <c r="D1499"/>
    </row>
    <row r="1500" spans="1:4" ht="15.75" hidden="1">
      <c r="A1500">
        <v>572</v>
      </c>
      <c r="B1500" s="92" t="s">
        <v>122</v>
      </c>
      <c r="C1500" s="95">
        <v>0</v>
      </c>
      <c r="D1500"/>
    </row>
    <row r="1501" spans="1:4" ht="15.75" hidden="1">
      <c r="A1501">
        <v>573</v>
      </c>
      <c r="B1501" s="92" t="s">
        <v>122</v>
      </c>
      <c r="C1501" s="95">
        <v>0</v>
      </c>
      <c r="D1501"/>
    </row>
    <row r="1502" spans="1:4" ht="15.75" hidden="1">
      <c r="A1502">
        <v>574</v>
      </c>
      <c r="B1502" s="92" t="s">
        <v>122</v>
      </c>
      <c r="C1502" s="95">
        <v>0</v>
      </c>
      <c r="D1502"/>
    </row>
    <row r="1503" spans="1:4" ht="15.75" hidden="1">
      <c r="A1503">
        <v>575</v>
      </c>
      <c r="B1503" s="92" t="s">
        <v>122</v>
      </c>
      <c r="C1503" s="95">
        <v>0</v>
      </c>
      <c r="D1503"/>
    </row>
    <row r="1504" spans="1:4" ht="15.75" hidden="1">
      <c r="A1504">
        <v>576</v>
      </c>
      <c r="B1504" s="92" t="s">
        <v>122</v>
      </c>
      <c r="C1504" s="95">
        <v>0</v>
      </c>
      <c r="D1504"/>
    </row>
    <row r="1505" spans="1:4" ht="15.75" hidden="1">
      <c r="A1505">
        <v>577</v>
      </c>
      <c r="B1505" s="92" t="s">
        <v>122</v>
      </c>
      <c r="C1505" s="95">
        <v>0</v>
      </c>
      <c r="D1505"/>
    </row>
    <row r="1506" spans="1:4" ht="15.75" hidden="1">
      <c r="A1506">
        <v>578</v>
      </c>
      <c r="B1506" s="92" t="s">
        <v>122</v>
      </c>
      <c r="C1506" s="95">
        <v>0</v>
      </c>
      <c r="D1506"/>
    </row>
    <row r="1507" spans="1:4" ht="15.75" hidden="1">
      <c r="A1507">
        <v>579</v>
      </c>
      <c r="B1507" s="92" t="s">
        <v>122</v>
      </c>
      <c r="C1507" s="95">
        <v>0</v>
      </c>
      <c r="D1507"/>
    </row>
    <row r="1508" spans="1:4" ht="15.75" hidden="1">
      <c r="A1508">
        <v>580</v>
      </c>
      <c r="B1508" s="92" t="s">
        <v>122</v>
      </c>
      <c r="C1508" s="95">
        <v>0</v>
      </c>
      <c r="D1508"/>
    </row>
    <row r="1509" spans="1:4" ht="15.75" hidden="1">
      <c r="A1509">
        <v>581</v>
      </c>
      <c r="B1509" s="92" t="s">
        <v>122</v>
      </c>
      <c r="C1509" s="95">
        <v>0</v>
      </c>
      <c r="D1509"/>
    </row>
    <row r="1510" spans="1:4" ht="15.75" hidden="1">
      <c r="A1510">
        <v>582</v>
      </c>
      <c r="B1510" s="92" t="s">
        <v>122</v>
      </c>
      <c r="C1510" s="95">
        <v>0</v>
      </c>
      <c r="D1510"/>
    </row>
    <row r="1511" spans="1:4" ht="15.75" hidden="1">
      <c r="A1511">
        <v>583</v>
      </c>
      <c r="B1511" s="92" t="s">
        <v>122</v>
      </c>
      <c r="C1511" s="95">
        <v>0</v>
      </c>
      <c r="D1511"/>
    </row>
    <row r="1512" spans="1:4" ht="15.75" hidden="1">
      <c r="A1512">
        <v>584</v>
      </c>
      <c r="B1512" s="92" t="s">
        <v>122</v>
      </c>
      <c r="C1512" s="95">
        <v>0</v>
      </c>
      <c r="D1512"/>
    </row>
    <row r="1513" spans="1:4" ht="15.75" hidden="1">
      <c r="A1513">
        <v>585</v>
      </c>
      <c r="B1513" s="92" t="s">
        <v>122</v>
      </c>
      <c r="C1513" s="95">
        <v>0</v>
      </c>
      <c r="D1513"/>
    </row>
    <row r="1514" spans="1:4" ht="15.75" hidden="1">
      <c r="A1514">
        <v>586</v>
      </c>
      <c r="B1514" s="92" t="s">
        <v>122</v>
      </c>
      <c r="C1514" s="95">
        <v>0</v>
      </c>
      <c r="D1514"/>
    </row>
    <row r="1515" spans="1:4" ht="15.75" hidden="1">
      <c r="A1515">
        <v>587</v>
      </c>
      <c r="B1515" s="92" t="s">
        <v>122</v>
      </c>
      <c r="C1515" s="95">
        <v>0</v>
      </c>
      <c r="D1515"/>
    </row>
    <row r="1516" spans="1:4" ht="15.75" hidden="1">
      <c r="A1516">
        <v>588</v>
      </c>
      <c r="B1516" s="92" t="s">
        <v>122</v>
      </c>
      <c r="C1516" s="95">
        <v>0</v>
      </c>
      <c r="D1516"/>
    </row>
    <row r="1517" spans="1:4" ht="15.75" hidden="1">
      <c r="A1517">
        <v>589</v>
      </c>
      <c r="B1517" s="92" t="s">
        <v>122</v>
      </c>
      <c r="C1517" s="95">
        <v>0</v>
      </c>
      <c r="D1517"/>
    </row>
    <row r="1518" spans="1:4" ht="15.75" hidden="1">
      <c r="A1518">
        <v>590</v>
      </c>
      <c r="B1518" s="92" t="s">
        <v>122</v>
      </c>
      <c r="C1518" s="95">
        <v>0</v>
      </c>
      <c r="D1518"/>
    </row>
    <row r="1519" spans="1:4" ht="15.75" hidden="1">
      <c r="A1519">
        <v>591</v>
      </c>
      <c r="B1519" s="92" t="s">
        <v>122</v>
      </c>
      <c r="C1519" s="95">
        <v>0</v>
      </c>
      <c r="D1519"/>
    </row>
    <row r="1520" spans="1:4" ht="15.75" hidden="1">
      <c r="A1520">
        <v>592</v>
      </c>
      <c r="B1520" s="92" t="s">
        <v>122</v>
      </c>
      <c r="C1520" s="95">
        <v>149031.65</v>
      </c>
      <c r="D1520"/>
    </row>
    <row r="1521" spans="1:4" ht="15.75" hidden="1">
      <c r="A1521">
        <v>593</v>
      </c>
      <c r="B1521" s="92" t="s">
        <v>122</v>
      </c>
      <c r="C1521" s="95">
        <v>314084.73</v>
      </c>
      <c r="D1521"/>
    </row>
    <row r="1522" spans="1:4" ht="15.75" hidden="1">
      <c r="A1522">
        <v>594</v>
      </c>
      <c r="B1522" s="92" t="s">
        <v>122</v>
      </c>
      <c r="C1522" s="95">
        <v>181690.08</v>
      </c>
      <c r="D1522"/>
    </row>
    <row r="1523" spans="1:4" ht="15.75" hidden="1">
      <c r="A1523">
        <v>595</v>
      </c>
      <c r="B1523" s="92" t="s">
        <v>122</v>
      </c>
      <c r="C1523" s="95">
        <v>12881.1</v>
      </c>
      <c r="D1523"/>
    </row>
    <row r="1524" spans="1:4" ht="15.75" hidden="1">
      <c r="A1524">
        <v>596</v>
      </c>
      <c r="B1524" s="92" t="s">
        <v>122</v>
      </c>
      <c r="C1524" s="95">
        <v>79944.7</v>
      </c>
      <c r="D1524"/>
    </row>
    <row r="1525" spans="1:4" ht="15.75" hidden="1">
      <c r="A1525">
        <v>597</v>
      </c>
      <c r="B1525" s="92" t="s">
        <v>122</v>
      </c>
      <c r="C1525" s="95">
        <v>57999.99</v>
      </c>
      <c r="D1525"/>
    </row>
    <row r="1526" spans="1:4" ht="15.75" hidden="1">
      <c r="A1526">
        <v>598</v>
      </c>
      <c r="B1526" s="92" t="s">
        <v>122</v>
      </c>
      <c r="C1526" s="95">
        <v>9537</v>
      </c>
      <c r="D1526"/>
    </row>
    <row r="1527" spans="1:4" ht="15.75" hidden="1">
      <c r="A1527">
        <v>599</v>
      </c>
      <c r="B1527" s="92" t="s">
        <v>122</v>
      </c>
      <c r="C1527" s="95">
        <v>30000</v>
      </c>
      <c r="D1527"/>
    </row>
    <row r="1528" spans="1:4" ht="15.75" hidden="1">
      <c r="A1528">
        <v>600</v>
      </c>
      <c r="B1528" s="92" t="s">
        <v>122</v>
      </c>
      <c r="C1528" s="95">
        <v>5000</v>
      </c>
      <c r="D1528"/>
    </row>
    <row r="1529" spans="1:4" ht="15.75" hidden="1">
      <c r="A1529">
        <v>601</v>
      </c>
      <c r="B1529" s="92" t="s">
        <v>122</v>
      </c>
      <c r="C1529" s="95">
        <v>9000</v>
      </c>
      <c r="D1529"/>
    </row>
    <row r="1530" spans="1:4" ht="15.75" hidden="1">
      <c r="A1530">
        <v>602</v>
      </c>
      <c r="B1530" s="92" t="s">
        <v>122</v>
      </c>
      <c r="C1530" s="95">
        <v>3000.8</v>
      </c>
      <c r="D1530"/>
    </row>
    <row r="1531" spans="1:4" ht="15.75" hidden="1">
      <c r="A1531">
        <v>603</v>
      </c>
      <c r="B1531" s="92" t="s">
        <v>122</v>
      </c>
      <c r="C1531" s="95">
        <v>1122</v>
      </c>
      <c r="D1531"/>
    </row>
    <row r="1532" spans="1:4" ht="15.75" hidden="1">
      <c r="A1532">
        <v>604</v>
      </c>
      <c r="B1532" s="92" t="s">
        <v>122</v>
      </c>
      <c r="C1532" s="95">
        <v>1089</v>
      </c>
      <c r="D1532"/>
    </row>
    <row r="1533" spans="1:4" ht="15.75" hidden="1">
      <c r="A1533">
        <v>605</v>
      </c>
      <c r="B1533" s="92" t="s">
        <v>122</v>
      </c>
      <c r="C1533" s="95">
        <v>4389</v>
      </c>
      <c r="D1533"/>
    </row>
    <row r="1534" spans="1:4" ht="15.75" hidden="1">
      <c r="A1534">
        <v>606</v>
      </c>
      <c r="B1534" s="92" t="s">
        <v>122</v>
      </c>
      <c r="C1534" s="95">
        <v>400994</v>
      </c>
      <c r="D1534"/>
    </row>
    <row r="1535" spans="1:4" ht="15.75" hidden="1">
      <c r="A1535">
        <v>607</v>
      </c>
      <c r="B1535" s="92" t="s">
        <v>122</v>
      </c>
      <c r="C1535" s="95">
        <v>5378.93</v>
      </c>
      <c r="D1535"/>
    </row>
    <row r="1536" spans="1:4" ht="15.75" hidden="1">
      <c r="A1536">
        <v>608</v>
      </c>
      <c r="B1536" s="92" t="s">
        <v>122</v>
      </c>
      <c r="C1536" s="95">
        <v>25000</v>
      </c>
      <c r="D1536"/>
    </row>
    <row r="1537" spans="1:4" ht="15.75" hidden="1">
      <c r="A1537">
        <v>609</v>
      </c>
      <c r="B1537" s="92" t="s">
        <v>122</v>
      </c>
      <c r="C1537" s="95">
        <v>40000</v>
      </c>
      <c r="D1537"/>
    </row>
    <row r="1538" spans="1:4" ht="15.75" hidden="1">
      <c r="A1538">
        <v>610</v>
      </c>
      <c r="B1538" s="92" t="s">
        <v>122</v>
      </c>
      <c r="C1538" s="95">
        <v>11801.84</v>
      </c>
      <c r="D1538"/>
    </row>
    <row r="1539" spans="1:4" ht="15.75" hidden="1">
      <c r="A1539">
        <v>611</v>
      </c>
      <c r="B1539" s="92" t="s">
        <v>122</v>
      </c>
      <c r="C1539" s="95">
        <v>180012.91</v>
      </c>
      <c r="D1539"/>
    </row>
    <row r="1540" spans="1:4" ht="15.75" hidden="1">
      <c r="A1540">
        <v>612</v>
      </c>
      <c r="B1540" s="92" t="s">
        <v>122</v>
      </c>
      <c r="C1540" s="95">
        <v>3860.69</v>
      </c>
      <c r="D1540"/>
    </row>
    <row r="1541" spans="1:4" ht="15.75" hidden="1">
      <c r="A1541">
        <v>613</v>
      </c>
      <c r="B1541" s="92" t="s">
        <v>122</v>
      </c>
      <c r="C1541" s="95">
        <v>48026.55</v>
      </c>
      <c r="D1541"/>
    </row>
    <row r="1542" spans="1:4" ht="15.75" hidden="1">
      <c r="A1542">
        <v>614</v>
      </c>
      <c r="B1542" s="92" t="s">
        <v>122</v>
      </c>
      <c r="C1542" s="95">
        <v>22000</v>
      </c>
      <c r="D1542"/>
    </row>
    <row r="1543" spans="1:4" ht="15.75" hidden="1">
      <c r="A1543">
        <v>615</v>
      </c>
      <c r="B1543" s="92" t="s">
        <v>122</v>
      </c>
      <c r="C1543" s="95">
        <v>135000</v>
      </c>
      <c r="D1543"/>
    </row>
    <row r="1544" spans="1:4" ht="15.75" hidden="1">
      <c r="A1544">
        <v>616</v>
      </c>
      <c r="B1544" s="92" t="s">
        <v>122</v>
      </c>
      <c r="C1544" s="95">
        <v>33000</v>
      </c>
      <c r="D1544"/>
    </row>
    <row r="1545" spans="1:4" ht="15.75" hidden="1">
      <c r="A1545">
        <v>617</v>
      </c>
      <c r="B1545" s="92" t="s">
        <v>122</v>
      </c>
      <c r="C1545" s="95">
        <v>881969</v>
      </c>
      <c r="D1545"/>
    </row>
    <row r="1546" spans="1:4" ht="15.75" hidden="1">
      <c r="A1546">
        <v>618</v>
      </c>
      <c r="B1546" s="92" t="s">
        <v>122</v>
      </c>
      <c r="C1546" s="95">
        <v>9000</v>
      </c>
      <c r="D1546"/>
    </row>
    <row r="1547" spans="1:4" ht="15.75" hidden="1">
      <c r="A1547">
        <v>619</v>
      </c>
      <c r="B1547" s="92" t="s">
        <v>122</v>
      </c>
      <c r="C1547" s="95">
        <v>27816.240000000002</v>
      </c>
      <c r="D1547"/>
    </row>
    <row r="1548" spans="1:4" ht="15.75" hidden="1">
      <c r="A1548">
        <v>620</v>
      </c>
      <c r="B1548" s="92" t="s">
        <v>122</v>
      </c>
      <c r="C1548" s="95">
        <v>2072.73</v>
      </c>
      <c r="D1548"/>
    </row>
    <row r="1549" spans="1:4" ht="15.75" hidden="1">
      <c r="A1549">
        <v>621</v>
      </c>
      <c r="B1549" s="92" t="s">
        <v>122</v>
      </c>
      <c r="C1549" s="95">
        <v>7877.1</v>
      </c>
      <c r="D1549"/>
    </row>
    <row r="1550" spans="1:4" ht="15.75" hidden="1">
      <c r="A1550">
        <v>622</v>
      </c>
      <c r="B1550" s="92" t="s">
        <v>122</v>
      </c>
      <c r="C1550" s="95">
        <v>14907.2</v>
      </c>
      <c r="D1550"/>
    </row>
    <row r="1551" spans="1:4" ht="15.75" hidden="1">
      <c r="A1551">
        <v>623</v>
      </c>
      <c r="B1551" s="92" t="s">
        <v>122</v>
      </c>
      <c r="C1551" s="95">
        <v>47819.199999999997</v>
      </c>
      <c r="D1551"/>
    </row>
    <row r="1552" spans="1:4" ht="15.75" hidden="1">
      <c r="A1552">
        <v>624</v>
      </c>
      <c r="B1552" s="92" t="s">
        <v>122</v>
      </c>
      <c r="C1552" s="95">
        <v>9543.27</v>
      </c>
      <c r="D1552"/>
    </row>
    <row r="1553" spans="1:4" ht="15.75" hidden="1">
      <c r="A1553">
        <v>625</v>
      </c>
      <c r="B1553" s="92" t="s">
        <v>122</v>
      </c>
      <c r="C1553" s="95">
        <v>34206.699999999997</v>
      </c>
      <c r="D1553"/>
    </row>
    <row r="1554" spans="1:4" ht="15.75" hidden="1">
      <c r="A1554">
        <v>626</v>
      </c>
      <c r="B1554" s="92" t="s">
        <v>122</v>
      </c>
      <c r="C1554" s="95">
        <v>127707.72</v>
      </c>
      <c r="D1554"/>
    </row>
    <row r="1555" spans="1:4" ht="15.75" hidden="1">
      <c r="A1555">
        <v>627</v>
      </c>
      <c r="B1555" s="92" t="s">
        <v>122</v>
      </c>
      <c r="C1555" s="95">
        <v>13953.51</v>
      </c>
      <c r="D1555"/>
    </row>
    <row r="1556" spans="1:4" ht="15.75" hidden="1">
      <c r="A1556">
        <v>628</v>
      </c>
      <c r="B1556" s="92" t="s">
        <v>122</v>
      </c>
      <c r="C1556" s="95">
        <v>87628.2</v>
      </c>
      <c r="D1556"/>
    </row>
    <row r="1557" spans="1:4" ht="15.75" hidden="1">
      <c r="A1557">
        <v>629</v>
      </c>
      <c r="B1557" s="92" t="s">
        <v>122</v>
      </c>
      <c r="C1557" s="95">
        <v>1206.76</v>
      </c>
      <c r="D1557"/>
    </row>
    <row r="1558" spans="1:4" ht="15.75" hidden="1">
      <c r="A1558">
        <v>630</v>
      </c>
      <c r="B1558" s="92" t="s">
        <v>122</v>
      </c>
      <c r="C1558" s="95">
        <v>3870.91</v>
      </c>
      <c r="D1558"/>
    </row>
    <row r="1559" spans="1:4" ht="15.75" hidden="1">
      <c r="A1559">
        <v>631</v>
      </c>
      <c r="B1559" s="92" t="s">
        <v>122</v>
      </c>
      <c r="C1559" s="95">
        <v>2444.1999999999998</v>
      </c>
      <c r="D1559"/>
    </row>
    <row r="1560" spans="1:4" ht="15.75" hidden="1">
      <c r="A1560">
        <v>632</v>
      </c>
      <c r="B1560" s="92" t="s">
        <v>122</v>
      </c>
      <c r="C1560" s="95">
        <v>10208</v>
      </c>
      <c r="D1560"/>
    </row>
    <row r="1561" spans="1:4" ht="15.75" hidden="1">
      <c r="A1561">
        <v>633</v>
      </c>
      <c r="B1561" s="92" t="s">
        <v>122</v>
      </c>
      <c r="C1561" s="95">
        <v>8222.5</v>
      </c>
      <c r="D1561"/>
    </row>
    <row r="1562" spans="1:4" ht="15.75" hidden="1">
      <c r="A1562">
        <v>634</v>
      </c>
      <c r="B1562" s="92" t="s">
        <v>122</v>
      </c>
      <c r="C1562" s="95">
        <v>4730</v>
      </c>
      <c r="D1562"/>
    </row>
    <row r="1563" spans="1:4" ht="15.75" hidden="1">
      <c r="A1563">
        <v>635</v>
      </c>
      <c r="B1563" s="92" t="s">
        <v>122</v>
      </c>
      <c r="C1563" s="95">
        <v>1532.52</v>
      </c>
      <c r="D1563"/>
    </row>
    <row r="1564" spans="1:4" ht="15.75" hidden="1">
      <c r="A1564">
        <v>636</v>
      </c>
      <c r="B1564" s="92" t="s">
        <v>122</v>
      </c>
      <c r="C1564" s="95">
        <v>8784.6</v>
      </c>
      <c r="D1564"/>
    </row>
    <row r="1565" spans="1:4" ht="15.75" hidden="1">
      <c r="A1565">
        <v>637</v>
      </c>
      <c r="B1565" s="92" t="s">
        <v>122</v>
      </c>
      <c r="C1565" s="95">
        <v>156520</v>
      </c>
      <c r="D1565"/>
    </row>
    <row r="1566" spans="1:4" ht="15.75" hidden="1">
      <c r="A1566">
        <v>638</v>
      </c>
      <c r="B1566" s="92" t="s">
        <v>122</v>
      </c>
      <c r="C1566" s="95">
        <v>5532.8</v>
      </c>
      <c r="D1566"/>
    </row>
    <row r="1567" spans="1:4" ht="15.75" hidden="1">
      <c r="A1567">
        <v>639</v>
      </c>
      <c r="B1567" s="92" t="s">
        <v>122</v>
      </c>
      <c r="C1567" s="95">
        <v>50578</v>
      </c>
      <c r="D1567"/>
    </row>
    <row r="1568" spans="1:4" ht="15.75" hidden="1">
      <c r="A1568">
        <v>640</v>
      </c>
      <c r="B1568" s="92" t="s">
        <v>122</v>
      </c>
      <c r="C1568" s="95">
        <v>3022.04</v>
      </c>
      <c r="D1568"/>
    </row>
    <row r="1569" spans="1:4" ht="15.75" hidden="1">
      <c r="A1569">
        <v>641</v>
      </c>
      <c r="B1569" s="92" t="s">
        <v>122</v>
      </c>
      <c r="C1569" s="95">
        <v>27146.43</v>
      </c>
      <c r="D1569"/>
    </row>
    <row r="1570" spans="1:4" ht="15.75" hidden="1">
      <c r="A1570">
        <v>642</v>
      </c>
      <c r="B1570" s="92" t="s">
        <v>122</v>
      </c>
      <c r="C1570" s="95">
        <v>97953.82</v>
      </c>
      <c r="D1570"/>
    </row>
    <row r="1571" spans="1:4" ht="15.75" hidden="1">
      <c r="A1571">
        <v>643</v>
      </c>
      <c r="B1571" s="92" t="s">
        <v>122</v>
      </c>
      <c r="C1571" s="95">
        <v>99784.47</v>
      </c>
      <c r="D1571"/>
    </row>
    <row r="1572" spans="1:4" ht="15.75" hidden="1">
      <c r="A1572">
        <v>644</v>
      </c>
      <c r="B1572" s="92" t="s">
        <v>122</v>
      </c>
      <c r="C1572" s="95">
        <v>117975</v>
      </c>
      <c r="D1572"/>
    </row>
    <row r="1573" spans="1:4" ht="15.75" hidden="1">
      <c r="A1573">
        <v>645</v>
      </c>
      <c r="B1573" s="92" t="s">
        <v>122</v>
      </c>
      <c r="C1573" s="95">
        <v>1372.24</v>
      </c>
      <c r="D1573"/>
    </row>
    <row r="1574" spans="1:4" ht="15.75" hidden="1">
      <c r="A1574">
        <v>646</v>
      </c>
      <c r="B1574" s="92" t="s">
        <v>122</v>
      </c>
      <c r="C1574" s="95">
        <v>10703</v>
      </c>
      <c r="D1574"/>
    </row>
    <row r="1575" spans="1:4" ht="15.75" hidden="1">
      <c r="A1575">
        <v>647</v>
      </c>
      <c r="B1575" s="92" t="s">
        <v>122</v>
      </c>
      <c r="C1575" s="95">
        <v>9394</v>
      </c>
      <c r="D1575"/>
    </row>
    <row r="1576" spans="1:4" ht="15.75" hidden="1">
      <c r="A1576">
        <v>648</v>
      </c>
      <c r="B1576" s="92" t="s">
        <v>122</v>
      </c>
      <c r="C1576" s="95">
        <v>231</v>
      </c>
      <c r="D1576"/>
    </row>
    <row r="1577" spans="1:4" ht="15.75" hidden="1">
      <c r="A1577">
        <v>649</v>
      </c>
      <c r="B1577" s="92" t="s">
        <v>122</v>
      </c>
      <c r="C1577" s="95">
        <v>2992</v>
      </c>
      <c r="D1577"/>
    </row>
    <row r="1578" spans="1:4" ht="15.75" hidden="1">
      <c r="A1578">
        <v>650</v>
      </c>
      <c r="B1578" s="92" t="s">
        <v>122</v>
      </c>
      <c r="C1578" s="95">
        <v>7078.51</v>
      </c>
      <c r="D1578"/>
    </row>
    <row r="1579" spans="1:4" ht="15.75" hidden="1">
      <c r="A1579">
        <v>651</v>
      </c>
      <c r="B1579" s="92" t="s">
        <v>122</v>
      </c>
      <c r="C1579" s="95">
        <v>32670</v>
      </c>
      <c r="D1579"/>
    </row>
    <row r="1580" spans="1:4" ht="15.75" hidden="1">
      <c r="A1580">
        <v>652</v>
      </c>
      <c r="B1580" s="92" t="s">
        <v>122</v>
      </c>
      <c r="C1580" s="95">
        <v>3742.92</v>
      </c>
      <c r="D1580"/>
    </row>
    <row r="1581" spans="1:4" ht="15.75" hidden="1">
      <c r="A1581">
        <v>653</v>
      </c>
      <c r="B1581" s="92" t="s">
        <v>122</v>
      </c>
      <c r="C1581" s="95">
        <v>5181</v>
      </c>
      <c r="D1581"/>
    </row>
    <row r="1582" spans="1:4" ht="15.75" hidden="1">
      <c r="A1582">
        <v>654</v>
      </c>
      <c r="B1582" s="92" t="s">
        <v>122</v>
      </c>
      <c r="C1582" s="95">
        <v>1516881.6</v>
      </c>
      <c r="D1582"/>
    </row>
    <row r="1583" spans="1:4" ht="15.75" hidden="1">
      <c r="A1583">
        <v>655</v>
      </c>
      <c r="B1583" s="92" t="s">
        <v>122</v>
      </c>
      <c r="C1583" s="95">
        <v>247811.20000000001</v>
      </c>
      <c r="D1583"/>
    </row>
    <row r="1584" spans="1:4" ht="15.75" hidden="1">
      <c r="A1584">
        <v>656</v>
      </c>
      <c r="B1584" s="92" t="s">
        <v>122</v>
      </c>
      <c r="C1584" s="95">
        <v>172131.74</v>
      </c>
      <c r="D1584"/>
    </row>
    <row r="1585" spans="1:4" ht="15.75" hidden="1">
      <c r="A1585">
        <v>657</v>
      </c>
      <c r="B1585" s="92" t="s">
        <v>122</v>
      </c>
      <c r="C1585" s="95">
        <v>188756.16</v>
      </c>
      <c r="D1585"/>
    </row>
    <row r="1586" spans="1:4" ht="15.75" hidden="1">
      <c r="A1586">
        <v>658</v>
      </c>
      <c r="B1586" s="92" t="s">
        <v>122</v>
      </c>
      <c r="C1586" s="95">
        <v>55348.43</v>
      </c>
      <c r="D1586"/>
    </row>
    <row r="1587" spans="1:4" ht="15.75" hidden="1">
      <c r="A1587">
        <v>659</v>
      </c>
      <c r="B1587" s="92" t="s">
        <v>122</v>
      </c>
      <c r="C1587" s="95">
        <v>6330.48</v>
      </c>
      <c r="D1587"/>
    </row>
    <row r="1588" spans="1:4" ht="15.75" hidden="1">
      <c r="A1588">
        <v>660</v>
      </c>
      <c r="B1588" s="92" t="s">
        <v>122</v>
      </c>
      <c r="C1588" s="95">
        <v>4074.61</v>
      </c>
      <c r="D1588"/>
    </row>
    <row r="1589" spans="1:4" ht="15.75" hidden="1">
      <c r="A1589">
        <v>661</v>
      </c>
      <c r="B1589" s="92" t="s">
        <v>122</v>
      </c>
      <c r="C1589" s="95">
        <v>3372.45</v>
      </c>
      <c r="D1589"/>
    </row>
    <row r="1590" spans="1:4" ht="15.75" hidden="1">
      <c r="A1590">
        <v>662</v>
      </c>
      <c r="B1590" s="92" t="s">
        <v>122</v>
      </c>
      <c r="C1590" s="95">
        <v>3887.97</v>
      </c>
      <c r="D1590"/>
    </row>
    <row r="1591" spans="1:4" ht="15.75" hidden="1">
      <c r="A1591">
        <v>663</v>
      </c>
      <c r="B1591" s="92" t="s">
        <v>122</v>
      </c>
      <c r="C1591" s="95">
        <v>13300.59</v>
      </c>
      <c r="D1591"/>
    </row>
    <row r="1592" spans="1:4" ht="15.75" hidden="1">
      <c r="A1592">
        <v>664</v>
      </c>
      <c r="B1592" s="92" t="s">
        <v>122</v>
      </c>
      <c r="C1592" s="95">
        <v>22913.95</v>
      </c>
      <c r="D1592"/>
    </row>
    <row r="1593" spans="1:4" ht="15.75" hidden="1">
      <c r="A1593">
        <v>665</v>
      </c>
      <c r="B1593" s="92" t="s">
        <v>122</v>
      </c>
      <c r="C1593" s="95">
        <v>145524.5</v>
      </c>
      <c r="D1593"/>
    </row>
    <row r="1594" spans="1:4" ht="15.75" hidden="1">
      <c r="A1594">
        <v>666</v>
      </c>
      <c r="B1594" s="92" t="s">
        <v>122</v>
      </c>
      <c r="C1594" s="95">
        <v>52105.78</v>
      </c>
      <c r="D1594"/>
    </row>
    <row r="1595" spans="1:4" ht="15.75" hidden="1">
      <c r="A1595">
        <v>667</v>
      </c>
      <c r="B1595" s="92" t="s">
        <v>122</v>
      </c>
      <c r="C1595" s="95">
        <v>13574.11</v>
      </c>
      <c r="D1595"/>
    </row>
    <row r="1596" spans="1:4" ht="15.75" hidden="1">
      <c r="A1596">
        <v>668</v>
      </c>
      <c r="B1596" s="92" t="s">
        <v>122</v>
      </c>
      <c r="C1596" s="95">
        <v>37172.300000000003</v>
      </c>
      <c r="D1596"/>
    </row>
    <row r="1597" spans="1:4" ht="15.75" hidden="1">
      <c r="A1597">
        <v>669</v>
      </c>
      <c r="B1597" s="92" t="s">
        <v>122</v>
      </c>
      <c r="C1597" s="95">
        <v>28095.65</v>
      </c>
      <c r="D1597"/>
    </row>
    <row r="1598" spans="1:4" ht="15.75" hidden="1">
      <c r="A1598">
        <v>670</v>
      </c>
      <c r="B1598" s="92" t="s">
        <v>122</v>
      </c>
      <c r="C1598" s="95">
        <v>11137.36</v>
      </c>
      <c r="D1598"/>
    </row>
    <row r="1599" spans="1:4" ht="15.75" hidden="1">
      <c r="A1599">
        <v>671</v>
      </c>
      <c r="B1599" s="92" t="s">
        <v>122</v>
      </c>
      <c r="C1599" s="95">
        <v>6940.98</v>
      </c>
      <c r="D1599"/>
    </row>
    <row r="1600" spans="1:4" ht="15.75" hidden="1">
      <c r="A1600">
        <v>672</v>
      </c>
      <c r="B1600" s="92" t="s">
        <v>122</v>
      </c>
      <c r="C1600" s="95">
        <v>31000.01</v>
      </c>
      <c r="D1600"/>
    </row>
    <row r="1601" spans="1:4" ht="15.75" hidden="1">
      <c r="A1601">
        <v>673</v>
      </c>
      <c r="B1601" s="92" t="s">
        <v>122</v>
      </c>
      <c r="C1601" s="95">
        <v>190008</v>
      </c>
      <c r="D1601"/>
    </row>
    <row r="1602" spans="1:4" ht="15.75" hidden="1">
      <c r="A1602">
        <v>674</v>
      </c>
      <c r="B1602" s="92" t="s">
        <v>122</v>
      </c>
      <c r="C1602" s="95">
        <v>17316.009999999998</v>
      </c>
      <c r="D1602"/>
    </row>
    <row r="1603" spans="1:4" ht="15.75" hidden="1">
      <c r="A1603">
        <v>675</v>
      </c>
      <c r="B1603" s="92" t="s">
        <v>122</v>
      </c>
      <c r="C1603" s="95">
        <v>38025.94</v>
      </c>
      <c r="D1603"/>
    </row>
    <row r="1604" spans="1:4" ht="15.75" hidden="1">
      <c r="A1604">
        <v>676</v>
      </c>
      <c r="B1604" s="92" t="s">
        <v>122</v>
      </c>
      <c r="C1604" s="95">
        <v>42779.19</v>
      </c>
      <c r="D1604"/>
    </row>
    <row r="1605" spans="1:4" ht="15.75" hidden="1">
      <c r="A1605">
        <v>677</v>
      </c>
      <c r="B1605" s="92" t="s">
        <v>122</v>
      </c>
      <c r="C1605" s="95">
        <v>98078.04</v>
      </c>
      <c r="D1605"/>
    </row>
    <row r="1606" spans="1:4" ht="15.75" hidden="1">
      <c r="A1606">
        <v>678</v>
      </c>
      <c r="B1606" s="92" t="s">
        <v>122</v>
      </c>
      <c r="C1606" s="95">
        <v>192085.21</v>
      </c>
      <c r="D1606"/>
    </row>
    <row r="1607" spans="1:4" ht="15.75" hidden="1">
      <c r="A1607">
        <v>679</v>
      </c>
      <c r="B1607" s="92" t="s">
        <v>122</v>
      </c>
      <c r="C1607" s="95">
        <v>66877.570000000007</v>
      </c>
      <c r="D1607"/>
    </row>
    <row r="1608" spans="1:4" ht="15.75" hidden="1">
      <c r="A1608">
        <v>680</v>
      </c>
      <c r="B1608" s="92" t="s">
        <v>122</v>
      </c>
      <c r="C1608" s="95">
        <v>194749.03</v>
      </c>
      <c r="D1608"/>
    </row>
    <row r="1609" spans="1:4" ht="15.75" hidden="1">
      <c r="A1609">
        <v>681</v>
      </c>
      <c r="B1609" s="92" t="s">
        <v>122</v>
      </c>
      <c r="C1609" s="95">
        <v>25388.98</v>
      </c>
      <c r="D1609"/>
    </row>
    <row r="1610" spans="1:4" ht="15.75" hidden="1">
      <c r="A1610">
        <v>682</v>
      </c>
      <c r="B1610" s="92" t="s">
        <v>122</v>
      </c>
      <c r="C1610" s="95">
        <v>2297.08</v>
      </c>
      <c r="D1610"/>
    </row>
    <row r="1611" spans="1:4" ht="15.75" hidden="1">
      <c r="A1611">
        <v>683</v>
      </c>
      <c r="B1611" s="92" t="s">
        <v>122</v>
      </c>
      <c r="C1611" s="95">
        <v>120573.62</v>
      </c>
      <c r="D1611"/>
    </row>
    <row r="1612" spans="1:4" ht="15.75" hidden="1">
      <c r="A1612">
        <v>684</v>
      </c>
      <c r="B1612" s="92" t="s">
        <v>122</v>
      </c>
      <c r="C1612" s="95">
        <v>66885.72</v>
      </c>
      <c r="D1612"/>
    </row>
    <row r="1613" spans="1:4" ht="15.75" hidden="1">
      <c r="A1613">
        <v>685</v>
      </c>
      <c r="B1613" s="92" t="s">
        <v>122</v>
      </c>
      <c r="C1613" s="95">
        <v>22673.02</v>
      </c>
      <c r="D1613"/>
    </row>
    <row r="1614" spans="1:4" ht="15.75" hidden="1">
      <c r="A1614">
        <v>686</v>
      </c>
      <c r="B1614" s="92" t="s">
        <v>122</v>
      </c>
      <c r="C1614" s="95">
        <v>203571.23</v>
      </c>
      <c r="D1614"/>
    </row>
    <row r="1615" spans="1:4" ht="15.75" hidden="1">
      <c r="A1615">
        <v>687</v>
      </c>
      <c r="B1615" s="92" t="s">
        <v>122</v>
      </c>
      <c r="C1615" s="95">
        <v>19365.060000000001</v>
      </c>
      <c r="D1615"/>
    </row>
    <row r="1616" spans="1:4" ht="15.75" hidden="1">
      <c r="A1616">
        <v>688</v>
      </c>
      <c r="B1616" s="92" t="s">
        <v>122</v>
      </c>
      <c r="C1616" s="95">
        <v>29654</v>
      </c>
      <c r="D1616"/>
    </row>
    <row r="1617" spans="1:4" ht="15.75" hidden="1">
      <c r="A1617">
        <v>689</v>
      </c>
      <c r="B1617" s="92" t="s">
        <v>122</v>
      </c>
      <c r="C1617" s="95">
        <v>12372.52</v>
      </c>
      <c r="D1617"/>
    </row>
    <row r="1618" spans="1:4" ht="15.75" hidden="1">
      <c r="A1618">
        <v>690</v>
      </c>
      <c r="B1618" s="92" t="s">
        <v>122</v>
      </c>
      <c r="C1618" s="95">
        <v>242174.31</v>
      </c>
      <c r="D1618"/>
    </row>
    <row r="1619" spans="1:4" ht="15.75" hidden="1">
      <c r="A1619">
        <v>691</v>
      </c>
      <c r="B1619" s="92" t="s">
        <v>122</v>
      </c>
      <c r="C1619" s="95">
        <v>4439.21</v>
      </c>
      <c r="D1619"/>
    </row>
    <row r="1620" spans="1:4" ht="15.75" hidden="1">
      <c r="A1620">
        <v>692</v>
      </c>
      <c r="B1620" s="92" t="s">
        <v>122</v>
      </c>
      <c r="C1620" s="95">
        <v>197693.3</v>
      </c>
      <c r="D1620"/>
    </row>
    <row r="1621" spans="1:4" ht="15.75" hidden="1">
      <c r="A1621">
        <v>693</v>
      </c>
      <c r="B1621" s="92" t="s">
        <v>122</v>
      </c>
      <c r="C1621" s="95">
        <v>91906.97</v>
      </c>
      <c r="D1621"/>
    </row>
    <row r="1622" spans="1:4" ht="15.75" hidden="1">
      <c r="A1622">
        <v>694</v>
      </c>
      <c r="B1622" s="92" t="s">
        <v>122</v>
      </c>
      <c r="C1622" s="95">
        <v>305270.78000000003</v>
      </c>
      <c r="D1622"/>
    </row>
    <row r="1623" spans="1:4" ht="15.75" hidden="1">
      <c r="A1623">
        <v>695</v>
      </c>
      <c r="B1623" s="92" t="s">
        <v>122</v>
      </c>
      <c r="C1623" s="95">
        <v>14522.77</v>
      </c>
      <c r="D1623"/>
    </row>
    <row r="1624" spans="1:4" ht="15.75" hidden="1">
      <c r="A1624">
        <v>696</v>
      </c>
      <c r="B1624" s="92" t="s">
        <v>122</v>
      </c>
      <c r="C1624" s="95">
        <v>43405.82</v>
      </c>
      <c r="D1624"/>
    </row>
    <row r="1625" spans="1:4" ht="15.75" hidden="1">
      <c r="A1625">
        <v>697</v>
      </c>
      <c r="B1625" s="92" t="s">
        <v>122</v>
      </c>
      <c r="C1625" s="95">
        <v>79867.61</v>
      </c>
      <c r="D1625"/>
    </row>
    <row r="1626" spans="1:4" ht="15.75" hidden="1">
      <c r="A1626">
        <v>698</v>
      </c>
      <c r="B1626" s="92" t="s">
        <v>122</v>
      </c>
      <c r="C1626" s="95">
        <v>6686.18</v>
      </c>
      <c r="D1626"/>
    </row>
    <row r="1627" spans="1:4" ht="15.75" hidden="1">
      <c r="A1627">
        <v>699</v>
      </c>
      <c r="B1627" s="92" t="s">
        <v>122</v>
      </c>
      <c r="C1627" s="95">
        <v>46560.81</v>
      </c>
      <c r="D1627"/>
    </row>
    <row r="1628" spans="1:4" ht="15.75" hidden="1">
      <c r="A1628">
        <v>700</v>
      </c>
      <c r="B1628" s="92" t="s">
        <v>122</v>
      </c>
      <c r="C1628" s="95">
        <v>102104.28</v>
      </c>
      <c r="D1628"/>
    </row>
    <row r="1629" spans="1:4" ht="15.75" hidden="1">
      <c r="A1629">
        <v>701</v>
      </c>
      <c r="B1629" s="92" t="s">
        <v>122</v>
      </c>
      <c r="C1629" s="95">
        <v>13506.48</v>
      </c>
      <c r="D1629"/>
    </row>
    <row r="1630" spans="1:4" ht="15.75" hidden="1">
      <c r="A1630">
        <v>702</v>
      </c>
      <c r="B1630" s="92" t="s">
        <v>122</v>
      </c>
      <c r="C1630" s="95">
        <v>54025.919999999998</v>
      </c>
      <c r="D1630"/>
    </row>
    <row r="1631" spans="1:4" ht="15.75" hidden="1">
      <c r="A1631">
        <v>703</v>
      </c>
      <c r="B1631" s="92" t="s">
        <v>122</v>
      </c>
      <c r="C1631" s="95">
        <v>25858.560000000001</v>
      </c>
      <c r="D1631"/>
    </row>
    <row r="1632" spans="1:4" ht="15.75" hidden="1">
      <c r="A1632">
        <v>704</v>
      </c>
      <c r="B1632" s="92" t="s">
        <v>122</v>
      </c>
      <c r="C1632" s="95">
        <v>29090.880000000001</v>
      </c>
      <c r="D1632"/>
    </row>
    <row r="1633" spans="1:4" ht="15.75" hidden="1">
      <c r="A1633">
        <v>705</v>
      </c>
      <c r="B1633" s="92" t="s">
        <v>122</v>
      </c>
      <c r="C1633" s="95">
        <v>36201.980000000003</v>
      </c>
      <c r="D1633"/>
    </row>
    <row r="1634" spans="1:4" ht="15.75" hidden="1">
      <c r="A1634">
        <v>706</v>
      </c>
      <c r="B1634" s="92" t="s">
        <v>122</v>
      </c>
      <c r="C1634" s="95">
        <v>42368.89</v>
      </c>
      <c r="D1634"/>
    </row>
    <row r="1635" spans="1:4" ht="15.75" hidden="1">
      <c r="A1635">
        <v>707</v>
      </c>
      <c r="B1635" s="92" t="s">
        <v>122</v>
      </c>
      <c r="C1635" s="95">
        <v>2801.35</v>
      </c>
      <c r="D1635"/>
    </row>
    <row r="1636" spans="1:4" ht="15.75" hidden="1">
      <c r="A1636">
        <v>708</v>
      </c>
      <c r="B1636" s="92" t="s">
        <v>122</v>
      </c>
      <c r="C1636" s="95">
        <v>41945.61</v>
      </c>
      <c r="D1636"/>
    </row>
    <row r="1637" spans="1:4" ht="15.75" hidden="1">
      <c r="A1637">
        <v>709</v>
      </c>
      <c r="B1637" s="92" t="s">
        <v>122</v>
      </c>
      <c r="C1637" s="95">
        <v>123905.60000000001</v>
      </c>
      <c r="D1637"/>
    </row>
    <row r="1638" spans="1:4" ht="15.75" hidden="1">
      <c r="A1638">
        <v>710</v>
      </c>
      <c r="B1638" s="92" t="s">
        <v>122</v>
      </c>
      <c r="C1638" s="95">
        <v>30533.88</v>
      </c>
      <c r="D1638"/>
    </row>
    <row r="1639" spans="1:4" ht="15.75" hidden="1">
      <c r="A1639">
        <v>711</v>
      </c>
      <c r="B1639" s="92" t="s">
        <v>122</v>
      </c>
      <c r="C1639" s="95">
        <v>255122.4</v>
      </c>
      <c r="D1639"/>
    </row>
    <row r="1640" spans="1:4" ht="15.75" hidden="1">
      <c r="A1640">
        <v>712</v>
      </c>
      <c r="B1640" s="92" t="s">
        <v>122</v>
      </c>
      <c r="C1640" s="95">
        <v>2861.6</v>
      </c>
      <c r="D1640"/>
    </row>
    <row r="1641" spans="1:4" ht="15.75" hidden="1">
      <c r="A1641">
        <v>713</v>
      </c>
      <c r="B1641" s="92" t="s">
        <v>122</v>
      </c>
      <c r="C1641" s="95">
        <v>29563.93</v>
      </c>
      <c r="D1641"/>
    </row>
    <row r="1642" spans="1:4" ht="15.75" hidden="1">
      <c r="A1642">
        <v>714</v>
      </c>
      <c r="B1642" s="92" t="s">
        <v>122</v>
      </c>
      <c r="C1642" s="95">
        <v>10101.56</v>
      </c>
      <c r="D1642"/>
    </row>
    <row r="1643" spans="1:4" ht="15.75" hidden="1">
      <c r="A1643">
        <v>715</v>
      </c>
      <c r="B1643" s="92" t="s">
        <v>122</v>
      </c>
      <c r="C1643" s="95">
        <v>19407.2</v>
      </c>
      <c r="D1643"/>
    </row>
    <row r="1644" spans="1:4" ht="15.75" hidden="1">
      <c r="A1644">
        <v>716</v>
      </c>
      <c r="B1644" s="92" t="s">
        <v>122</v>
      </c>
      <c r="C1644" s="95">
        <v>17842.88</v>
      </c>
      <c r="D1644"/>
    </row>
    <row r="1645" spans="1:4" ht="15.75" hidden="1">
      <c r="A1645">
        <v>717</v>
      </c>
      <c r="B1645" s="92" t="s">
        <v>122</v>
      </c>
      <c r="C1645" s="95">
        <v>79622.16</v>
      </c>
      <c r="D1645"/>
    </row>
    <row r="1646" spans="1:4" ht="15.75" hidden="1">
      <c r="A1646">
        <v>718</v>
      </c>
      <c r="B1646" s="92" t="s">
        <v>122</v>
      </c>
      <c r="C1646" s="95">
        <v>27603.67</v>
      </c>
      <c r="D1646"/>
    </row>
    <row r="1647" spans="1:4" ht="15.75" hidden="1">
      <c r="A1647">
        <v>719</v>
      </c>
      <c r="B1647" s="92" t="s">
        <v>122</v>
      </c>
      <c r="C1647" s="95">
        <v>532896</v>
      </c>
      <c r="D1647"/>
    </row>
    <row r="1648" spans="1:4" ht="15.75" hidden="1">
      <c r="A1648">
        <v>720</v>
      </c>
      <c r="B1648" s="92" t="s">
        <v>122</v>
      </c>
      <c r="C1648" s="95">
        <v>709737.6</v>
      </c>
      <c r="D1648"/>
    </row>
    <row r="1649" spans="1:4" ht="15.75" hidden="1">
      <c r="A1649">
        <v>721</v>
      </c>
      <c r="B1649" s="92" t="s">
        <v>122</v>
      </c>
      <c r="C1649" s="95">
        <v>12126</v>
      </c>
      <c r="D1649"/>
    </row>
    <row r="1650" spans="1:4" ht="15.75" hidden="1">
      <c r="A1650">
        <v>722</v>
      </c>
      <c r="B1650" s="92" t="s">
        <v>122</v>
      </c>
      <c r="C1650" s="95">
        <v>125923.15</v>
      </c>
      <c r="D1650"/>
    </row>
    <row r="1651" spans="1:4" ht="15.75" hidden="1">
      <c r="A1651">
        <v>723</v>
      </c>
      <c r="B1651" s="92" t="s">
        <v>122</v>
      </c>
      <c r="C1651" s="95">
        <v>3524.1</v>
      </c>
      <c r="D1651"/>
    </row>
    <row r="1652" spans="1:4" ht="15.75" hidden="1">
      <c r="A1652">
        <v>724</v>
      </c>
      <c r="B1652" s="92" t="s">
        <v>122</v>
      </c>
      <c r="C1652" s="95">
        <v>160945.41</v>
      </c>
      <c r="D1652"/>
    </row>
    <row r="1653" spans="1:4" ht="15.75" hidden="1">
      <c r="A1653">
        <v>725</v>
      </c>
      <c r="B1653" s="92" t="s">
        <v>122</v>
      </c>
      <c r="C1653" s="95">
        <v>63268.06</v>
      </c>
      <c r="D1653"/>
    </row>
    <row r="1654" spans="1:4" ht="15.75" hidden="1">
      <c r="A1654">
        <v>726</v>
      </c>
      <c r="B1654" s="92" t="s">
        <v>122</v>
      </c>
      <c r="C1654" s="95">
        <v>23132.26</v>
      </c>
      <c r="D1654"/>
    </row>
    <row r="1655" spans="1:4" ht="15.75" hidden="1">
      <c r="A1655">
        <v>727</v>
      </c>
      <c r="B1655" s="92" t="s">
        <v>122</v>
      </c>
      <c r="C1655" s="95">
        <v>57219</v>
      </c>
      <c r="D1655"/>
    </row>
    <row r="1656" spans="1:4" ht="15.75" hidden="1">
      <c r="A1656">
        <v>728</v>
      </c>
      <c r="B1656" s="92" t="s">
        <v>122</v>
      </c>
      <c r="C1656" s="95">
        <v>30569.54</v>
      </c>
      <c r="D1656"/>
    </row>
    <row r="1657" spans="1:4" ht="15.75" hidden="1">
      <c r="A1657">
        <v>729</v>
      </c>
      <c r="B1657" s="92" t="s">
        <v>122</v>
      </c>
      <c r="C1657" s="95">
        <v>101035</v>
      </c>
      <c r="D1657"/>
    </row>
    <row r="1658" spans="1:4" ht="15.75" hidden="1">
      <c r="A1658">
        <v>730</v>
      </c>
      <c r="B1658" s="92" t="s">
        <v>122</v>
      </c>
      <c r="C1658" s="95">
        <v>8000</v>
      </c>
      <c r="D1658"/>
    </row>
    <row r="1659" spans="1:4" ht="15.75" hidden="1">
      <c r="A1659">
        <v>731</v>
      </c>
      <c r="B1659" s="92" t="s">
        <v>122</v>
      </c>
      <c r="C1659" s="95">
        <v>928070</v>
      </c>
      <c r="D1659"/>
    </row>
    <row r="1660" spans="1:4" ht="15.75" hidden="1">
      <c r="A1660">
        <v>732</v>
      </c>
      <c r="B1660" s="92" t="s">
        <v>122</v>
      </c>
      <c r="C1660" s="95">
        <v>27818.75</v>
      </c>
      <c r="D1660"/>
    </row>
    <row r="1661" spans="1:4" ht="15.75" hidden="1">
      <c r="A1661">
        <v>733</v>
      </c>
      <c r="B1661" s="92" t="s">
        <v>122</v>
      </c>
      <c r="C1661" s="95">
        <v>32520.54</v>
      </c>
      <c r="D1661"/>
    </row>
    <row r="1662" spans="1:4" ht="15.75" hidden="1">
      <c r="A1662">
        <v>734</v>
      </c>
      <c r="B1662" s="92" t="s">
        <v>122</v>
      </c>
      <c r="C1662" s="95">
        <v>62628.05</v>
      </c>
      <c r="D1662"/>
    </row>
    <row r="1663" spans="1:4" ht="15.75" hidden="1">
      <c r="A1663">
        <v>735</v>
      </c>
      <c r="B1663" s="92" t="s">
        <v>122</v>
      </c>
      <c r="C1663" s="95">
        <v>41527.93</v>
      </c>
      <c r="D1663"/>
    </row>
    <row r="1664" spans="1:4" ht="15.75" hidden="1">
      <c r="A1664">
        <v>736</v>
      </c>
      <c r="B1664" s="92" t="s">
        <v>122</v>
      </c>
      <c r="C1664" s="95">
        <v>12199.99</v>
      </c>
      <c r="D1664"/>
    </row>
    <row r="1665" spans="1:4" ht="15.75" hidden="1">
      <c r="A1665">
        <v>737</v>
      </c>
      <c r="B1665" s="92" t="s">
        <v>122</v>
      </c>
      <c r="C1665" s="95">
        <v>20036.86</v>
      </c>
      <c r="D1665"/>
    </row>
    <row r="1666" spans="1:4" ht="15.75" hidden="1">
      <c r="A1666">
        <v>738</v>
      </c>
      <c r="B1666" s="92" t="s">
        <v>122</v>
      </c>
      <c r="C1666" s="95">
        <v>13375.38</v>
      </c>
      <c r="D1666"/>
    </row>
    <row r="1667" spans="1:4" ht="15.75" hidden="1">
      <c r="A1667">
        <v>739</v>
      </c>
      <c r="B1667" s="92" t="s">
        <v>122</v>
      </c>
      <c r="C1667" s="95">
        <v>15605.79</v>
      </c>
      <c r="D1667"/>
    </row>
    <row r="1668" spans="1:4" ht="15.75" hidden="1">
      <c r="A1668">
        <v>740</v>
      </c>
      <c r="B1668" s="92" t="s">
        <v>122</v>
      </c>
      <c r="C1668" s="95">
        <v>14992.48</v>
      </c>
      <c r="D1668"/>
    </row>
    <row r="1669" spans="1:4" ht="15.75" hidden="1">
      <c r="A1669">
        <v>741</v>
      </c>
      <c r="B1669" s="92" t="s">
        <v>122</v>
      </c>
      <c r="C1669" s="95">
        <v>52650.61</v>
      </c>
      <c r="D1669"/>
    </row>
    <row r="1670" spans="1:4" ht="15.75" hidden="1">
      <c r="A1670">
        <v>742</v>
      </c>
      <c r="B1670" s="92" t="s">
        <v>122</v>
      </c>
      <c r="C1670" s="95">
        <v>22190.82</v>
      </c>
      <c r="D1670"/>
    </row>
    <row r="1671" spans="1:4" ht="15.75" hidden="1">
      <c r="A1671">
        <v>743</v>
      </c>
      <c r="B1671" s="92" t="s">
        <v>122</v>
      </c>
      <c r="C1671" s="95">
        <v>19634.77</v>
      </c>
      <c r="D1671"/>
    </row>
    <row r="1672" spans="1:4" ht="15.75" hidden="1">
      <c r="A1672">
        <v>744</v>
      </c>
      <c r="B1672" s="92" t="s">
        <v>122</v>
      </c>
      <c r="C1672" s="95">
        <v>28465.25</v>
      </c>
      <c r="D1672"/>
    </row>
    <row r="1673" spans="1:4" ht="15.75" hidden="1">
      <c r="A1673">
        <v>745</v>
      </c>
      <c r="B1673" s="92" t="s">
        <v>122</v>
      </c>
      <c r="C1673" s="95">
        <v>31872.29</v>
      </c>
      <c r="D1673"/>
    </row>
    <row r="1674" spans="1:4" ht="15.75" hidden="1">
      <c r="A1674">
        <v>746</v>
      </c>
      <c r="B1674" s="92" t="s">
        <v>122</v>
      </c>
      <c r="C1674" s="95">
        <v>74726.27</v>
      </c>
      <c r="D1674"/>
    </row>
    <row r="1675" spans="1:4" ht="15.75" hidden="1">
      <c r="A1675">
        <v>747</v>
      </c>
      <c r="B1675" s="92" t="s">
        <v>122</v>
      </c>
      <c r="C1675" s="95">
        <v>32597.4</v>
      </c>
      <c r="D1675"/>
    </row>
    <row r="1676" spans="1:4" ht="15.75" hidden="1">
      <c r="A1676">
        <v>748</v>
      </c>
      <c r="B1676" s="92" t="s">
        <v>122</v>
      </c>
      <c r="C1676" s="95">
        <v>5706.36</v>
      </c>
      <c r="D1676"/>
    </row>
    <row r="1677" spans="1:4" ht="15.75" hidden="1">
      <c r="A1677">
        <v>749</v>
      </c>
      <c r="B1677" s="92" t="s">
        <v>122</v>
      </c>
      <c r="C1677" s="95">
        <v>9849.4</v>
      </c>
      <c r="D1677"/>
    </row>
    <row r="1678" spans="1:4" ht="15.75" hidden="1">
      <c r="A1678">
        <v>750</v>
      </c>
      <c r="B1678" s="92" t="s">
        <v>122</v>
      </c>
      <c r="C1678" s="95">
        <v>3116.96</v>
      </c>
      <c r="D1678"/>
    </row>
    <row r="1679" spans="1:4" ht="15.75" hidden="1">
      <c r="A1679">
        <v>751</v>
      </c>
      <c r="B1679" s="92" t="s">
        <v>122</v>
      </c>
      <c r="C1679" s="95">
        <v>2905.69</v>
      </c>
      <c r="D1679"/>
    </row>
    <row r="1680" spans="1:4" ht="15.75" hidden="1">
      <c r="A1680">
        <v>752</v>
      </c>
      <c r="B1680" s="92" t="s">
        <v>122</v>
      </c>
      <c r="C1680" s="95">
        <v>4282.67</v>
      </c>
      <c r="D1680"/>
    </row>
    <row r="1681" spans="1:4" ht="15.75" hidden="1">
      <c r="A1681">
        <v>753</v>
      </c>
      <c r="B1681" s="92" t="s">
        <v>122</v>
      </c>
      <c r="C1681" s="95">
        <v>909.92</v>
      </c>
      <c r="D1681"/>
    </row>
    <row r="1682" spans="1:4" ht="15.75" hidden="1">
      <c r="A1682">
        <v>754</v>
      </c>
      <c r="B1682" s="92" t="s">
        <v>122</v>
      </c>
      <c r="C1682" s="95">
        <v>3132.84</v>
      </c>
      <c r="D1682"/>
    </row>
    <row r="1683" spans="1:4" ht="15.75" hidden="1">
      <c r="A1683">
        <v>755</v>
      </c>
      <c r="B1683" s="92" t="s">
        <v>122</v>
      </c>
      <c r="C1683" s="95">
        <v>2788.81</v>
      </c>
      <c r="D1683"/>
    </row>
    <row r="1684" spans="1:4" ht="15.75" hidden="1">
      <c r="A1684">
        <v>756</v>
      </c>
      <c r="B1684" s="92" t="s">
        <v>122</v>
      </c>
      <c r="C1684" s="95">
        <v>2520.67</v>
      </c>
      <c r="D1684"/>
    </row>
    <row r="1685" spans="1:4" ht="15.75" hidden="1">
      <c r="A1685">
        <v>757</v>
      </c>
      <c r="B1685" s="92" t="s">
        <v>122</v>
      </c>
      <c r="C1685" s="95">
        <v>867.33</v>
      </c>
      <c r="D1685"/>
    </row>
    <row r="1686" spans="1:4" ht="15.75" hidden="1">
      <c r="A1686">
        <v>758</v>
      </c>
      <c r="B1686" s="92" t="s">
        <v>122</v>
      </c>
      <c r="C1686" s="95">
        <v>708.58</v>
      </c>
      <c r="D1686"/>
    </row>
    <row r="1687" spans="1:4" ht="15.75" hidden="1">
      <c r="A1687">
        <v>759</v>
      </c>
      <c r="B1687" s="92" t="s">
        <v>122</v>
      </c>
      <c r="C1687" s="95">
        <v>107690</v>
      </c>
      <c r="D1687"/>
    </row>
    <row r="1688" spans="1:4" ht="15.75" hidden="1">
      <c r="A1688">
        <v>760</v>
      </c>
      <c r="B1688" s="92" t="s">
        <v>122</v>
      </c>
      <c r="C1688" s="95">
        <v>18400</v>
      </c>
      <c r="D1688"/>
    </row>
    <row r="1689" spans="1:4" ht="15.75" hidden="1">
      <c r="A1689">
        <v>761</v>
      </c>
      <c r="B1689" s="92" t="s">
        <v>122</v>
      </c>
      <c r="C1689" s="95">
        <v>840000</v>
      </c>
      <c r="D1689"/>
    </row>
    <row r="1690" spans="1:4" ht="15.75" hidden="1">
      <c r="A1690">
        <v>762</v>
      </c>
      <c r="B1690" s="92" t="s">
        <v>122</v>
      </c>
      <c r="C1690" s="95">
        <v>1945.68</v>
      </c>
      <c r="D1690"/>
    </row>
    <row r="1691" spans="1:4" ht="15.75" hidden="1">
      <c r="A1691">
        <v>763</v>
      </c>
      <c r="B1691" s="92" t="s">
        <v>122</v>
      </c>
      <c r="C1691" s="95">
        <v>731.72</v>
      </c>
      <c r="D1691"/>
    </row>
    <row r="1692" spans="1:4" ht="15.75" hidden="1">
      <c r="A1692">
        <v>764</v>
      </c>
      <c r="B1692" s="92" t="s">
        <v>122</v>
      </c>
      <c r="C1692" s="95">
        <v>28617.89</v>
      </c>
      <c r="D1692"/>
    </row>
    <row r="1693" spans="1:4" ht="15.75" hidden="1">
      <c r="A1693">
        <v>765</v>
      </c>
      <c r="B1693" s="92" t="s">
        <v>122</v>
      </c>
      <c r="C1693" s="95">
        <v>8324.7999999999993</v>
      </c>
      <c r="D1693"/>
    </row>
    <row r="1694" spans="1:4" ht="15.75" hidden="1">
      <c r="A1694">
        <v>766</v>
      </c>
      <c r="B1694" s="92" t="s">
        <v>122</v>
      </c>
      <c r="C1694" s="95">
        <v>24750</v>
      </c>
      <c r="D1694"/>
    </row>
    <row r="1695" spans="1:4" ht="15.75" hidden="1">
      <c r="A1695">
        <v>767</v>
      </c>
      <c r="B1695" s="92" t="s">
        <v>122</v>
      </c>
      <c r="C1695" s="95">
        <v>15730</v>
      </c>
      <c r="D1695"/>
    </row>
    <row r="1696" spans="1:4" ht="15.75" hidden="1">
      <c r="A1696">
        <v>768</v>
      </c>
      <c r="B1696" s="92" t="s">
        <v>122</v>
      </c>
      <c r="C1696" s="95">
        <v>3109.7</v>
      </c>
      <c r="D1696"/>
    </row>
    <row r="1697" spans="1:4" ht="15.75" hidden="1">
      <c r="A1697">
        <v>769</v>
      </c>
      <c r="B1697" s="92" t="s">
        <v>122</v>
      </c>
      <c r="C1697" s="95">
        <v>13479.4</v>
      </c>
      <c r="D1697"/>
    </row>
    <row r="1698" spans="1:4" ht="15.75" hidden="1">
      <c r="A1698">
        <v>770</v>
      </c>
      <c r="B1698" s="92" t="s">
        <v>122</v>
      </c>
      <c r="C1698" s="95">
        <v>22048</v>
      </c>
      <c r="D1698"/>
    </row>
    <row r="1699" spans="1:4" ht="15.75" hidden="1">
      <c r="A1699">
        <v>771</v>
      </c>
      <c r="B1699" s="92" t="s">
        <v>122</v>
      </c>
      <c r="C1699" s="95">
        <v>2026.75</v>
      </c>
      <c r="D1699"/>
    </row>
    <row r="1700" spans="1:4" ht="15.75" hidden="1">
      <c r="A1700">
        <v>772</v>
      </c>
      <c r="B1700" s="92" t="s">
        <v>122</v>
      </c>
      <c r="C1700" s="95">
        <v>7036.15</v>
      </c>
      <c r="D1700"/>
    </row>
    <row r="1701" spans="1:4" ht="15.75" hidden="1">
      <c r="A1701">
        <v>773</v>
      </c>
      <c r="B1701" s="92" t="s">
        <v>122</v>
      </c>
      <c r="C1701" s="95">
        <v>8895.92</v>
      </c>
      <c r="D1701"/>
    </row>
    <row r="1702" spans="1:4" ht="15.75" hidden="1">
      <c r="A1702">
        <v>774</v>
      </c>
      <c r="B1702" s="92" t="s">
        <v>122</v>
      </c>
      <c r="C1702" s="95">
        <v>2716.45</v>
      </c>
      <c r="D1702"/>
    </row>
    <row r="1703" spans="1:4" ht="15.75" hidden="1">
      <c r="A1703">
        <v>775</v>
      </c>
      <c r="B1703" s="92" t="s">
        <v>122</v>
      </c>
      <c r="C1703" s="95">
        <v>11325.6</v>
      </c>
      <c r="D1703"/>
    </row>
    <row r="1704" spans="1:4" ht="15.75" hidden="1">
      <c r="A1704">
        <v>776</v>
      </c>
      <c r="B1704" s="92" t="s">
        <v>122</v>
      </c>
      <c r="C1704" s="95">
        <v>6215</v>
      </c>
      <c r="D1704"/>
    </row>
    <row r="1705" spans="1:4" ht="15.75" hidden="1">
      <c r="A1705">
        <v>777</v>
      </c>
      <c r="B1705" s="92" t="s">
        <v>122</v>
      </c>
      <c r="C1705" s="95">
        <v>12376</v>
      </c>
      <c r="D1705"/>
    </row>
    <row r="1706" spans="1:4" ht="15.75" hidden="1">
      <c r="A1706">
        <v>778</v>
      </c>
      <c r="B1706" s="92" t="s">
        <v>122</v>
      </c>
      <c r="C1706" s="95">
        <v>12219</v>
      </c>
      <c r="D1706"/>
    </row>
    <row r="1707" spans="1:4" ht="15.75" hidden="1">
      <c r="A1707">
        <v>779</v>
      </c>
      <c r="B1707" s="92" t="s">
        <v>122</v>
      </c>
      <c r="C1707" s="95">
        <v>4992</v>
      </c>
      <c r="D1707"/>
    </row>
    <row r="1708" spans="1:4" ht="15.75" hidden="1">
      <c r="A1708">
        <v>780</v>
      </c>
      <c r="B1708" s="92" t="s">
        <v>122</v>
      </c>
      <c r="C1708" s="95">
        <v>6050</v>
      </c>
      <c r="D1708"/>
    </row>
    <row r="1709" spans="1:4" ht="15.75" hidden="1">
      <c r="A1709">
        <v>781</v>
      </c>
      <c r="B1709" s="92" t="s">
        <v>122</v>
      </c>
      <c r="C1709" s="95">
        <v>9240</v>
      </c>
      <c r="D1709"/>
    </row>
    <row r="1710" spans="1:4" ht="15.75" hidden="1">
      <c r="A1710">
        <v>782</v>
      </c>
      <c r="B1710" s="92" t="s">
        <v>122</v>
      </c>
      <c r="C1710" s="95">
        <v>9680</v>
      </c>
      <c r="D1710"/>
    </row>
    <row r="1711" spans="1:4" ht="15.75" hidden="1">
      <c r="A1711">
        <v>783</v>
      </c>
      <c r="B1711" s="92" t="s">
        <v>122</v>
      </c>
      <c r="C1711" s="95">
        <v>27863</v>
      </c>
      <c r="D1711"/>
    </row>
    <row r="1712" spans="1:4" ht="15.75" hidden="1">
      <c r="A1712">
        <v>784</v>
      </c>
      <c r="B1712" s="92" t="s">
        <v>122</v>
      </c>
      <c r="C1712" s="95">
        <v>2652</v>
      </c>
      <c r="D1712"/>
    </row>
    <row r="1713" spans="1:4" ht="15.75" hidden="1">
      <c r="A1713">
        <v>785</v>
      </c>
      <c r="B1713" s="92" t="s">
        <v>122</v>
      </c>
      <c r="C1713" s="95">
        <v>16280</v>
      </c>
      <c r="D1713"/>
    </row>
    <row r="1714" spans="1:4" ht="15.75" hidden="1">
      <c r="A1714">
        <v>786</v>
      </c>
      <c r="B1714" s="92" t="s">
        <v>122</v>
      </c>
      <c r="C1714" s="95">
        <v>7488</v>
      </c>
      <c r="D1714"/>
    </row>
    <row r="1715" spans="1:4" ht="15.75" hidden="1">
      <c r="A1715">
        <v>787</v>
      </c>
      <c r="B1715" s="92" t="s">
        <v>122</v>
      </c>
      <c r="C1715" s="95">
        <v>19580</v>
      </c>
      <c r="D1715"/>
    </row>
    <row r="1716" spans="1:4" ht="15.75" hidden="1">
      <c r="A1716">
        <v>788</v>
      </c>
      <c r="B1716" s="92" t="s">
        <v>122</v>
      </c>
      <c r="C1716" s="95">
        <v>41990.39</v>
      </c>
      <c r="D1716"/>
    </row>
    <row r="1717" spans="1:4" ht="15.75" hidden="1">
      <c r="A1717">
        <v>789</v>
      </c>
      <c r="B1717" s="92" t="s">
        <v>122</v>
      </c>
      <c r="C1717" s="95">
        <v>894102.05</v>
      </c>
      <c r="D1717"/>
    </row>
    <row r="1718" spans="1:4" ht="15.75" hidden="1">
      <c r="A1718">
        <v>790</v>
      </c>
      <c r="B1718" s="92" t="s">
        <v>122</v>
      </c>
      <c r="C1718" s="95">
        <v>40204.080000000002</v>
      </c>
      <c r="D1718"/>
    </row>
    <row r="1719" spans="1:4" ht="15.75" hidden="1">
      <c r="A1719">
        <v>791</v>
      </c>
      <c r="B1719" s="92" t="s">
        <v>122</v>
      </c>
      <c r="C1719" s="95">
        <v>25108.33</v>
      </c>
      <c r="D1719"/>
    </row>
    <row r="1720" spans="1:4" ht="15.75" hidden="1">
      <c r="A1720">
        <v>792</v>
      </c>
      <c r="B1720" s="92" t="s">
        <v>122</v>
      </c>
      <c r="C1720" s="95">
        <v>11167.52</v>
      </c>
      <c r="D1720"/>
    </row>
    <row r="1721" spans="1:4" ht="15.75" hidden="1">
      <c r="A1721">
        <v>793</v>
      </c>
      <c r="B1721" s="92" t="s">
        <v>122</v>
      </c>
      <c r="C1721" s="95">
        <v>59514.32</v>
      </c>
      <c r="D1721"/>
    </row>
    <row r="1722" spans="1:4" ht="15.75" hidden="1">
      <c r="A1722">
        <v>794</v>
      </c>
      <c r="B1722" s="92" t="s">
        <v>122</v>
      </c>
      <c r="C1722" s="95">
        <v>1166.2</v>
      </c>
      <c r="D1722"/>
    </row>
    <row r="1723" spans="1:4" ht="15.75" hidden="1">
      <c r="A1723">
        <v>795</v>
      </c>
      <c r="B1723" s="92" t="s">
        <v>122</v>
      </c>
      <c r="C1723" s="95">
        <v>38600.519999999997</v>
      </c>
      <c r="D1723"/>
    </row>
    <row r="1724" spans="1:4" ht="15.75" hidden="1">
      <c r="A1724">
        <v>796</v>
      </c>
      <c r="B1724" s="92" t="s">
        <v>122</v>
      </c>
      <c r="C1724" s="102">
        <v>210565.75</v>
      </c>
      <c r="D1724"/>
    </row>
    <row r="1725" spans="1:4" ht="15.75" hidden="1">
      <c r="A1725">
        <v>797</v>
      </c>
      <c r="B1725" s="92" t="s">
        <v>122</v>
      </c>
      <c r="C1725" s="102">
        <v>84506.4</v>
      </c>
      <c r="D1725"/>
    </row>
    <row r="1726" spans="1:4" ht="15.75" hidden="1">
      <c r="A1726">
        <v>798</v>
      </c>
      <c r="B1726" s="92" t="s">
        <v>122</v>
      </c>
      <c r="C1726" s="102">
        <v>49741.55</v>
      </c>
      <c r="D1726"/>
    </row>
    <row r="1727" spans="1:4" ht="15.75" hidden="1">
      <c r="A1727">
        <v>799</v>
      </c>
      <c r="B1727" s="92" t="s">
        <v>122</v>
      </c>
      <c r="C1727" s="102">
        <v>430.76</v>
      </c>
      <c r="D1727"/>
    </row>
    <row r="1728" spans="1:4" ht="15.75" hidden="1">
      <c r="A1728">
        <v>800</v>
      </c>
      <c r="B1728" s="92" t="s">
        <v>122</v>
      </c>
      <c r="C1728" s="102">
        <v>76114.14</v>
      </c>
      <c r="D1728"/>
    </row>
    <row r="1729" spans="1:4" ht="15.75" hidden="1">
      <c r="A1729">
        <v>801</v>
      </c>
      <c r="B1729" s="92" t="s">
        <v>122</v>
      </c>
      <c r="C1729" s="102">
        <v>37626.04</v>
      </c>
      <c r="D1729"/>
    </row>
    <row r="1730" spans="1:4" ht="15.75" hidden="1">
      <c r="A1730">
        <v>802</v>
      </c>
      <c r="B1730" s="92" t="s">
        <v>122</v>
      </c>
      <c r="C1730" s="102">
        <v>59203.7</v>
      </c>
      <c r="D1730"/>
    </row>
    <row r="1731" spans="1:4" ht="15.75" hidden="1">
      <c r="A1731">
        <v>803</v>
      </c>
      <c r="B1731" s="92" t="s">
        <v>122</v>
      </c>
      <c r="C1731" s="102">
        <v>69706.89</v>
      </c>
      <c r="D1731"/>
    </row>
    <row r="1732" spans="1:4" ht="15.75" hidden="1">
      <c r="A1732">
        <v>804</v>
      </c>
      <c r="B1732" s="92" t="s">
        <v>122</v>
      </c>
      <c r="C1732" s="102">
        <v>30206.68</v>
      </c>
      <c r="D1732"/>
    </row>
    <row r="1733" spans="1:4" ht="15.75" hidden="1">
      <c r="A1733">
        <v>805</v>
      </c>
      <c r="B1733" s="92" t="s">
        <v>122</v>
      </c>
      <c r="C1733" s="102">
        <v>33871.53</v>
      </c>
      <c r="D1733"/>
    </row>
    <row r="1734" spans="1:4" ht="15.75" hidden="1">
      <c r="A1734">
        <v>806</v>
      </c>
      <c r="B1734" s="92" t="s">
        <v>122</v>
      </c>
      <c r="C1734" s="102">
        <v>6426.01</v>
      </c>
      <c r="D1734"/>
    </row>
    <row r="1735" spans="1:4" ht="15.75" hidden="1">
      <c r="A1735">
        <v>807</v>
      </c>
      <c r="B1735" s="92" t="s">
        <v>122</v>
      </c>
      <c r="C1735" s="102">
        <v>52484.36</v>
      </c>
      <c r="D1735"/>
    </row>
    <row r="1736" spans="1:4" ht="15.75" hidden="1">
      <c r="A1736">
        <v>808</v>
      </c>
      <c r="B1736" s="92" t="s">
        <v>122</v>
      </c>
      <c r="C1736" s="102">
        <v>24793.32</v>
      </c>
      <c r="D1736"/>
    </row>
    <row r="1737" spans="1:4" ht="15.75" hidden="1">
      <c r="A1737">
        <v>809</v>
      </c>
      <c r="B1737" s="92" t="s">
        <v>122</v>
      </c>
      <c r="C1737" s="102">
        <v>9580.5400000000009</v>
      </c>
      <c r="D1737"/>
    </row>
    <row r="1738" spans="1:4" ht="15.75" hidden="1">
      <c r="A1738">
        <v>810</v>
      </c>
      <c r="B1738" s="92" t="s">
        <v>122</v>
      </c>
      <c r="C1738" s="102">
        <v>11447.57</v>
      </c>
      <c r="D1738"/>
    </row>
    <row r="1739" spans="1:4" ht="15.75" hidden="1">
      <c r="A1739">
        <v>811</v>
      </c>
      <c r="B1739" s="92" t="s">
        <v>122</v>
      </c>
      <c r="C1739" s="102">
        <v>17409.48</v>
      </c>
      <c r="D1739"/>
    </row>
    <row r="1740" spans="1:4" ht="15.75" hidden="1">
      <c r="A1740">
        <v>812</v>
      </c>
      <c r="B1740" s="92" t="s">
        <v>122</v>
      </c>
      <c r="C1740" s="102">
        <v>50233.67</v>
      </c>
      <c r="D1740"/>
    </row>
    <row r="1741" spans="1:4" ht="15.75" hidden="1">
      <c r="A1741">
        <v>813</v>
      </c>
      <c r="B1741" s="92" t="s">
        <v>122</v>
      </c>
      <c r="C1741" s="102">
        <v>59561.04</v>
      </c>
      <c r="D1741"/>
    </row>
    <row r="1742" spans="1:4" ht="15.75" hidden="1">
      <c r="A1742">
        <v>814</v>
      </c>
      <c r="B1742" s="92" t="s">
        <v>122</v>
      </c>
      <c r="C1742" s="102">
        <v>12153.24</v>
      </c>
      <c r="D1742"/>
    </row>
    <row r="1743" spans="1:4" ht="15.75" hidden="1">
      <c r="A1743">
        <v>815</v>
      </c>
      <c r="B1743" s="92" t="s">
        <v>122</v>
      </c>
      <c r="C1743" s="102">
        <v>17206.2</v>
      </c>
      <c r="D1743"/>
    </row>
    <row r="1744" spans="1:4" ht="15.75" hidden="1">
      <c r="A1744">
        <v>816</v>
      </c>
      <c r="B1744" s="92" t="s">
        <v>122</v>
      </c>
      <c r="C1744" s="102">
        <v>28677</v>
      </c>
      <c r="D1744"/>
    </row>
    <row r="1745" spans="1:4" ht="15.75" hidden="1">
      <c r="A1745">
        <v>817</v>
      </c>
      <c r="B1745" s="92" t="s">
        <v>122</v>
      </c>
      <c r="C1745" s="102">
        <v>88572</v>
      </c>
      <c r="D1745"/>
    </row>
    <row r="1746" spans="1:4" ht="15.75" hidden="1">
      <c r="A1746">
        <v>818</v>
      </c>
      <c r="B1746" s="92" t="s">
        <v>122</v>
      </c>
      <c r="C1746" s="102">
        <v>121370.87</v>
      </c>
      <c r="D1746"/>
    </row>
    <row r="1747" spans="1:4" ht="15.75" hidden="1">
      <c r="A1747">
        <v>819</v>
      </c>
      <c r="B1747" s="92" t="s">
        <v>122</v>
      </c>
      <c r="C1747" s="102">
        <v>126608.35</v>
      </c>
      <c r="D1747"/>
    </row>
    <row r="1748" spans="1:4" ht="15.75" hidden="1">
      <c r="A1748">
        <v>820</v>
      </c>
      <c r="B1748" s="92" t="s">
        <v>122</v>
      </c>
      <c r="C1748" s="102">
        <v>32965.83</v>
      </c>
      <c r="D1748"/>
    </row>
    <row r="1749" spans="1:4" ht="15.75" hidden="1">
      <c r="A1749">
        <v>821</v>
      </c>
      <c r="B1749" s="92" t="s">
        <v>122</v>
      </c>
      <c r="C1749" s="102">
        <v>25581.34</v>
      </c>
      <c r="D1749"/>
    </row>
    <row r="1750" spans="1:4" ht="15.75" hidden="1">
      <c r="A1750">
        <v>822</v>
      </c>
      <c r="B1750" s="92" t="s">
        <v>122</v>
      </c>
      <c r="C1750" s="102">
        <v>128066.4</v>
      </c>
      <c r="D1750"/>
    </row>
    <row r="1751" spans="1:4" ht="15.75" hidden="1">
      <c r="A1751">
        <v>823</v>
      </c>
      <c r="B1751" s="92" t="s">
        <v>122</v>
      </c>
      <c r="C1751" s="102">
        <v>22680</v>
      </c>
      <c r="D1751"/>
    </row>
    <row r="1752" spans="1:4" ht="15.75" hidden="1">
      <c r="A1752">
        <v>824</v>
      </c>
      <c r="B1752" s="92" t="s">
        <v>122</v>
      </c>
      <c r="C1752" s="102">
        <v>10566</v>
      </c>
      <c r="D1752"/>
    </row>
    <row r="1753" spans="1:4" ht="15.75" hidden="1">
      <c r="A1753">
        <v>825</v>
      </c>
      <c r="B1753" s="92" t="s">
        <v>122</v>
      </c>
      <c r="C1753" s="102">
        <v>2808</v>
      </c>
      <c r="D1753"/>
    </row>
    <row r="1754" spans="1:4" ht="15.75" hidden="1">
      <c r="A1754">
        <v>826</v>
      </c>
      <c r="B1754" s="92" t="s">
        <v>122</v>
      </c>
      <c r="C1754" s="102">
        <v>17468.939999999999</v>
      </c>
      <c r="D1754"/>
    </row>
    <row r="1755" spans="1:4" ht="15.75" hidden="1">
      <c r="A1755">
        <v>827</v>
      </c>
      <c r="B1755" s="92" t="s">
        <v>122</v>
      </c>
      <c r="C1755" s="102">
        <v>4909.16</v>
      </c>
      <c r="D1755"/>
    </row>
    <row r="1756" spans="1:4" ht="15.75" hidden="1">
      <c r="A1756">
        <v>828</v>
      </c>
      <c r="B1756" s="92" t="s">
        <v>122</v>
      </c>
      <c r="C1756" s="102">
        <v>5574.78</v>
      </c>
      <c r="D1756"/>
    </row>
    <row r="1757" spans="1:4" ht="15.75" hidden="1">
      <c r="A1757">
        <v>829</v>
      </c>
      <c r="B1757" s="92" t="s">
        <v>122</v>
      </c>
      <c r="C1757" s="102">
        <v>14914.3</v>
      </c>
      <c r="D1757"/>
    </row>
    <row r="1758" spans="1:4" ht="15.75" hidden="1">
      <c r="A1758">
        <v>830</v>
      </c>
      <c r="B1758" s="92" t="s">
        <v>122</v>
      </c>
      <c r="C1758" s="102">
        <v>38597.79</v>
      </c>
      <c r="D1758"/>
    </row>
    <row r="1759" spans="1:4" ht="15.75" hidden="1">
      <c r="A1759">
        <v>831</v>
      </c>
      <c r="B1759" s="92" t="s">
        <v>122</v>
      </c>
      <c r="C1759" s="102">
        <v>6056.05</v>
      </c>
      <c r="D1759"/>
    </row>
    <row r="1760" spans="1:4" ht="15.75" hidden="1">
      <c r="A1760">
        <v>832</v>
      </c>
      <c r="B1760" s="92" t="s">
        <v>122</v>
      </c>
      <c r="C1760" s="102">
        <v>47149.34</v>
      </c>
      <c r="D1760"/>
    </row>
    <row r="1761" spans="1:4" ht="15.75" hidden="1">
      <c r="A1761">
        <v>833</v>
      </c>
      <c r="B1761" s="92" t="s">
        <v>122</v>
      </c>
      <c r="C1761" s="102">
        <v>58526.01</v>
      </c>
      <c r="D1761"/>
    </row>
    <row r="1762" spans="1:4" ht="15.75" hidden="1">
      <c r="A1762">
        <v>834</v>
      </c>
      <c r="B1762" s="92" t="s">
        <v>122</v>
      </c>
      <c r="C1762" s="102">
        <v>2099525.4500000002</v>
      </c>
      <c r="D1762"/>
    </row>
    <row r="1763" spans="1:4" ht="15.75" hidden="1">
      <c r="A1763">
        <v>835</v>
      </c>
      <c r="B1763" s="92" t="s">
        <v>122</v>
      </c>
      <c r="C1763" s="102">
        <v>42350</v>
      </c>
      <c r="D1763"/>
    </row>
    <row r="1764" spans="1:4" ht="15.75" hidden="1">
      <c r="A1764">
        <v>836</v>
      </c>
      <c r="B1764" s="92" t="s">
        <v>122</v>
      </c>
      <c r="C1764" s="102">
        <v>35784.25</v>
      </c>
      <c r="D1764"/>
    </row>
    <row r="1765" spans="1:4" ht="15.75" hidden="1">
      <c r="A1765">
        <v>837</v>
      </c>
      <c r="B1765" s="92" t="s">
        <v>122</v>
      </c>
      <c r="C1765" s="102">
        <v>48008.44</v>
      </c>
      <c r="D1765"/>
    </row>
    <row r="1766" spans="1:4" ht="15.75" hidden="1">
      <c r="A1766">
        <v>838</v>
      </c>
      <c r="B1766" s="92" t="s">
        <v>122</v>
      </c>
      <c r="C1766" s="102">
        <v>366190.46</v>
      </c>
      <c r="D1766"/>
    </row>
    <row r="1767" spans="1:4" ht="15.75" hidden="1">
      <c r="A1767">
        <v>839</v>
      </c>
      <c r="B1767" s="92" t="s">
        <v>122</v>
      </c>
      <c r="C1767" s="102">
        <v>102983.34</v>
      </c>
      <c r="D1767"/>
    </row>
    <row r="1768" spans="1:4" ht="15.75" hidden="1">
      <c r="A1768">
        <v>840</v>
      </c>
      <c r="B1768" s="92" t="s">
        <v>122</v>
      </c>
      <c r="C1768" s="102">
        <v>166571.01999999999</v>
      </c>
      <c r="D1768"/>
    </row>
    <row r="1769" spans="1:4" ht="15.75" hidden="1">
      <c r="A1769">
        <v>841</v>
      </c>
      <c r="B1769" s="92" t="s">
        <v>122</v>
      </c>
      <c r="C1769" s="1">
        <v>254045.26</v>
      </c>
      <c r="D1769"/>
    </row>
    <row r="1770" spans="1:4" ht="15.75" hidden="1">
      <c r="A1770">
        <v>842</v>
      </c>
      <c r="B1770" s="92" t="s">
        <v>122</v>
      </c>
      <c r="C1770" s="1">
        <v>611655</v>
      </c>
      <c r="D1770"/>
    </row>
    <row r="1771" spans="1:4" ht="15.75" hidden="1">
      <c r="A1771">
        <v>843</v>
      </c>
      <c r="B1771" s="92" t="s">
        <v>122</v>
      </c>
      <c r="C1771" s="1">
        <v>101128.88</v>
      </c>
      <c r="D1771"/>
    </row>
    <row r="1772" spans="1:4" ht="15.75" hidden="1">
      <c r="A1772">
        <v>844</v>
      </c>
      <c r="B1772" s="92" t="s">
        <v>122</v>
      </c>
      <c r="C1772" s="1">
        <v>38720</v>
      </c>
      <c r="D1772"/>
    </row>
    <row r="1773" spans="1:4" ht="15.75" hidden="1">
      <c r="A1773">
        <v>845</v>
      </c>
      <c r="B1773" s="92" t="s">
        <v>122</v>
      </c>
      <c r="C1773" s="1">
        <v>224596.92</v>
      </c>
      <c r="D1773"/>
    </row>
    <row r="1774" spans="1:4" ht="15.75" hidden="1">
      <c r="A1774">
        <v>846</v>
      </c>
      <c r="B1774" s="92" t="s">
        <v>122</v>
      </c>
      <c r="C1774" s="1">
        <v>131890</v>
      </c>
      <c r="D1774"/>
    </row>
    <row r="1775" spans="1:4" ht="15.75" hidden="1">
      <c r="A1775">
        <v>847</v>
      </c>
      <c r="B1775" s="92" t="s">
        <v>122</v>
      </c>
      <c r="C1775" s="1">
        <v>323.94</v>
      </c>
      <c r="D1775"/>
    </row>
    <row r="1776" spans="1:4" ht="15.75" hidden="1">
      <c r="A1776">
        <v>848</v>
      </c>
      <c r="B1776" s="92" t="s">
        <v>122</v>
      </c>
      <c r="C1776" s="1">
        <v>209559.9</v>
      </c>
      <c r="D1776"/>
    </row>
    <row r="1777" spans="1:11" ht="15.75" hidden="1">
      <c r="A1777">
        <v>849</v>
      </c>
      <c r="B1777" s="92" t="s">
        <v>122</v>
      </c>
      <c r="C1777" s="1">
        <v>39930</v>
      </c>
      <c r="D1777"/>
    </row>
    <row r="1778" spans="1:11" ht="15.75" hidden="1">
      <c r="A1778">
        <v>850</v>
      </c>
      <c r="B1778" s="92" t="s">
        <v>122</v>
      </c>
      <c r="C1778" s="1">
        <v>89903</v>
      </c>
      <c r="D1778"/>
    </row>
    <row r="1779" spans="1:11" ht="15.75" hidden="1">
      <c r="A1779">
        <v>851</v>
      </c>
      <c r="B1779" s="92" t="s">
        <v>122</v>
      </c>
      <c r="C1779" s="1">
        <v>27830</v>
      </c>
      <c r="D1779"/>
    </row>
    <row r="1780" spans="1:11" ht="15.75" hidden="1">
      <c r="A1780">
        <v>852</v>
      </c>
      <c r="B1780" s="92" t="s">
        <v>122</v>
      </c>
      <c r="C1780" s="1">
        <v>143560.45000000001</v>
      </c>
      <c r="D1780"/>
    </row>
    <row r="1781" spans="1:11" ht="15.75" hidden="1">
      <c r="A1781">
        <v>853</v>
      </c>
      <c r="B1781" s="92" t="s">
        <v>122</v>
      </c>
      <c r="C1781" s="1">
        <v>23378.41</v>
      </c>
      <c r="D1781"/>
    </row>
    <row r="1782" spans="1:11" ht="15.75" hidden="1">
      <c r="A1782">
        <v>854</v>
      </c>
      <c r="B1782" s="92" t="s">
        <v>122</v>
      </c>
      <c r="C1782" s="1">
        <v>96800</v>
      </c>
      <c r="D1782"/>
    </row>
    <row r="1783" spans="1:11" ht="15.75" hidden="1">
      <c r="A1783">
        <v>855</v>
      </c>
      <c r="B1783" s="92" t="s">
        <v>122</v>
      </c>
      <c r="C1783" s="1">
        <v>15723.95</v>
      </c>
      <c r="D1783"/>
    </row>
    <row r="1784" spans="1:11" ht="15.75" hidden="1">
      <c r="A1784">
        <v>856</v>
      </c>
      <c r="B1784" s="92" t="s">
        <v>122</v>
      </c>
      <c r="C1784" s="1">
        <v>5808</v>
      </c>
      <c r="D1784"/>
    </row>
    <row r="1785" spans="1:11" ht="15.75" hidden="1">
      <c r="A1785">
        <v>857</v>
      </c>
      <c r="B1785" s="92" t="s">
        <v>122</v>
      </c>
      <c r="C1785" s="1">
        <v>714263</v>
      </c>
      <c r="D1785"/>
    </row>
    <row r="1786" spans="1:11" ht="15.75" hidden="1">
      <c r="A1786">
        <v>858</v>
      </c>
      <c r="B1786" s="92" t="s">
        <v>122</v>
      </c>
      <c r="C1786" s="1">
        <v>154671.64000000001</v>
      </c>
      <c r="D1786"/>
    </row>
    <row r="1787" spans="1:11" ht="15.75" hidden="1">
      <c r="A1787">
        <v>859</v>
      </c>
      <c r="B1787" s="92" t="s">
        <v>122</v>
      </c>
      <c r="C1787" s="1">
        <v>785290</v>
      </c>
      <c r="D1787"/>
    </row>
    <row r="1788" spans="1:11" ht="15.75">
      <c r="A1788" s="64">
        <v>859</v>
      </c>
      <c r="B1788" s="116" t="s">
        <v>122</v>
      </c>
      <c r="C1788" s="67">
        <f>SUM(C929:C1787)</f>
        <v>120084064.91000015</v>
      </c>
      <c r="D1788" s="67">
        <f>C1788/1000000</f>
        <v>120.08406491000015</v>
      </c>
    </row>
    <row r="1789" spans="1:11">
      <c r="A1789" s="120">
        <f>SUM(A1788+A928+A198+A49+A16)</f>
        <v>1782</v>
      </c>
      <c r="B1789" s="64" t="s">
        <v>22</v>
      </c>
      <c r="C1789" s="67">
        <f>SUBTOTAL(9,C1788,C928,C198,C49,C16)</f>
        <v>441541984.67000014</v>
      </c>
      <c r="D1789" s="67">
        <f>C1789/1000000</f>
        <v>441.54198467000015</v>
      </c>
    </row>
    <row r="1791" spans="1:11">
      <c r="C1791" s="207" t="s">
        <v>1067</v>
      </c>
      <c r="D1791" s="208"/>
      <c r="E1791" s="208"/>
      <c r="F1791" s="208"/>
      <c r="G1791" s="208"/>
      <c r="H1791" s="208"/>
      <c r="I1791" s="208"/>
      <c r="J1791" s="208"/>
      <c r="K1791" s="209"/>
    </row>
    <row r="1792" spans="1:11">
      <c r="C1792" s="210"/>
      <c r="D1792" s="211"/>
      <c r="E1792" s="211"/>
      <c r="F1792" s="211"/>
      <c r="G1792" s="211"/>
      <c r="H1792" s="211"/>
      <c r="I1792" s="211"/>
      <c r="J1792" s="211"/>
      <c r="K1792" s="212"/>
    </row>
    <row r="1793" spans="3:11" ht="16.5">
      <c r="C1793" s="213" t="s">
        <v>15</v>
      </c>
      <c r="D1793" s="213" t="s">
        <v>1066</v>
      </c>
      <c r="E1793" s="213"/>
      <c r="F1793" s="213"/>
      <c r="G1793" s="213"/>
      <c r="H1793" s="213" t="s">
        <v>99</v>
      </c>
      <c r="I1793" s="213"/>
      <c r="J1793" s="213"/>
      <c r="K1793" s="213"/>
    </row>
    <row r="1794" spans="3:11" ht="28.5" customHeight="1">
      <c r="C1794" s="213"/>
      <c r="D1794" s="213" t="s">
        <v>16</v>
      </c>
      <c r="E1794" s="206" t="s">
        <v>13</v>
      </c>
      <c r="F1794" s="213" t="s">
        <v>43</v>
      </c>
      <c r="G1794" s="206" t="s">
        <v>17</v>
      </c>
      <c r="H1794" s="213" t="s">
        <v>16</v>
      </c>
      <c r="I1794" s="206" t="s">
        <v>13</v>
      </c>
      <c r="J1794" s="213" t="s">
        <v>43</v>
      </c>
      <c r="K1794" s="206" t="s">
        <v>17</v>
      </c>
    </row>
    <row r="1795" spans="3:11" ht="39.6" customHeight="1">
      <c r="C1795" s="213"/>
      <c r="D1795" s="213"/>
      <c r="E1795" s="206"/>
      <c r="F1795" s="213"/>
      <c r="G1795" s="206"/>
      <c r="H1795" s="213"/>
      <c r="I1795" s="206"/>
      <c r="J1795" s="213"/>
      <c r="K1795" s="206"/>
    </row>
    <row r="1796" spans="3:11" ht="16.5">
      <c r="C1796" s="31" t="s">
        <v>5</v>
      </c>
      <c r="D1796" s="10">
        <f>A198</f>
        <v>148</v>
      </c>
      <c r="E1796" s="32">
        <f>D1796*100/$D$1801</f>
        <v>8.305274971941639</v>
      </c>
      <c r="F1796" s="11">
        <f>D198</f>
        <v>41.725818569999994</v>
      </c>
      <c r="G1796" s="32">
        <f>F1796*100/$F$1801</f>
        <v>9.4500228786136962</v>
      </c>
      <c r="H1796" s="10">
        <v>138</v>
      </c>
      <c r="I1796" s="32">
        <v>10.058309037900875</v>
      </c>
      <c r="J1796" s="11">
        <v>36.778825419999997</v>
      </c>
      <c r="K1796" s="32">
        <v>4.9919852614150582</v>
      </c>
    </row>
    <row r="1797" spans="3:11" ht="16.5">
      <c r="C1797" s="31" t="s">
        <v>3</v>
      </c>
      <c r="D1797" s="10">
        <f>A1788</f>
        <v>859</v>
      </c>
      <c r="E1797" s="32">
        <f>D1797*100/$D$1801</f>
        <v>48.204264870931539</v>
      </c>
      <c r="F1797" s="11">
        <f>D1788</f>
        <v>120.08406491000015</v>
      </c>
      <c r="G1797" s="32">
        <f>F1797*100/$F$1801</f>
        <v>27.196522432571985</v>
      </c>
      <c r="H1797" s="10">
        <v>664</v>
      </c>
      <c r="I1797" s="32">
        <v>48.396501457725947</v>
      </c>
      <c r="J1797" s="11">
        <v>139.48965192999998</v>
      </c>
      <c r="K1797" s="32">
        <v>18.932912582244082</v>
      </c>
    </row>
    <row r="1798" spans="3:11" ht="16.5">
      <c r="C1798" s="31" t="s">
        <v>4</v>
      </c>
      <c r="D1798" s="10">
        <f>A928</f>
        <v>729</v>
      </c>
      <c r="E1798" s="32">
        <f>D1798*100/$D$1801</f>
        <v>40.909090909090907</v>
      </c>
      <c r="F1798" s="11">
        <f>D928</f>
        <v>245.85378342000004</v>
      </c>
      <c r="G1798" s="32">
        <f>F1798*100/$F$1801</f>
        <v>55.680726172335874</v>
      </c>
      <c r="H1798" s="10">
        <v>532</v>
      </c>
      <c r="I1798" s="32">
        <v>38.775510204081634</v>
      </c>
      <c r="J1798" s="11">
        <v>204.32</v>
      </c>
      <c r="K1798" s="32">
        <v>27.732327418419356</v>
      </c>
    </row>
    <row r="1799" spans="3:11" ht="33">
      <c r="C1799" s="31" t="s">
        <v>1070</v>
      </c>
      <c r="D1799" s="10">
        <f>A49</f>
        <v>32</v>
      </c>
      <c r="E1799" s="32">
        <f>D1799*100/$D$1801</f>
        <v>1.7957351290684624</v>
      </c>
      <c r="F1799" s="11">
        <f>D49</f>
        <v>33.878317769999995</v>
      </c>
      <c r="G1799" s="32">
        <f>F1799*100/$F$1801</f>
        <v>7.6727285164784469</v>
      </c>
      <c r="H1799" s="10">
        <v>26</v>
      </c>
      <c r="I1799" s="32">
        <v>1.8950437317784257</v>
      </c>
      <c r="J1799" s="11">
        <v>356.16901478999995</v>
      </c>
      <c r="K1799" s="32">
        <v>48.35</v>
      </c>
    </row>
    <row r="1800" spans="3:11" ht="33">
      <c r="C1800" s="38" t="s">
        <v>18</v>
      </c>
      <c r="D1800" s="10">
        <f>A16</f>
        <v>14</v>
      </c>
      <c r="E1800" s="32">
        <v>0.78</v>
      </c>
      <c r="F1800" s="11">
        <f>D16</f>
        <v>0</v>
      </c>
      <c r="G1800" s="32">
        <f>F1800*100/$F$1801</f>
        <v>0</v>
      </c>
      <c r="H1800" s="10">
        <v>12</v>
      </c>
      <c r="I1800" s="32">
        <v>0.86</v>
      </c>
      <c r="J1800" s="11">
        <v>0</v>
      </c>
      <c r="K1800" s="32">
        <v>0</v>
      </c>
    </row>
    <row r="1801" spans="3:11" ht="16.5">
      <c r="C1801" s="33" t="s">
        <v>22</v>
      </c>
      <c r="D1801" s="34">
        <f>SUBTOTAL(9,D1796:D1800)</f>
        <v>1782</v>
      </c>
      <c r="E1801" s="34">
        <f>SUBTOTAL(9,E1796:E1800)</f>
        <v>99.99436588103255</v>
      </c>
      <c r="F1801" s="35">
        <f>SUBTOTAL(9,F1796:F1800)</f>
        <v>441.54198467000015</v>
      </c>
      <c r="G1801" s="34">
        <f>SUBTOTAL(9,G1796:G1800)</f>
        <v>100</v>
      </c>
      <c r="H1801" s="34">
        <v>1372</v>
      </c>
      <c r="I1801" s="34">
        <v>99.985364431486886</v>
      </c>
      <c r="J1801" s="35">
        <v>736.75749213999984</v>
      </c>
      <c r="K1801" s="34">
        <v>100.00722526207849</v>
      </c>
    </row>
  </sheetData>
  <autoFilter ref="B1:P1788">
    <filterColumn colId="0">
      <colorFilter dxfId="9"/>
    </filterColumn>
  </autoFilter>
  <sortState ref="B2:C1755">
    <sortCondition ref="B1"/>
  </sortState>
  <mergeCells count="12">
    <mergeCell ref="K1794:K1795"/>
    <mergeCell ref="C1791:K1792"/>
    <mergeCell ref="C1793:C1795"/>
    <mergeCell ref="D1793:G1793"/>
    <mergeCell ref="H1793:K1793"/>
    <mergeCell ref="D1794:D1795"/>
    <mergeCell ref="E1794:E1795"/>
    <mergeCell ref="F1794:F1795"/>
    <mergeCell ref="G1794:G1795"/>
    <mergeCell ref="H1794:H1795"/>
    <mergeCell ref="I1794:I1795"/>
    <mergeCell ref="J1794:J179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592"/>
  <sheetViews>
    <sheetView workbookViewId="0">
      <selection activeCell="B1587" sqref="B1587"/>
    </sheetView>
  </sheetViews>
  <sheetFormatPr baseColWidth="10" defaultRowHeight="15"/>
  <cols>
    <col min="1" max="1" width="9.42578125" customWidth="1"/>
    <col min="2" max="2" width="33.140625" customWidth="1"/>
    <col min="3" max="3" width="14.5703125" customWidth="1"/>
    <col min="4" max="4" width="11.85546875" style="1" customWidth="1"/>
  </cols>
  <sheetData>
    <row r="1" spans="1:4" ht="31.5">
      <c r="A1" s="108" t="s">
        <v>101</v>
      </c>
      <c r="B1" s="107" t="s">
        <v>55</v>
      </c>
      <c r="C1" s="117" t="s">
        <v>116</v>
      </c>
      <c r="D1" s="67" t="s">
        <v>100</v>
      </c>
    </row>
    <row r="2" spans="1:4" ht="15.75" hidden="1">
      <c r="A2">
        <v>1</v>
      </c>
      <c r="B2" s="92" t="s">
        <v>88</v>
      </c>
      <c r="C2" s="95">
        <v>0</v>
      </c>
      <c r="D2"/>
    </row>
    <row r="3" spans="1:4" ht="15.75" hidden="1">
      <c r="A3">
        <v>2</v>
      </c>
      <c r="B3" s="92" t="s">
        <v>88</v>
      </c>
      <c r="C3" s="95">
        <v>0</v>
      </c>
      <c r="D3"/>
    </row>
    <row r="4" spans="1:4" ht="15.75" hidden="1">
      <c r="A4">
        <v>3</v>
      </c>
      <c r="B4" s="92" t="s">
        <v>88</v>
      </c>
      <c r="C4" s="95">
        <v>0</v>
      </c>
      <c r="D4"/>
    </row>
    <row r="5" spans="1:4" ht="15.75" hidden="1">
      <c r="A5">
        <v>4</v>
      </c>
      <c r="B5" s="92" t="s">
        <v>88</v>
      </c>
      <c r="C5" s="95">
        <v>0</v>
      </c>
      <c r="D5"/>
    </row>
    <row r="6" spans="1:4" ht="15.75" hidden="1">
      <c r="A6">
        <v>5</v>
      </c>
      <c r="B6" s="92" t="s">
        <v>88</v>
      </c>
      <c r="C6" s="95">
        <v>0</v>
      </c>
      <c r="D6"/>
    </row>
    <row r="7" spans="1:4" ht="15.75" hidden="1">
      <c r="A7">
        <v>6</v>
      </c>
      <c r="B7" s="92" t="s">
        <v>88</v>
      </c>
      <c r="C7" s="95">
        <v>0</v>
      </c>
      <c r="D7"/>
    </row>
    <row r="8" spans="1:4" ht="15.75" hidden="1">
      <c r="A8">
        <v>7</v>
      </c>
      <c r="B8" s="92" t="s">
        <v>88</v>
      </c>
      <c r="C8" s="95">
        <v>0</v>
      </c>
      <c r="D8"/>
    </row>
    <row r="9" spans="1:4" ht="15.75" hidden="1">
      <c r="A9">
        <v>8</v>
      </c>
      <c r="B9" s="92" t="s">
        <v>88</v>
      </c>
      <c r="C9" s="95">
        <v>0</v>
      </c>
      <c r="D9"/>
    </row>
    <row r="10" spans="1:4" ht="15.75" hidden="1">
      <c r="A10">
        <v>9</v>
      </c>
      <c r="B10" s="92" t="s">
        <v>88</v>
      </c>
      <c r="C10" s="95">
        <v>0</v>
      </c>
      <c r="D10"/>
    </row>
    <row r="11" spans="1:4" ht="15.75" hidden="1">
      <c r="A11">
        <v>10</v>
      </c>
      <c r="B11" s="92" t="s">
        <v>88</v>
      </c>
      <c r="C11" s="95">
        <v>0</v>
      </c>
      <c r="D11"/>
    </row>
    <row r="12" spans="1:4" ht="15.75" hidden="1">
      <c r="A12">
        <v>11</v>
      </c>
      <c r="B12" s="92" t="s">
        <v>88</v>
      </c>
      <c r="C12" s="95">
        <v>0</v>
      </c>
      <c r="D12"/>
    </row>
    <row r="13" spans="1:4" ht="15.75" hidden="1">
      <c r="A13">
        <v>12</v>
      </c>
      <c r="B13" s="92" t="s">
        <v>88</v>
      </c>
      <c r="C13" s="95">
        <v>0</v>
      </c>
      <c r="D13"/>
    </row>
    <row r="14" spans="1:4" ht="15.75" hidden="1">
      <c r="A14">
        <v>13</v>
      </c>
      <c r="B14" s="92" t="s">
        <v>88</v>
      </c>
      <c r="C14" s="95">
        <v>0</v>
      </c>
      <c r="D14"/>
    </row>
    <row r="15" spans="1:4" ht="15.75" hidden="1">
      <c r="A15">
        <v>14</v>
      </c>
      <c r="B15" s="92" t="s">
        <v>88</v>
      </c>
      <c r="C15" s="95">
        <v>0</v>
      </c>
      <c r="D15"/>
    </row>
    <row r="16" spans="1:4" ht="15.75">
      <c r="A16" s="64">
        <v>14</v>
      </c>
      <c r="B16" s="116" t="s">
        <v>88</v>
      </c>
      <c r="C16" s="114">
        <f>SUM(C2:C15)</f>
        <v>0</v>
      </c>
      <c r="D16" s="67">
        <f>C16/1000000</f>
        <v>0</v>
      </c>
    </row>
    <row r="17" spans="1:3" customFormat="1" ht="15.75" hidden="1">
      <c r="A17">
        <v>1</v>
      </c>
      <c r="B17" s="92" t="s">
        <v>160</v>
      </c>
      <c r="C17" s="95">
        <v>177415</v>
      </c>
    </row>
    <row r="18" spans="1:3" customFormat="1" ht="15.75" hidden="1">
      <c r="A18">
        <v>2</v>
      </c>
      <c r="B18" s="92" t="s">
        <v>160</v>
      </c>
      <c r="C18" s="95">
        <v>38850</v>
      </c>
    </row>
    <row r="19" spans="1:3" customFormat="1" ht="15.75" hidden="1">
      <c r="A19">
        <v>3</v>
      </c>
      <c r="B19" s="92" t="s">
        <v>160</v>
      </c>
      <c r="C19" s="95">
        <v>149537.5</v>
      </c>
    </row>
    <row r="20" spans="1:3" customFormat="1" ht="15.75" hidden="1">
      <c r="A20">
        <v>4</v>
      </c>
      <c r="B20" s="92" t="s">
        <v>160</v>
      </c>
      <c r="C20" s="95">
        <v>282380</v>
      </c>
    </row>
    <row r="21" spans="1:3" customFormat="1" ht="15.75" hidden="1">
      <c r="A21">
        <v>5</v>
      </c>
      <c r="B21" s="92" t="s">
        <v>160</v>
      </c>
      <c r="C21" s="95">
        <v>254534</v>
      </c>
    </row>
    <row r="22" spans="1:3" customFormat="1" ht="15.75" hidden="1">
      <c r="A22">
        <v>6</v>
      </c>
      <c r="B22" s="92" t="s">
        <v>160</v>
      </c>
      <c r="C22" s="95">
        <v>46795</v>
      </c>
    </row>
    <row r="23" spans="1:3" customFormat="1" ht="15.75" hidden="1">
      <c r="A23">
        <v>7</v>
      </c>
      <c r="B23" s="92" t="s">
        <v>160</v>
      </c>
      <c r="C23" s="95">
        <v>34475</v>
      </c>
    </row>
    <row r="24" spans="1:3" customFormat="1" ht="15.75" hidden="1">
      <c r="A24">
        <v>8</v>
      </c>
      <c r="B24" s="92" t="s">
        <v>160</v>
      </c>
      <c r="C24" s="95">
        <v>74130</v>
      </c>
    </row>
    <row r="25" spans="1:3" customFormat="1" ht="15.75" hidden="1">
      <c r="A25">
        <v>9</v>
      </c>
      <c r="B25" s="92" t="s">
        <v>160</v>
      </c>
      <c r="C25" s="95">
        <v>206993.5</v>
      </c>
    </row>
    <row r="26" spans="1:3" customFormat="1" ht="15.75" hidden="1">
      <c r="A26">
        <v>10</v>
      </c>
      <c r="B26" s="92" t="s">
        <v>160</v>
      </c>
      <c r="C26" s="95">
        <v>59689</v>
      </c>
    </row>
    <row r="27" spans="1:3" customFormat="1" ht="15.75" hidden="1">
      <c r="A27">
        <v>11</v>
      </c>
      <c r="B27" s="92" t="s">
        <v>160</v>
      </c>
      <c r="C27" s="95">
        <v>4337616.8</v>
      </c>
    </row>
    <row r="28" spans="1:3" customFormat="1" ht="15.75" hidden="1">
      <c r="A28">
        <v>12</v>
      </c>
      <c r="B28" s="92" t="s">
        <v>160</v>
      </c>
      <c r="C28" s="95">
        <v>5953875.8399999999</v>
      </c>
    </row>
    <row r="29" spans="1:3" customFormat="1" ht="15.75" hidden="1">
      <c r="A29">
        <v>13</v>
      </c>
      <c r="B29" s="92" t="s">
        <v>160</v>
      </c>
      <c r="C29" s="95">
        <v>51705.75</v>
      </c>
    </row>
    <row r="30" spans="1:3" customFormat="1" ht="15.75" hidden="1">
      <c r="A30">
        <v>14</v>
      </c>
      <c r="B30" s="92" t="s">
        <v>160</v>
      </c>
      <c r="C30" s="95">
        <v>43019.18</v>
      </c>
    </row>
    <row r="31" spans="1:3" customFormat="1" ht="15.75" hidden="1">
      <c r="A31">
        <v>15</v>
      </c>
      <c r="B31" s="92" t="s">
        <v>160</v>
      </c>
      <c r="C31" s="95">
        <v>4637824.2</v>
      </c>
    </row>
    <row r="32" spans="1:3" customFormat="1" ht="15.75" hidden="1">
      <c r="A32">
        <v>16</v>
      </c>
      <c r="B32" s="92" t="s">
        <v>160</v>
      </c>
      <c r="C32" s="95">
        <v>664965</v>
      </c>
    </row>
    <row r="33" spans="1:3" customFormat="1" ht="15.75" hidden="1">
      <c r="A33">
        <v>17</v>
      </c>
      <c r="B33" s="92" t="s">
        <v>160</v>
      </c>
      <c r="C33" s="95">
        <v>679728</v>
      </c>
    </row>
    <row r="34" spans="1:3" customFormat="1" ht="15.75" hidden="1">
      <c r="A34">
        <v>18</v>
      </c>
      <c r="B34" s="92" t="s">
        <v>160</v>
      </c>
      <c r="C34" s="95">
        <v>77700</v>
      </c>
    </row>
    <row r="35" spans="1:3" customFormat="1" ht="15.75" hidden="1">
      <c r="A35">
        <v>19</v>
      </c>
      <c r="B35" s="92" t="s">
        <v>160</v>
      </c>
      <c r="C35" s="95">
        <v>380415</v>
      </c>
    </row>
    <row r="36" spans="1:3" customFormat="1" ht="15.75" hidden="1">
      <c r="A36">
        <v>20</v>
      </c>
      <c r="B36" s="92" t="s">
        <v>160</v>
      </c>
      <c r="C36" s="95">
        <v>174881</v>
      </c>
    </row>
    <row r="37" spans="1:3" customFormat="1" ht="15.75" hidden="1">
      <c r="A37">
        <v>21</v>
      </c>
      <c r="B37" s="92" t="s">
        <v>160</v>
      </c>
      <c r="C37" s="95">
        <v>83720</v>
      </c>
    </row>
    <row r="38" spans="1:3" customFormat="1" ht="15.75" hidden="1">
      <c r="A38">
        <v>22</v>
      </c>
      <c r="B38" s="92" t="s">
        <v>160</v>
      </c>
      <c r="C38" s="95">
        <v>714574</v>
      </c>
    </row>
    <row r="39" spans="1:3" customFormat="1" ht="15.75" hidden="1">
      <c r="A39">
        <v>23</v>
      </c>
      <c r="B39" s="92" t="s">
        <v>160</v>
      </c>
      <c r="C39" s="95">
        <v>136941</v>
      </c>
    </row>
    <row r="40" spans="1:3" customFormat="1" ht="15.75" hidden="1">
      <c r="A40">
        <v>24</v>
      </c>
      <c r="B40" s="92" t="s">
        <v>160</v>
      </c>
      <c r="C40" s="95">
        <v>230594</v>
      </c>
    </row>
    <row r="41" spans="1:3" customFormat="1" ht="15.75" hidden="1">
      <c r="A41">
        <v>25</v>
      </c>
      <c r="B41" s="92" t="s">
        <v>160</v>
      </c>
      <c r="C41" s="95">
        <v>1298108</v>
      </c>
    </row>
    <row r="42" spans="1:3" customFormat="1" ht="15.75" hidden="1">
      <c r="A42">
        <v>26</v>
      </c>
      <c r="B42" s="92" t="s">
        <v>160</v>
      </c>
      <c r="C42" s="95">
        <v>1499925</v>
      </c>
    </row>
    <row r="43" spans="1:3" customFormat="1" ht="15.75" hidden="1">
      <c r="A43">
        <v>27</v>
      </c>
      <c r="B43" s="92" t="s">
        <v>160</v>
      </c>
      <c r="C43" s="95">
        <v>2035026</v>
      </c>
    </row>
    <row r="44" spans="1:3" customFormat="1" ht="15.75" hidden="1">
      <c r="A44">
        <v>28</v>
      </c>
      <c r="B44" s="92" t="s">
        <v>160</v>
      </c>
      <c r="C44" s="95">
        <v>1994678</v>
      </c>
    </row>
    <row r="45" spans="1:3" customFormat="1" ht="15.75" hidden="1">
      <c r="A45">
        <v>29</v>
      </c>
      <c r="B45" s="92" t="s">
        <v>160</v>
      </c>
      <c r="C45" s="95">
        <v>2339925</v>
      </c>
    </row>
    <row r="46" spans="1:3" customFormat="1" ht="15.75" hidden="1">
      <c r="A46">
        <v>30</v>
      </c>
      <c r="B46" s="92" t="s">
        <v>160</v>
      </c>
      <c r="C46" s="95">
        <v>1199443</v>
      </c>
    </row>
    <row r="47" spans="1:3" customFormat="1" ht="15.75" hidden="1">
      <c r="A47">
        <v>31</v>
      </c>
      <c r="B47" s="92" t="s">
        <v>160</v>
      </c>
      <c r="C47" s="95">
        <v>1732213</v>
      </c>
    </row>
    <row r="48" spans="1:3" customFormat="1" ht="15.75" hidden="1">
      <c r="A48">
        <v>32</v>
      </c>
      <c r="B48" s="92" t="s">
        <v>160</v>
      </c>
      <c r="C48" s="95">
        <v>2286641</v>
      </c>
    </row>
    <row r="49" spans="1:4" ht="15.75">
      <c r="A49" s="64">
        <v>32</v>
      </c>
      <c r="B49" s="116" t="s">
        <v>160</v>
      </c>
      <c r="C49" s="118">
        <f>SUM(C17:C48)</f>
        <v>33878317.769999996</v>
      </c>
      <c r="D49" s="67">
        <f>C49/1000000</f>
        <v>33.878317769999995</v>
      </c>
    </row>
    <row r="50" spans="1:4" ht="15.75" hidden="1">
      <c r="A50">
        <v>1</v>
      </c>
      <c r="B50" s="92" t="s">
        <v>156</v>
      </c>
      <c r="C50" s="95">
        <v>0</v>
      </c>
      <c r="D50"/>
    </row>
    <row r="51" spans="1:4" ht="15.75" hidden="1">
      <c r="A51">
        <v>2</v>
      </c>
      <c r="B51" s="92" t="s">
        <v>156</v>
      </c>
      <c r="C51" s="95">
        <v>240548.85</v>
      </c>
      <c r="D51"/>
    </row>
    <row r="52" spans="1:4" ht="15.75" hidden="1">
      <c r="A52">
        <v>3</v>
      </c>
      <c r="B52" s="92" t="s">
        <v>156</v>
      </c>
      <c r="C52" s="95">
        <v>303633.99</v>
      </c>
      <c r="D52"/>
    </row>
    <row r="53" spans="1:4" ht="15.75" hidden="1">
      <c r="A53">
        <v>4</v>
      </c>
      <c r="B53" s="92" t="s">
        <v>156</v>
      </c>
      <c r="C53" s="95">
        <v>509410</v>
      </c>
      <c r="D53"/>
    </row>
    <row r="54" spans="1:4" ht="15.75" hidden="1">
      <c r="A54">
        <v>5</v>
      </c>
      <c r="B54" s="92" t="s">
        <v>156</v>
      </c>
      <c r="C54" s="95">
        <v>1184076.2</v>
      </c>
      <c r="D54"/>
    </row>
    <row r="55" spans="1:4" ht="15.75" hidden="1">
      <c r="A55">
        <v>6</v>
      </c>
      <c r="B55" s="92" t="s">
        <v>156</v>
      </c>
      <c r="C55" s="95">
        <v>322285.52</v>
      </c>
      <c r="D55"/>
    </row>
    <row r="56" spans="1:4" ht="15.75" hidden="1">
      <c r="A56">
        <v>7</v>
      </c>
      <c r="B56" s="92" t="s">
        <v>156</v>
      </c>
      <c r="C56" s="95">
        <v>600660.06999999995</v>
      </c>
      <c r="D56"/>
    </row>
    <row r="57" spans="1:4" ht="15.75" hidden="1">
      <c r="A57">
        <v>8</v>
      </c>
      <c r="B57" s="92" t="s">
        <v>156</v>
      </c>
      <c r="C57" s="95">
        <v>193034.57</v>
      </c>
      <c r="D57"/>
    </row>
    <row r="58" spans="1:4" ht="15.75" hidden="1">
      <c r="A58">
        <v>9</v>
      </c>
      <c r="B58" s="92" t="s">
        <v>156</v>
      </c>
      <c r="C58" s="95">
        <v>2969640.59</v>
      </c>
      <c r="D58"/>
    </row>
    <row r="59" spans="1:4" ht="15.75" hidden="1">
      <c r="A59">
        <v>10</v>
      </c>
      <c r="B59" s="92" t="s">
        <v>156</v>
      </c>
      <c r="C59" s="95">
        <v>313012.34999999998</v>
      </c>
      <c r="D59"/>
    </row>
    <row r="60" spans="1:4" ht="15.75" hidden="1">
      <c r="A60">
        <v>11</v>
      </c>
      <c r="B60" s="92" t="s">
        <v>156</v>
      </c>
      <c r="C60" s="95">
        <v>334078.58</v>
      </c>
      <c r="D60"/>
    </row>
    <row r="61" spans="1:4" ht="15.75" hidden="1">
      <c r="A61">
        <v>12</v>
      </c>
      <c r="B61" s="92" t="s">
        <v>156</v>
      </c>
      <c r="C61" s="95">
        <v>325490</v>
      </c>
      <c r="D61"/>
    </row>
    <row r="62" spans="1:4" ht="15.75" hidden="1">
      <c r="A62">
        <v>13</v>
      </c>
      <c r="B62" s="92" t="s">
        <v>156</v>
      </c>
      <c r="C62" s="95">
        <v>105059.46</v>
      </c>
      <c r="D62"/>
    </row>
    <row r="63" spans="1:4" ht="15.75" hidden="1">
      <c r="A63">
        <v>14</v>
      </c>
      <c r="B63" s="92" t="s">
        <v>156</v>
      </c>
      <c r="C63" s="95">
        <v>340058.4</v>
      </c>
      <c r="D63"/>
    </row>
    <row r="64" spans="1:4" ht="15.75" hidden="1">
      <c r="A64">
        <v>15</v>
      </c>
      <c r="B64" s="92" t="s">
        <v>156</v>
      </c>
      <c r="C64" s="95">
        <v>346987.57</v>
      </c>
      <c r="D64"/>
    </row>
    <row r="65" spans="1:3" customFormat="1" ht="15.75" hidden="1">
      <c r="A65">
        <v>16</v>
      </c>
      <c r="B65" s="92" t="s">
        <v>156</v>
      </c>
      <c r="C65" s="95">
        <v>426431.42</v>
      </c>
    </row>
    <row r="66" spans="1:3" customFormat="1" ht="15.75" hidden="1">
      <c r="A66">
        <v>17</v>
      </c>
      <c r="B66" s="92" t="s">
        <v>156</v>
      </c>
      <c r="C66" s="95">
        <v>16720</v>
      </c>
    </row>
    <row r="67" spans="1:3" customFormat="1" ht="15.75" hidden="1">
      <c r="A67">
        <v>18</v>
      </c>
      <c r="B67" s="92" t="s">
        <v>156</v>
      </c>
      <c r="C67" s="95">
        <v>17844.509999999998</v>
      </c>
    </row>
    <row r="68" spans="1:3" customFormat="1" ht="15.75" hidden="1">
      <c r="A68">
        <v>19</v>
      </c>
      <c r="B68" s="92" t="s">
        <v>156</v>
      </c>
      <c r="C68" s="95">
        <v>22928.720000000001</v>
      </c>
    </row>
    <row r="69" spans="1:3" customFormat="1" ht="15.75" hidden="1">
      <c r="A69">
        <v>20</v>
      </c>
      <c r="B69" s="92" t="s">
        <v>156</v>
      </c>
      <c r="C69" s="95">
        <v>11000</v>
      </c>
    </row>
    <row r="70" spans="1:3" customFormat="1" ht="15.75" hidden="1">
      <c r="A70">
        <v>21</v>
      </c>
      <c r="B70" s="92" t="s">
        <v>156</v>
      </c>
      <c r="C70" s="95">
        <v>13200</v>
      </c>
    </row>
    <row r="71" spans="1:3" customFormat="1" ht="15.75" hidden="1">
      <c r="A71">
        <v>22</v>
      </c>
      <c r="B71" s="92" t="s">
        <v>156</v>
      </c>
      <c r="C71" s="95">
        <v>35750</v>
      </c>
    </row>
    <row r="72" spans="1:3" customFormat="1" ht="15.75" hidden="1">
      <c r="A72">
        <v>23</v>
      </c>
      <c r="B72" s="92" t="s">
        <v>156</v>
      </c>
      <c r="C72" s="95">
        <v>36740</v>
      </c>
    </row>
    <row r="73" spans="1:3" customFormat="1" ht="15.75" hidden="1">
      <c r="A73">
        <v>24</v>
      </c>
      <c r="B73" s="92" t="s">
        <v>156</v>
      </c>
      <c r="C73" s="95">
        <v>28834.3</v>
      </c>
    </row>
    <row r="74" spans="1:3" customFormat="1" ht="15.75" hidden="1">
      <c r="A74">
        <v>25</v>
      </c>
      <c r="B74" s="92" t="s">
        <v>156</v>
      </c>
      <c r="C74" s="95">
        <v>24151.599999999999</v>
      </c>
    </row>
    <row r="75" spans="1:3" customFormat="1" ht="15.75" hidden="1">
      <c r="A75">
        <v>26</v>
      </c>
      <c r="B75" s="92" t="s">
        <v>156</v>
      </c>
      <c r="C75" s="95">
        <v>33880</v>
      </c>
    </row>
    <row r="76" spans="1:3" customFormat="1" ht="15.75" hidden="1">
      <c r="A76">
        <v>27</v>
      </c>
      <c r="B76" s="92" t="s">
        <v>156</v>
      </c>
      <c r="C76" s="95">
        <v>10004.51</v>
      </c>
    </row>
    <row r="77" spans="1:3" customFormat="1" ht="15.75" hidden="1">
      <c r="A77">
        <v>28</v>
      </c>
      <c r="B77" s="92" t="s">
        <v>156</v>
      </c>
      <c r="C77" s="95">
        <v>149193</v>
      </c>
    </row>
    <row r="78" spans="1:3" customFormat="1" ht="15.75" hidden="1">
      <c r="A78">
        <v>29</v>
      </c>
      <c r="B78" s="92" t="s">
        <v>156</v>
      </c>
      <c r="C78" s="95">
        <v>211737.9</v>
      </c>
    </row>
    <row r="79" spans="1:3" customFormat="1" ht="15.75" hidden="1">
      <c r="A79">
        <v>30</v>
      </c>
      <c r="B79" s="92" t="s">
        <v>156</v>
      </c>
      <c r="C79" s="95">
        <v>20436.509999999998</v>
      </c>
    </row>
    <row r="80" spans="1:3" customFormat="1" ht="15.75" hidden="1">
      <c r="A80">
        <v>31</v>
      </c>
      <c r="B80" s="92" t="s">
        <v>156</v>
      </c>
      <c r="C80" s="95">
        <v>19358.79</v>
      </c>
    </row>
    <row r="81" spans="1:3" customFormat="1" ht="15.75" hidden="1">
      <c r="A81">
        <v>32</v>
      </c>
      <c r="B81" s="92" t="s">
        <v>156</v>
      </c>
      <c r="C81" s="95">
        <v>26741</v>
      </c>
    </row>
    <row r="82" spans="1:3" customFormat="1" ht="15.75" hidden="1">
      <c r="A82">
        <v>33</v>
      </c>
      <c r="B82" s="92" t="s">
        <v>156</v>
      </c>
      <c r="C82" s="95">
        <v>19243.400000000001</v>
      </c>
    </row>
    <row r="83" spans="1:3" customFormat="1" ht="15.75" hidden="1">
      <c r="A83">
        <v>34</v>
      </c>
      <c r="B83" s="92" t="s">
        <v>156</v>
      </c>
      <c r="C83" s="95">
        <v>110094.27</v>
      </c>
    </row>
    <row r="84" spans="1:3" customFormat="1" ht="15.75" hidden="1">
      <c r="A84">
        <v>35</v>
      </c>
      <c r="B84" s="92" t="s">
        <v>156</v>
      </c>
      <c r="C84" s="95">
        <v>55437.73</v>
      </c>
    </row>
    <row r="85" spans="1:3" customFormat="1" ht="15.75" hidden="1">
      <c r="A85">
        <v>36</v>
      </c>
      <c r="B85" s="92" t="s">
        <v>156</v>
      </c>
      <c r="C85" s="95">
        <v>106915.7</v>
      </c>
    </row>
    <row r="86" spans="1:3" customFormat="1" ht="15.75" hidden="1">
      <c r="A86">
        <v>37</v>
      </c>
      <c r="B86" s="92" t="s">
        <v>156</v>
      </c>
      <c r="C86" s="95">
        <v>401841</v>
      </c>
    </row>
    <row r="87" spans="1:3" customFormat="1" ht="15.75" hidden="1">
      <c r="A87">
        <v>38</v>
      </c>
      <c r="B87" s="92" t="s">
        <v>156</v>
      </c>
      <c r="C87" s="95">
        <v>1036101.99</v>
      </c>
    </row>
    <row r="88" spans="1:3" customFormat="1" ht="15.75" hidden="1">
      <c r="A88">
        <v>39</v>
      </c>
      <c r="B88" s="92" t="s">
        <v>156</v>
      </c>
      <c r="C88" s="95">
        <v>241995.38</v>
      </c>
    </row>
    <row r="89" spans="1:3" customFormat="1" ht="15.75" hidden="1">
      <c r="A89">
        <v>40</v>
      </c>
      <c r="B89" s="92" t="s">
        <v>156</v>
      </c>
      <c r="C89" s="95">
        <v>0</v>
      </c>
    </row>
    <row r="90" spans="1:3" customFormat="1" ht="15.75" hidden="1">
      <c r="A90">
        <v>41</v>
      </c>
      <c r="B90" s="92" t="s">
        <v>156</v>
      </c>
      <c r="C90" s="95">
        <v>0</v>
      </c>
    </row>
    <row r="91" spans="1:3" customFormat="1" ht="15.75" hidden="1">
      <c r="A91">
        <v>42</v>
      </c>
      <c r="B91" s="92" t="s">
        <v>156</v>
      </c>
      <c r="C91" s="95">
        <v>2434792.69</v>
      </c>
    </row>
    <row r="92" spans="1:3" customFormat="1" ht="15.75" hidden="1">
      <c r="A92">
        <v>43</v>
      </c>
      <c r="B92" s="92" t="s">
        <v>156</v>
      </c>
      <c r="C92" s="95">
        <v>19723</v>
      </c>
    </row>
    <row r="93" spans="1:3" customFormat="1" ht="15.75" hidden="1">
      <c r="A93">
        <v>44</v>
      </c>
      <c r="B93" s="92" t="s">
        <v>156</v>
      </c>
      <c r="C93" s="95">
        <v>339984.69</v>
      </c>
    </row>
    <row r="94" spans="1:3" customFormat="1" ht="15.75" hidden="1">
      <c r="A94">
        <v>45</v>
      </c>
      <c r="B94" s="92" t="s">
        <v>156</v>
      </c>
      <c r="C94" s="95">
        <v>5298.47</v>
      </c>
    </row>
    <row r="95" spans="1:3" customFormat="1" ht="15.75" hidden="1">
      <c r="A95">
        <v>46</v>
      </c>
      <c r="B95" s="92" t="s">
        <v>156</v>
      </c>
      <c r="C95" s="95">
        <v>82268.86</v>
      </c>
    </row>
    <row r="96" spans="1:3" customFormat="1" ht="15.75" hidden="1">
      <c r="A96">
        <v>47</v>
      </c>
      <c r="B96" s="92" t="s">
        <v>156</v>
      </c>
      <c r="C96" s="95">
        <v>465329.61</v>
      </c>
    </row>
    <row r="97" spans="1:3" customFormat="1" ht="15.75" hidden="1">
      <c r="A97">
        <v>48</v>
      </c>
      <c r="B97" s="92" t="s">
        <v>156</v>
      </c>
      <c r="C97" s="95">
        <v>73697.47</v>
      </c>
    </row>
    <row r="98" spans="1:3" customFormat="1" ht="15.75" hidden="1">
      <c r="A98">
        <v>49</v>
      </c>
      <c r="B98" s="92" t="s">
        <v>156</v>
      </c>
      <c r="C98" s="95">
        <v>30674.720000000001</v>
      </c>
    </row>
    <row r="99" spans="1:3" customFormat="1" ht="15.75" hidden="1">
      <c r="A99">
        <v>50</v>
      </c>
      <c r="B99" s="92" t="s">
        <v>156</v>
      </c>
      <c r="C99" s="95">
        <v>39600</v>
      </c>
    </row>
    <row r="100" spans="1:3" customFormat="1" ht="15.75" hidden="1">
      <c r="A100">
        <v>51</v>
      </c>
      <c r="B100" s="92" t="s">
        <v>156</v>
      </c>
      <c r="C100" s="95">
        <v>43664.24</v>
      </c>
    </row>
    <row r="101" spans="1:3" customFormat="1" ht="15.75" hidden="1">
      <c r="A101">
        <v>52</v>
      </c>
      <c r="B101" s="92" t="s">
        <v>156</v>
      </c>
      <c r="C101" s="95">
        <v>23118.69</v>
      </c>
    </row>
    <row r="102" spans="1:3" customFormat="1" ht="15.75" hidden="1">
      <c r="A102">
        <v>53</v>
      </c>
      <c r="B102" s="92" t="s">
        <v>156</v>
      </c>
      <c r="C102" s="95">
        <v>4398.8999999999996</v>
      </c>
    </row>
    <row r="103" spans="1:3" customFormat="1" ht="15.75" hidden="1">
      <c r="A103">
        <v>54</v>
      </c>
      <c r="B103" s="92" t="s">
        <v>156</v>
      </c>
      <c r="C103" s="95">
        <v>28466.22</v>
      </c>
    </row>
    <row r="104" spans="1:3" customFormat="1" ht="15.75" hidden="1">
      <c r="A104">
        <v>55</v>
      </c>
      <c r="B104" s="92" t="s">
        <v>156</v>
      </c>
      <c r="C104" s="95">
        <v>22795.85</v>
      </c>
    </row>
    <row r="105" spans="1:3" customFormat="1" ht="15.75" hidden="1">
      <c r="A105">
        <v>56</v>
      </c>
      <c r="B105" s="92" t="s">
        <v>156</v>
      </c>
      <c r="C105" s="95">
        <v>46850.35</v>
      </c>
    </row>
    <row r="106" spans="1:3" customFormat="1" ht="15.75" hidden="1">
      <c r="A106">
        <v>57</v>
      </c>
      <c r="B106" s="92" t="s">
        <v>156</v>
      </c>
      <c r="C106" s="95">
        <v>70055.37</v>
      </c>
    </row>
    <row r="107" spans="1:3" customFormat="1" ht="15.75" hidden="1">
      <c r="A107">
        <v>58</v>
      </c>
      <c r="B107" s="92" t="s">
        <v>156</v>
      </c>
      <c r="C107" s="95">
        <v>55785.24</v>
      </c>
    </row>
    <row r="108" spans="1:3" customFormat="1" ht="15.75" hidden="1">
      <c r="A108">
        <v>59</v>
      </c>
      <c r="B108" s="92" t="s">
        <v>156</v>
      </c>
      <c r="C108" s="95">
        <v>562769.79</v>
      </c>
    </row>
    <row r="109" spans="1:3" customFormat="1" ht="15.75" hidden="1">
      <c r="A109">
        <v>60</v>
      </c>
      <c r="B109" s="92" t="s">
        <v>156</v>
      </c>
      <c r="C109" s="95">
        <v>445128.19</v>
      </c>
    </row>
    <row r="110" spans="1:3" customFormat="1" ht="15.75" hidden="1">
      <c r="A110">
        <v>61</v>
      </c>
      <c r="B110" s="92" t="s">
        <v>156</v>
      </c>
      <c r="C110" s="95">
        <v>68500</v>
      </c>
    </row>
    <row r="111" spans="1:3" customFormat="1" ht="15.75" hidden="1">
      <c r="A111">
        <v>62</v>
      </c>
      <c r="B111" s="92" t="s">
        <v>156</v>
      </c>
      <c r="C111" s="95">
        <v>73689</v>
      </c>
    </row>
    <row r="112" spans="1:3" customFormat="1" ht="15.75" hidden="1">
      <c r="A112">
        <v>63</v>
      </c>
      <c r="B112" s="92" t="s">
        <v>156</v>
      </c>
      <c r="C112" s="95">
        <v>1411262.97</v>
      </c>
    </row>
    <row r="113" spans="1:3" customFormat="1" ht="15.75" hidden="1">
      <c r="A113">
        <v>64</v>
      </c>
      <c r="B113" s="92" t="s">
        <v>156</v>
      </c>
      <c r="C113" s="95">
        <v>212960</v>
      </c>
    </row>
    <row r="114" spans="1:3" customFormat="1" ht="15.75" hidden="1">
      <c r="A114">
        <v>65</v>
      </c>
      <c r="B114" s="92" t="s">
        <v>156</v>
      </c>
      <c r="C114" s="95">
        <v>7260</v>
      </c>
    </row>
    <row r="115" spans="1:3" customFormat="1" ht="15.75" hidden="1">
      <c r="A115">
        <v>66</v>
      </c>
      <c r="B115" s="92" t="s">
        <v>156</v>
      </c>
      <c r="C115" s="95">
        <v>12928.06</v>
      </c>
    </row>
    <row r="116" spans="1:3" customFormat="1" ht="15.75" hidden="1">
      <c r="A116">
        <v>67</v>
      </c>
      <c r="B116" s="92" t="s">
        <v>156</v>
      </c>
      <c r="C116" s="95">
        <v>17214</v>
      </c>
    </row>
    <row r="117" spans="1:3" customFormat="1" ht="15.75" hidden="1">
      <c r="A117">
        <v>68</v>
      </c>
      <c r="B117" s="92" t="s">
        <v>156</v>
      </c>
      <c r="C117" s="95">
        <v>176660</v>
      </c>
    </row>
    <row r="118" spans="1:3" customFormat="1" ht="15.75" hidden="1">
      <c r="A118">
        <v>69</v>
      </c>
      <c r="B118" s="92" t="s">
        <v>156</v>
      </c>
      <c r="C118" s="95">
        <v>693410.39</v>
      </c>
    </row>
    <row r="119" spans="1:3" customFormat="1" ht="15.75" hidden="1">
      <c r="A119">
        <v>70</v>
      </c>
      <c r="B119" s="92" t="s">
        <v>156</v>
      </c>
      <c r="C119" s="95">
        <v>59244.02</v>
      </c>
    </row>
    <row r="120" spans="1:3" customFormat="1" ht="15.75" hidden="1">
      <c r="A120">
        <v>71</v>
      </c>
      <c r="B120" s="92" t="s">
        <v>156</v>
      </c>
      <c r="C120" s="95">
        <v>563860</v>
      </c>
    </row>
    <row r="121" spans="1:3" customFormat="1" ht="15.75" hidden="1">
      <c r="A121">
        <v>72</v>
      </c>
      <c r="B121" s="92" t="s">
        <v>156</v>
      </c>
      <c r="C121" s="95">
        <v>64431.65</v>
      </c>
    </row>
    <row r="122" spans="1:3" customFormat="1" ht="15.75" hidden="1">
      <c r="A122">
        <v>73</v>
      </c>
      <c r="B122" s="92" t="s">
        <v>156</v>
      </c>
      <c r="C122" s="95">
        <v>58129.66</v>
      </c>
    </row>
    <row r="123" spans="1:3" customFormat="1" ht="15.75" hidden="1">
      <c r="A123">
        <v>74</v>
      </c>
      <c r="B123" s="92" t="s">
        <v>156</v>
      </c>
      <c r="C123" s="95">
        <v>48261.74</v>
      </c>
    </row>
    <row r="124" spans="1:3" customFormat="1" ht="15.75" hidden="1">
      <c r="A124">
        <v>75</v>
      </c>
      <c r="B124" s="92" t="s">
        <v>156</v>
      </c>
      <c r="C124" s="95">
        <v>135546.01999999999</v>
      </c>
    </row>
    <row r="125" spans="1:3" customFormat="1" ht="15.75" hidden="1">
      <c r="A125">
        <v>76</v>
      </c>
      <c r="B125" s="92" t="s">
        <v>156</v>
      </c>
      <c r="C125" s="95">
        <v>319235</v>
      </c>
    </row>
    <row r="126" spans="1:3" customFormat="1" ht="15.75" hidden="1">
      <c r="A126">
        <v>77</v>
      </c>
      <c r="B126" s="92" t="s">
        <v>156</v>
      </c>
      <c r="C126" s="95">
        <v>76370.710000000006</v>
      </c>
    </row>
    <row r="127" spans="1:3" customFormat="1" ht="15.75" hidden="1">
      <c r="A127">
        <v>78</v>
      </c>
      <c r="B127" s="92" t="s">
        <v>156</v>
      </c>
      <c r="C127" s="95">
        <v>91021.14</v>
      </c>
    </row>
    <row r="128" spans="1:3" customFormat="1" ht="15.75" hidden="1">
      <c r="A128">
        <v>79</v>
      </c>
      <c r="B128" s="92" t="s">
        <v>156</v>
      </c>
      <c r="C128" s="95">
        <v>345728.22</v>
      </c>
    </row>
    <row r="129" spans="1:4" ht="15.75" hidden="1">
      <c r="A129">
        <v>80</v>
      </c>
      <c r="B129" s="92" t="s">
        <v>156</v>
      </c>
      <c r="C129" s="95">
        <v>51589.22</v>
      </c>
      <c r="D129"/>
    </row>
    <row r="130" spans="1:4" ht="15.75" hidden="1">
      <c r="A130">
        <v>81</v>
      </c>
      <c r="B130" s="92" t="s">
        <v>156</v>
      </c>
      <c r="C130" s="95">
        <v>67517.58</v>
      </c>
      <c r="D130"/>
    </row>
    <row r="131" spans="1:4" ht="15.75" hidden="1">
      <c r="A131">
        <v>82</v>
      </c>
      <c r="B131" s="92" t="s">
        <v>156</v>
      </c>
      <c r="C131" s="95">
        <v>1389073.95</v>
      </c>
      <c r="D131"/>
    </row>
    <row r="132" spans="1:4" ht="15.75" hidden="1">
      <c r="A132">
        <v>83</v>
      </c>
      <c r="B132" s="92" t="s">
        <v>156</v>
      </c>
      <c r="C132" s="95">
        <v>61303.44</v>
      </c>
      <c r="D132"/>
    </row>
    <row r="133" spans="1:4" ht="15.75" hidden="1">
      <c r="A133">
        <v>84</v>
      </c>
      <c r="B133" s="92" t="s">
        <v>156</v>
      </c>
      <c r="C133" s="95">
        <v>31644.04</v>
      </c>
      <c r="D133"/>
    </row>
    <row r="134" spans="1:4" ht="15.75" hidden="1">
      <c r="A134">
        <v>85</v>
      </c>
      <c r="B134" s="92" t="s">
        <v>156</v>
      </c>
      <c r="C134" s="95">
        <v>90634.26</v>
      </c>
      <c r="D134"/>
    </row>
    <row r="135" spans="1:4" ht="15.75" hidden="1">
      <c r="A135">
        <v>86</v>
      </c>
      <c r="B135" s="92" t="s">
        <v>156</v>
      </c>
      <c r="C135" s="95">
        <v>90750.399999999994</v>
      </c>
      <c r="D135"/>
    </row>
    <row r="136" spans="1:4" ht="15.75" hidden="1">
      <c r="A136">
        <v>87</v>
      </c>
      <c r="B136" s="92" t="s">
        <v>156</v>
      </c>
      <c r="C136" s="95">
        <v>419721.27</v>
      </c>
      <c r="D136"/>
    </row>
    <row r="137" spans="1:4" ht="15.75" hidden="1">
      <c r="A137">
        <v>88</v>
      </c>
      <c r="B137" s="92" t="s">
        <v>156</v>
      </c>
      <c r="C137" s="95">
        <v>331403.58</v>
      </c>
      <c r="D137"/>
    </row>
    <row r="138" spans="1:4" ht="15.75" hidden="1">
      <c r="A138">
        <v>89</v>
      </c>
      <c r="B138" s="92" t="s">
        <v>156</v>
      </c>
      <c r="C138" s="95">
        <v>605618.81000000006</v>
      </c>
      <c r="D138"/>
    </row>
    <row r="139" spans="1:4" ht="15.75" hidden="1">
      <c r="A139">
        <v>90</v>
      </c>
      <c r="B139" s="92" t="s">
        <v>156</v>
      </c>
      <c r="C139" s="95">
        <v>323640.01</v>
      </c>
      <c r="D139"/>
    </row>
    <row r="140" spans="1:4" ht="15.75" hidden="1">
      <c r="A140">
        <v>91</v>
      </c>
      <c r="B140" s="92" t="s">
        <v>156</v>
      </c>
      <c r="C140" s="95">
        <v>1046353.79</v>
      </c>
      <c r="D140"/>
    </row>
    <row r="141" spans="1:4" ht="15.75" hidden="1">
      <c r="A141">
        <v>92</v>
      </c>
      <c r="B141" s="92" t="s">
        <v>156</v>
      </c>
      <c r="C141" s="95">
        <v>2425671.38</v>
      </c>
      <c r="D141"/>
    </row>
    <row r="142" spans="1:4" ht="15.75">
      <c r="A142" s="64">
        <v>92</v>
      </c>
      <c r="B142" s="116" t="s">
        <v>156</v>
      </c>
      <c r="C142" s="118">
        <f>SUM(C50:C141)</f>
        <v>27329594.539999988</v>
      </c>
      <c r="D142" s="67">
        <f>C142/1000000</f>
        <v>27.329594539999988</v>
      </c>
    </row>
    <row r="143" spans="1:4" ht="15.75" hidden="1">
      <c r="A143">
        <v>1</v>
      </c>
      <c r="B143" s="92" t="s">
        <v>119</v>
      </c>
      <c r="C143" s="95">
        <v>29645</v>
      </c>
      <c r="D143"/>
    </row>
    <row r="144" spans="1:4" ht="15.75" hidden="1">
      <c r="A144">
        <v>2</v>
      </c>
      <c r="B144" s="92" t="s">
        <v>119</v>
      </c>
      <c r="C144" s="95">
        <v>52030</v>
      </c>
      <c r="D144"/>
    </row>
    <row r="145" spans="1:4" ht="15.75" hidden="1">
      <c r="A145">
        <v>3</v>
      </c>
      <c r="B145" s="92" t="s">
        <v>119</v>
      </c>
      <c r="C145" s="95">
        <v>47101.279999999999</v>
      </c>
      <c r="D145"/>
    </row>
    <row r="146" spans="1:4" ht="15.75" hidden="1">
      <c r="A146">
        <v>4</v>
      </c>
      <c r="B146" s="92" t="s">
        <v>119</v>
      </c>
      <c r="C146" s="95">
        <v>593863</v>
      </c>
      <c r="D146"/>
    </row>
    <row r="147" spans="1:4" ht="15.75" hidden="1">
      <c r="A147">
        <v>5</v>
      </c>
      <c r="B147" s="92" t="s">
        <v>119</v>
      </c>
      <c r="C147" s="95">
        <v>759312.61</v>
      </c>
      <c r="D147"/>
    </row>
    <row r="148" spans="1:4" ht="15.75" hidden="1">
      <c r="A148">
        <v>6</v>
      </c>
      <c r="B148" s="92" t="s">
        <v>119</v>
      </c>
      <c r="C148" s="95">
        <v>1140409.8400000001</v>
      </c>
      <c r="D148"/>
    </row>
    <row r="149" spans="1:4" ht="15.75" hidden="1">
      <c r="A149">
        <v>7</v>
      </c>
      <c r="B149" s="92" t="s">
        <v>119</v>
      </c>
      <c r="C149" s="95">
        <v>68643.929999999993</v>
      </c>
      <c r="D149"/>
    </row>
    <row r="150" spans="1:4" ht="15.75" hidden="1">
      <c r="A150">
        <v>8</v>
      </c>
      <c r="B150" s="92" t="s">
        <v>119</v>
      </c>
      <c r="C150" s="95">
        <v>871.2</v>
      </c>
      <c r="D150"/>
    </row>
    <row r="151" spans="1:4" ht="15.75" hidden="1">
      <c r="A151">
        <v>9</v>
      </c>
      <c r="B151" s="92" t="s">
        <v>119</v>
      </c>
      <c r="C151" s="95">
        <v>323849.24</v>
      </c>
      <c r="D151"/>
    </row>
    <row r="152" spans="1:4" ht="15.75" hidden="1">
      <c r="A152">
        <v>10</v>
      </c>
      <c r="B152" s="92" t="s">
        <v>119</v>
      </c>
      <c r="C152" s="95">
        <v>12684.15</v>
      </c>
      <c r="D152"/>
    </row>
    <row r="153" spans="1:4" ht="15.75" hidden="1">
      <c r="A153">
        <v>11</v>
      </c>
      <c r="B153" s="92" t="s">
        <v>119</v>
      </c>
      <c r="C153" s="95">
        <v>35090</v>
      </c>
      <c r="D153"/>
    </row>
    <row r="154" spans="1:4" ht="15.75" hidden="1">
      <c r="A154">
        <v>12</v>
      </c>
      <c r="B154" s="92" t="s">
        <v>119</v>
      </c>
      <c r="C154" s="95">
        <v>215991.22</v>
      </c>
      <c r="D154"/>
    </row>
    <row r="155" spans="1:4" ht="15.75" hidden="1">
      <c r="A155">
        <v>13</v>
      </c>
      <c r="B155" s="92" t="s">
        <v>119</v>
      </c>
      <c r="C155" s="95">
        <v>162283.72</v>
      </c>
      <c r="D155"/>
    </row>
    <row r="156" spans="1:4" ht="15.75" hidden="1">
      <c r="A156">
        <v>14</v>
      </c>
      <c r="B156" s="92" t="s">
        <v>119</v>
      </c>
      <c r="C156" s="95">
        <v>400956.61</v>
      </c>
      <c r="D156"/>
    </row>
    <row r="157" spans="1:4" ht="15.75" hidden="1">
      <c r="A157">
        <v>15</v>
      </c>
      <c r="B157" s="92" t="s">
        <v>119</v>
      </c>
      <c r="C157" s="95">
        <v>22248.03</v>
      </c>
      <c r="D157"/>
    </row>
    <row r="158" spans="1:4" ht="15.75" hidden="1">
      <c r="A158">
        <v>16</v>
      </c>
      <c r="B158" s="92" t="s">
        <v>119</v>
      </c>
      <c r="C158" s="99">
        <v>1339301.54</v>
      </c>
      <c r="D158"/>
    </row>
    <row r="159" spans="1:4" ht="15.75" hidden="1">
      <c r="A159">
        <v>17</v>
      </c>
      <c r="B159" s="92" t="s">
        <v>119</v>
      </c>
      <c r="C159" s="95">
        <v>95773.92</v>
      </c>
      <c r="D159"/>
    </row>
    <row r="160" spans="1:4" ht="15.75" hidden="1">
      <c r="A160">
        <v>18</v>
      </c>
      <c r="B160" s="92" t="s">
        <v>119</v>
      </c>
      <c r="C160" s="95">
        <v>16221.51</v>
      </c>
      <c r="D160"/>
    </row>
    <row r="161" spans="1:4" ht="15.75" hidden="1">
      <c r="A161">
        <v>19</v>
      </c>
      <c r="B161" s="92" t="s">
        <v>119</v>
      </c>
      <c r="C161" s="95">
        <v>266200</v>
      </c>
      <c r="D161"/>
    </row>
    <row r="162" spans="1:4" ht="15.75" hidden="1">
      <c r="A162">
        <v>20</v>
      </c>
      <c r="B162" s="92" t="s">
        <v>119</v>
      </c>
      <c r="C162" s="95">
        <v>10162.93</v>
      </c>
      <c r="D162"/>
    </row>
    <row r="163" spans="1:4" ht="15.75" hidden="1">
      <c r="A163">
        <v>21</v>
      </c>
      <c r="B163" s="92" t="s">
        <v>119</v>
      </c>
      <c r="C163" s="95">
        <v>237646.35</v>
      </c>
      <c r="D163"/>
    </row>
    <row r="164" spans="1:4" ht="15.75" hidden="1">
      <c r="A164">
        <v>22</v>
      </c>
      <c r="B164" s="92" t="s">
        <v>119</v>
      </c>
      <c r="C164" s="95">
        <v>155885.43</v>
      </c>
      <c r="D164"/>
    </row>
    <row r="165" spans="1:4" ht="15.75" hidden="1">
      <c r="A165">
        <v>23</v>
      </c>
      <c r="B165" s="92" t="s">
        <v>119</v>
      </c>
      <c r="C165" s="95">
        <v>77440</v>
      </c>
      <c r="D165"/>
    </row>
    <row r="166" spans="1:4" ht="15.75" hidden="1">
      <c r="A166">
        <v>24</v>
      </c>
      <c r="B166" s="92" t="s">
        <v>119</v>
      </c>
      <c r="C166" s="95">
        <v>431738.59</v>
      </c>
      <c r="D166"/>
    </row>
    <row r="167" spans="1:4" ht="15.75" hidden="1">
      <c r="A167">
        <v>25</v>
      </c>
      <c r="B167" s="92" t="s">
        <v>119</v>
      </c>
      <c r="C167" s="95">
        <v>33986.82</v>
      </c>
      <c r="D167"/>
    </row>
    <row r="168" spans="1:4" ht="15.75" hidden="1">
      <c r="A168">
        <v>26</v>
      </c>
      <c r="B168" s="92" t="s">
        <v>119</v>
      </c>
      <c r="C168" s="95">
        <v>56546.69</v>
      </c>
      <c r="D168"/>
    </row>
    <row r="169" spans="1:4" ht="15.75" hidden="1">
      <c r="A169">
        <v>27</v>
      </c>
      <c r="B169" s="92" t="s">
        <v>119</v>
      </c>
      <c r="C169" s="95">
        <v>3651.78</v>
      </c>
      <c r="D169"/>
    </row>
    <row r="170" spans="1:4" ht="15.75" hidden="1">
      <c r="A170">
        <v>28</v>
      </c>
      <c r="B170" s="92" t="s">
        <v>119</v>
      </c>
      <c r="C170" s="95">
        <v>25611.95</v>
      </c>
      <c r="D170"/>
    </row>
    <row r="171" spans="1:4" ht="15.75" hidden="1">
      <c r="A171">
        <v>29</v>
      </c>
      <c r="B171" s="92" t="s">
        <v>119</v>
      </c>
      <c r="C171" s="99">
        <v>8712.66</v>
      </c>
      <c r="D171"/>
    </row>
    <row r="172" spans="1:4" ht="15.75" hidden="1">
      <c r="A172">
        <v>30</v>
      </c>
      <c r="B172" s="92" t="s">
        <v>119</v>
      </c>
      <c r="C172" s="99">
        <v>5347.63</v>
      </c>
      <c r="D172"/>
    </row>
    <row r="173" spans="1:4" ht="15.75" hidden="1">
      <c r="A173">
        <v>31</v>
      </c>
      <c r="B173" s="92" t="s">
        <v>119</v>
      </c>
      <c r="C173" s="99">
        <v>4403.6000000000004</v>
      </c>
      <c r="D173"/>
    </row>
    <row r="174" spans="1:4" ht="15.75" hidden="1">
      <c r="A174">
        <v>32</v>
      </c>
      <c r="B174" s="92" t="s">
        <v>119</v>
      </c>
      <c r="C174" s="99">
        <v>8635.0400000000009</v>
      </c>
      <c r="D174"/>
    </row>
    <row r="175" spans="1:4" ht="15.75" hidden="1">
      <c r="A175">
        <v>33</v>
      </c>
      <c r="B175" s="92" t="s">
        <v>119</v>
      </c>
      <c r="C175" s="95">
        <v>24727.29</v>
      </c>
      <c r="D175"/>
    </row>
    <row r="176" spans="1:4" ht="15.75" hidden="1">
      <c r="A176">
        <v>34</v>
      </c>
      <c r="B176" s="92" t="s">
        <v>119</v>
      </c>
      <c r="C176" s="95">
        <v>818.2</v>
      </c>
      <c r="D176"/>
    </row>
    <row r="177" spans="1:4" ht="15.75" hidden="1">
      <c r="A177">
        <v>35</v>
      </c>
      <c r="B177" s="92" t="s">
        <v>119</v>
      </c>
      <c r="C177" s="95">
        <v>42350</v>
      </c>
      <c r="D177"/>
    </row>
    <row r="178" spans="1:4" ht="15.75" hidden="1">
      <c r="A178">
        <v>36</v>
      </c>
      <c r="B178" s="92" t="s">
        <v>119</v>
      </c>
      <c r="C178" s="95">
        <v>43442.93</v>
      </c>
      <c r="D178"/>
    </row>
    <row r="179" spans="1:4" ht="15.75" hidden="1">
      <c r="A179">
        <v>37</v>
      </c>
      <c r="B179" s="92" t="s">
        <v>119</v>
      </c>
      <c r="C179" s="95">
        <v>6166.16</v>
      </c>
      <c r="D179"/>
    </row>
    <row r="180" spans="1:4" ht="15.75" hidden="1">
      <c r="A180">
        <v>38</v>
      </c>
      <c r="B180" s="92" t="s">
        <v>119</v>
      </c>
      <c r="C180" s="99">
        <v>5696.08</v>
      </c>
      <c r="D180"/>
    </row>
    <row r="181" spans="1:4" ht="15.75" hidden="1">
      <c r="A181">
        <v>39</v>
      </c>
      <c r="B181" s="92" t="s">
        <v>119</v>
      </c>
      <c r="C181" s="95">
        <v>120395</v>
      </c>
      <c r="D181"/>
    </row>
    <row r="182" spans="1:4" ht="15.75" hidden="1">
      <c r="A182">
        <v>40</v>
      </c>
      <c r="B182" s="92" t="s">
        <v>119</v>
      </c>
      <c r="C182" s="95">
        <v>77924</v>
      </c>
      <c r="D182"/>
    </row>
    <row r="183" spans="1:4" ht="15.75" hidden="1">
      <c r="A183">
        <v>41</v>
      </c>
      <c r="B183" s="92" t="s">
        <v>119</v>
      </c>
      <c r="C183" s="95">
        <v>43175</v>
      </c>
      <c r="D183"/>
    </row>
    <row r="184" spans="1:4" ht="15.75" hidden="1">
      <c r="A184">
        <v>42</v>
      </c>
      <c r="B184" s="92" t="s">
        <v>119</v>
      </c>
      <c r="C184" s="95">
        <v>32636.34</v>
      </c>
      <c r="D184"/>
    </row>
    <row r="185" spans="1:4" ht="15.75" hidden="1">
      <c r="A185">
        <v>43</v>
      </c>
      <c r="B185" s="92" t="s">
        <v>119</v>
      </c>
      <c r="C185" s="95">
        <v>82190.92</v>
      </c>
      <c r="D185"/>
    </row>
    <row r="186" spans="1:4" ht="15.75" hidden="1">
      <c r="A186">
        <v>44</v>
      </c>
      <c r="B186" s="92" t="s">
        <v>119</v>
      </c>
      <c r="C186" s="95">
        <v>504663.41</v>
      </c>
      <c r="D186"/>
    </row>
    <row r="187" spans="1:4" ht="15.75" hidden="1">
      <c r="A187">
        <v>45</v>
      </c>
      <c r="B187" s="92" t="s">
        <v>119</v>
      </c>
      <c r="C187" s="95">
        <v>234037.81</v>
      </c>
      <c r="D187"/>
    </row>
    <row r="188" spans="1:4" ht="15.75" hidden="1">
      <c r="A188">
        <v>46</v>
      </c>
      <c r="B188" s="92" t="s">
        <v>119</v>
      </c>
      <c r="C188" s="95">
        <v>53240</v>
      </c>
      <c r="D188"/>
    </row>
    <row r="189" spans="1:4" ht="15.75" hidden="1">
      <c r="A189">
        <v>47</v>
      </c>
      <c r="B189" s="92" t="s">
        <v>119</v>
      </c>
      <c r="C189" s="95">
        <v>3622.74</v>
      </c>
      <c r="D189"/>
    </row>
    <row r="190" spans="1:4" ht="15.75" hidden="1">
      <c r="A190">
        <v>48</v>
      </c>
      <c r="B190" s="92" t="s">
        <v>119</v>
      </c>
      <c r="C190" s="95">
        <v>185424.84</v>
      </c>
      <c r="D190"/>
    </row>
    <row r="191" spans="1:4" ht="15.75" hidden="1">
      <c r="A191">
        <v>49</v>
      </c>
      <c r="B191" s="92" t="s">
        <v>119</v>
      </c>
      <c r="C191" s="95">
        <v>66504.92</v>
      </c>
      <c r="D191"/>
    </row>
    <row r="192" spans="1:4" ht="15.75" hidden="1">
      <c r="A192">
        <v>50</v>
      </c>
      <c r="B192" s="92" t="s">
        <v>119</v>
      </c>
      <c r="C192" s="95">
        <v>17780269.829999998</v>
      </c>
      <c r="D192"/>
    </row>
    <row r="193" spans="1:4" ht="15.75" hidden="1">
      <c r="A193">
        <v>51</v>
      </c>
      <c r="B193" s="92" t="s">
        <v>119</v>
      </c>
      <c r="C193" s="95">
        <v>1206.0999999999999</v>
      </c>
      <c r="D193"/>
    </row>
    <row r="194" spans="1:4" ht="15.75" hidden="1">
      <c r="A194">
        <v>52</v>
      </c>
      <c r="B194" s="92" t="s">
        <v>119</v>
      </c>
      <c r="C194" s="95">
        <v>152763.46</v>
      </c>
      <c r="D194"/>
    </row>
    <row r="195" spans="1:4" ht="15.75" hidden="1">
      <c r="A195">
        <v>53</v>
      </c>
      <c r="B195" s="92" t="s">
        <v>119</v>
      </c>
      <c r="C195" s="95">
        <v>31305.16</v>
      </c>
      <c r="D195"/>
    </row>
    <row r="196" spans="1:4" ht="15.75" hidden="1">
      <c r="A196">
        <v>54</v>
      </c>
      <c r="B196" s="92" t="s">
        <v>119</v>
      </c>
      <c r="C196" s="95">
        <v>9757.44</v>
      </c>
      <c r="D196"/>
    </row>
    <row r="197" spans="1:4" ht="15.75" hidden="1">
      <c r="A197">
        <v>55</v>
      </c>
      <c r="B197" s="92" t="s">
        <v>119</v>
      </c>
      <c r="C197" s="95">
        <v>346393.98</v>
      </c>
      <c r="D197"/>
    </row>
    <row r="198" spans="1:4" ht="15.75" hidden="1">
      <c r="A198">
        <v>56</v>
      </c>
      <c r="B198" s="92" t="s">
        <v>119</v>
      </c>
      <c r="C198" s="95">
        <v>75501.990000000005</v>
      </c>
      <c r="D198"/>
    </row>
    <row r="199" spans="1:4" ht="15.75" hidden="1">
      <c r="A199">
        <v>57</v>
      </c>
      <c r="B199" s="92" t="s">
        <v>119</v>
      </c>
      <c r="C199" s="95">
        <v>2124227.88</v>
      </c>
      <c r="D199"/>
    </row>
    <row r="200" spans="1:4" ht="15.75" hidden="1">
      <c r="A200">
        <v>58</v>
      </c>
      <c r="B200" s="92" t="s">
        <v>119</v>
      </c>
      <c r="C200" s="95">
        <v>41745</v>
      </c>
      <c r="D200"/>
    </row>
    <row r="201" spans="1:4" ht="15.75" hidden="1">
      <c r="A201">
        <v>59</v>
      </c>
      <c r="B201" s="92" t="s">
        <v>119</v>
      </c>
      <c r="C201" s="95">
        <v>101438.7</v>
      </c>
      <c r="D201"/>
    </row>
    <row r="202" spans="1:4" ht="15.75" hidden="1">
      <c r="A202">
        <v>60</v>
      </c>
      <c r="B202" s="92" t="s">
        <v>119</v>
      </c>
      <c r="C202" s="95">
        <v>29657.1</v>
      </c>
      <c r="D202"/>
    </row>
    <row r="203" spans="1:4" ht="15.75" hidden="1">
      <c r="A203">
        <v>61</v>
      </c>
      <c r="B203" s="92" t="s">
        <v>119</v>
      </c>
      <c r="C203" s="95">
        <v>70193.83</v>
      </c>
      <c r="D203"/>
    </row>
    <row r="204" spans="1:4" ht="15.75" hidden="1">
      <c r="A204">
        <v>62</v>
      </c>
      <c r="B204" s="92" t="s">
        <v>119</v>
      </c>
      <c r="C204" s="95">
        <v>256674.62</v>
      </c>
      <c r="D204"/>
    </row>
    <row r="205" spans="1:4" ht="15.75" hidden="1">
      <c r="A205">
        <v>63</v>
      </c>
      <c r="B205" s="92" t="s">
        <v>119</v>
      </c>
      <c r="C205" s="95">
        <v>3089.13</v>
      </c>
      <c r="D205"/>
    </row>
    <row r="206" spans="1:4" ht="15.75" hidden="1">
      <c r="A206">
        <v>64</v>
      </c>
      <c r="B206" s="92" t="s">
        <v>119</v>
      </c>
      <c r="C206" s="95">
        <v>31998.75</v>
      </c>
      <c r="D206"/>
    </row>
    <row r="207" spans="1:4" ht="15.75" hidden="1">
      <c r="A207">
        <v>65</v>
      </c>
      <c r="B207" s="92" t="s">
        <v>119</v>
      </c>
      <c r="C207" s="95">
        <v>12850.81</v>
      </c>
      <c r="D207"/>
    </row>
    <row r="208" spans="1:4" ht="15.75" hidden="1">
      <c r="A208">
        <v>66</v>
      </c>
      <c r="B208" s="92" t="s">
        <v>119</v>
      </c>
      <c r="C208" s="95">
        <v>13332</v>
      </c>
      <c r="D208"/>
    </row>
    <row r="209" spans="1:4" ht="15.75" hidden="1">
      <c r="A209">
        <v>67</v>
      </c>
      <c r="B209" s="92" t="s">
        <v>119</v>
      </c>
      <c r="C209" s="95">
        <v>180480.79</v>
      </c>
      <c r="D209"/>
    </row>
    <row r="210" spans="1:4" ht="15.75" hidden="1">
      <c r="A210">
        <v>68</v>
      </c>
      <c r="B210" s="92" t="s">
        <v>119</v>
      </c>
      <c r="C210" s="95">
        <v>6292</v>
      </c>
      <c r="D210"/>
    </row>
    <row r="211" spans="1:4" ht="15.75" hidden="1">
      <c r="A211">
        <v>69</v>
      </c>
      <c r="B211" s="92" t="s">
        <v>119</v>
      </c>
      <c r="C211" s="95">
        <v>2309646.63</v>
      </c>
      <c r="D211"/>
    </row>
    <row r="212" spans="1:4" ht="15.75" hidden="1">
      <c r="A212">
        <v>70</v>
      </c>
      <c r="B212" s="92" t="s">
        <v>119</v>
      </c>
      <c r="C212" s="95">
        <v>8054</v>
      </c>
      <c r="D212"/>
    </row>
    <row r="213" spans="1:4" ht="15.75" hidden="1">
      <c r="A213">
        <v>71</v>
      </c>
      <c r="B213" s="92" t="s">
        <v>119</v>
      </c>
      <c r="C213" s="95">
        <v>16577</v>
      </c>
      <c r="D213"/>
    </row>
    <row r="214" spans="1:4" ht="15.75" hidden="1">
      <c r="A214">
        <v>72</v>
      </c>
      <c r="B214" s="92" t="s">
        <v>119</v>
      </c>
      <c r="C214" s="95">
        <v>61966.52</v>
      </c>
      <c r="D214"/>
    </row>
    <row r="215" spans="1:4" ht="15.75" hidden="1">
      <c r="A215">
        <v>73</v>
      </c>
      <c r="B215" s="92" t="s">
        <v>119</v>
      </c>
      <c r="C215" s="99">
        <v>200</v>
      </c>
      <c r="D215"/>
    </row>
    <row r="216" spans="1:4" ht="15.75" hidden="1">
      <c r="A216">
        <v>74</v>
      </c>
      <c r="B216" s="92" t="s">
        <v>119</v>
      </c>
      <c r="C216" s="95">
        <v>15310</v>
      </c>
      <c r="D216"/>
    </row>
    <row r="217" spans="1:4" ht="15.75" hidden="1">
      <c r="A217">
        <v>75</v>
      </c>
      <c r="B217" s="92" t="s">
        <v>119</v>
      </c>
      <c r="C217" s="95">
        <v>9460</v>
      </c>
      <c r="D217"/>
    </row>
    <row r="218" spans="1:4" ht="15.75" hidden="1">
      <c r="A218">
        <v>76</v>
      </c>
      <c r="B218" s="92" t="s">
        <v>119</v>
      </c>
      <c r="C218" s="95">
        <v>7020</v>
      </c>
      <c r="D218"/>
    </row>
    <row r="219" spans="1:4" ht="15.75" hidden="1">
      <c r="A219">
        <v>77</v>
      </c>
      <c r="B219" s="92" t="s">
        <v>119</v>
      </c>
      <c r="C219" s="95">
        <v>15330</v>
      </c>
      <c r="D219"/>
    </row>
    <row r="220" spans="1:4" ht="15.75" hidden="1">
      <c r="A220">
        <v>78</v>
      </c>
      <c r="B220" s="92" t="s">
        <v>119</v>
      </c>
      <c r="C220" s="95">
        <v>166681.07999999999</v>
      </c>
      <c r="D220"/>
    </row>
    <row r="221" spans="1:4" ht="15.75" hidden="1">
      <c r="A221">
        <v>79</v>
      </c>
      <c r="B221" s="92" t="s">
        <v>119</v>
      </c>
      <c r="C221" s="95">
        <v>46158.43</v>
      </c>
      <c r="D221"/>
    </row>
    <row r="222" spans="1:4" ht="15.75" hidden="1">
      <c r="A222">
        <v>80</v>
      </c>
      <c r="B222" s="92" t="s">
        <v>119</v>
      </c>
      <c r="C222" s="95">
        <v>1343.1</v>
      </c>
      <c r="D222"/>
    </row>
    <row r="223" spans="1:4" ht="15.75" hidden="1">
      <c r="A223">
        <v>81</v>
      </c>
      <c r="B223" s="92" t="s">
        <v>119</v>
      </c>
      <c r="C223" s="95">
        <v>1595.75</v>
      </c>
      <c r="D223"/>
    </row>
    <row r="224" spans="1:4" ht="15.75" hidden="1">
      <c r="A224">
        <v>82</v>
      </c>
      <c r="B224" s="92" t="s">
        <v>119</v>
      </c>
      <c r="C224" s="95">
        <v>830.06</v>
      </c>
      <c r="D224"/>
    </row>
    <row r="225" spans="1:4" ht="15.75" hidden="1">
      <c r="A225">
        <v>83</v>
      </c>
      <c r="B225" s="92" t="s">
        <v>119</v>
      </c>
      <c r="C225" s="95">
        <v>541.12</v>
      </c>
      <c r="D225"/>
    </row>
    <row r="226" spans="1:4" ht="15.75" hidden="1">
      <c r="A226">
        <v>84</v>
      </c>
      <c r="B226" s="92" t="s">
        <v>119</v>
      </c>
      <c r="C226" s="95">
        <v>452.3</v>
      </c>
      <c r="D226"/>
    </row>
    <row r="227" spans="1:4" ht="15.75" hidden="1">
      <c r="A227">
        <v>85</v>
      </c>
      <c r="B227" s="92" t="s">
        <v>119</v>
      </c>
      <c r="C227" s="95">
        <v>1197.9100000000001</v>
      </c>
      <c r="D227"/>
    </row>
    <row r="228" spans="1:4" ht="15.75" hidden="1">
      <c r="A228">
        <v>86</v>
      </c>
      <c r="B228" s="92" t="s">
        <v>119</v>
      </c>
      <c r="C228" s="95">
        <v>1334.87</v>
      </c>
      <c r="D228"/>
    </row>
    <row r="229" spans="1:4" ht="15.75" hidden="1">
      <c r="A229">
        <v>87</v>
      </c>
      <c r="B229" s="92" t="s">
        <v>119</v>
      </c>
      <c r="C229" s="95">
        <v>7318.08</v>
      </c>
      <c r="D229"/>
    </row>
    <row r="230" spans="1:4" ht="15.75" hidden="1">
      <c r="A230">
        <v>88</v>
      </c>
      <c r="B230" s="92" t="s">
        <v>119</v>
      </c>
      <c r="C230" s="95">
        <v>53741.41</v>
      </c>
      <c r="D230"/>
    </row>
    <row r="231" spans="1:4" ht="15.75" hidden="1">
      <c r="A231">
        <v>89</v>
      </c>
      <c r="B231" s="92" t="s">
        <v>119</v>
      </c>
      <c r="C231" s="95">
        <v>105568.14</v>
      </c>
      <c r="D231"/>
    </row>
    <row r="232" spans="1:4" ht="15.75" hidden="1">
      <c r="A232">
        <v>90</v>
      </c>
      <c r="B232" s="92" t="s">
        <v>119</v>
      </c>
      <c r="C232" s="95">
        <v>6969.6</v>
      </c>
      <c r="D232"/>
    </row>
    <row r="233" spans="1:4" ht="15.75" hidden="1">
      <c r="A233">
        <v>91</v>
      </c>
      <c r="B233" s="92" t="s">
        <v>119</v>
      </c>
      <c r="C233" s="95">
        <v>251635.67</v>
      </c>
      <c r="D233"/>
    </row>
    <row r="234" spans="1:4" ht="15.75" hidden="1">
      <c r="A234">
        <v>92</v>
      </c>
      <c r="B234" s="92" t="s">
        <v>119</v>
      </c>
      <c r="C234" s="95">
        <v>65250</v>
      </c>
      <c r="D234"/>
    </row>
    <row r="235" spans="1:4" ht="15.75" hidden="1">
      <c r="A235">
        <v>93</v>
      </c>
      <c r="B235" s="92" t="s">
        <v>119</v>
      </c>
      <c r="C235" s="95">
        <v>46648.800000000003</v>
      </c>
      <c r="D235"/>
    </row>
    <row r="236" spans="1:4" ht="15.75" hidden="1">
      <c r="A236">
        <v>94</v>
      </c>
      <c r="B236" s="92" t="s">
        <v>119</v>
      </c>
      <c r="C236" s="95">
        <v>14438.69</v>
      </c>
      <c r="D236"/>
    </row>
    <row r="237" spans="1:4" ht="15.75" hidden="1">
      <c r="A237">
        <v>95</v>
      </c>
      <c r="B237" s="92" t="s">
        <v>119</v>
      </c>
      <c r="C237" s="95">
        <v>33396</v>
      </c>
      <c r="D237"/>
    </row>
    <row r="238" spans="1:4" ht="15.75" hidden="1">
      <c r="A238">
        <v>96</v>
      </c>
      <c r="B238" s="92" t="s">
        <v>119</v>
      </c>
      <c r="C238" s="95">
        <v>148054.51</v>
      </c>
      <c r="D238"/>
    </row>
    <row r="239" spans="1:4" ht="15.75" hidden="1">
      <c r="A239">
        <v>97</v>
      </c>
      <c r="B239" s="92" t="s">
        <v>119</v>
      </c>
      <c r="C239" s="95">
        <v>359515.2</v>
      </c>
      <c r="D239"/>
    </row>
    <row r="240" spans="1:4" ht="15.75" hidden="1">
      <c r="A240">
        <v>98</v>
      </c>
      <c r="B240" s="92" t="s">
        <v>119</v>
      </c>
      <c r="C240" s="95">
        <v>26499</v>
      </c>
      <c r="D240"/>
    </row>
    <row r="241" spans="1:4" ht="15.75" hidden="1">
      <c r="A241">
        <v>99</v>
      </c>
      <c r="B241" s="92" t="s">
        <v>119</v>
      </c>
      <c r="C241" s="95">
        <v>154000</v>
      </c>
      <c r="D241"/>
    </row>
    <row r="242" spans="1:4" ht="15.75" hidden="1">
      <c r="A242">
        <v>100</v>
      </c>
      <c r="B242" s="92" t="s">
        <v>119</v>
      </c>
      <c r="C242" s="95">
        <v>640061.82999999996</v>
      </c>
      <c r="D242"/>
    </row>
    <row r="243" spans="1:4" ht="15.75" hidden="1">
      <c r="A243">
        <v>101</v>
      </c>
      <c r="B243" s="92" t="s">
        <v>119</v>
      </c>
      <c r="C243" s="95">
        <v>241784.43</v>
      </c>
      <c r="D243"/>
    </row>
    <row r="244" spans="1:4" ht="15.75" hidden="1">
      <c r="A244">
        <v>102</v>
      </c>
      <c r="B244" s="92" t="s">
        <v>119</v>
      </c>
      <c r="C244" s="95">
        <v>34397.879999999997</v>
      </c>
      <c r="D244"/>
    </row>
    <row r="245" spans="1:4" ht="15.75" hidden="1">
      <c r="A245">
        <v>103</v>
      </c>
      <c r="B245" s="92" t="s">
        <v>119</v>
      </c>
      <c r="C245" s="95">
        <v>1011316.33</v>
      </c>
      <c r="D245"/>
    </row>
    <row r="246" spans="1:4" ht="15.75" hidden="1">
      <c r="A246">
        <v>104</v>
      </c>
      <c r="B246" s="92" t="s">
        <v>119</v>
      </c>
      <c r="C246" s="95">
        <v>815321.57</v>
      </c>
      <c r="D246"/>
    </row>
    <row r="247" spans="1:4" ht="15.75" hidden="1">
      <c r="A247">
        <v>105</v>
      </c>
      <c r="B247" s="92" t="s">
        <v>119</v>
      </c>
      <c r="C247" s="99">
        <v>18569.79</v>
      </c>
      <c r="D247"/>
    </row>
    <row r="248" spans="1:4" ht="15.75" hidden="1">
      <c r="A248">
        <v>106</v>
      </c>
      <c r="B248" s="92" t="s">
        <v>119</v>
      </c>
      <c r="C248" s="95">
        <v>1022587.12</v>
      </c>
      <c r="D248"/>
    </row>
    <row r="249" spans="1:4" ht="15.75" hidden="1">
      <c r="A249">
        <v>107</v>
      </c>
      <c r="B249" s="92" t="s">
        <v>119</v>
      </c>
      <c r="C249" s="95">
        <v>165018.07999999999</v>
      </c>
      <c r="D249"/>
    </row>
    <row r="250" spans="1:4" ht="15.75" hidden="1">
      <c r="A250">
        <v>108</v>
      </c>
      <c r="B250" s="92" t="s">
        <v>119</v>
      </c>
      <c r="C250" s="95">
        <v>7843.34</v>
      </c>
      <c r="D250"/>
    </row>
    <row r="251" spans="1:4" ht="15.75" hidden="1">
      <c r="A251">
        <v>109</v>
      </c>
      <c r="B251" s="92" t="s">
        <v>119</v>
      </c>
      <c r="C251" s="95">
        <v>6662.88</v>
      </c>
      <c r="D251"/>
    </row>
    <row r="252" spans="1:4" ht="15.75" hidden="1">
      <c r="A252">
        <v>110</v>
      </c>
      <c r="B252" s="92" t="s">
        <v>119</v>
      </c>
      <c r="C252" s="95">
        <v>67639</v>
      </c>
      <c r="D252"/>
    </row>
    <row r="253" spans="1:4" ht="15.75" hidden="1">
      <c r="A253">
        <v>111</v>
      </c>
      <c r="B253" s="92" t="s">
        <v>119</v>
      </c>
      <c r="C253" s="95">
        <v>92960.91</v>
      </c>
      <c r="D253"/>
    </row>
    <row r="254" spans="1:4" ht="15.75" hidden="1">
      <c r="A254">
        <v>112</v>
      </c>
      <c r="B254" s="92" t="s">
        <v>119</v>
      </c>
      <c r="C254" s="95">
        <v>69696</v>
      </c>
      <c r="D254"/>
    </row>
    <row r="255" spans="1:4" ht="15.75" hidden="1">
      <c r="A255">
        <v>113</v>
      </c>
      <c r="B255" s="92" t="s">
        <v>119</v>
      </c>
      <c r="C255" s="95">
        <v>32118.240000000002</v>
      </c>
      <c r="D255"/>
    </row>
    <row r="256" spans="1:4" ht="15.75" hidden="1">
      <c r="A256">
        <v>114</v>
      </c>
      <c r="B256" s="92" t="s">
        <v>119</v>
      </c>
      <c r="C256" s="95">
        <v>5281.65</v>
      </c>
      <c r="D256"/>
    </row>
    <row r="257" spans="1:4" ht="15.75" hidden="1">
      <c r="A257">
        <v>115</v>
      </c>
      <c r="B257" s="92" t="s">
        <v>119</v>
      </c>
      <c r="C257" s="95">
        <v>65703.240000000005</v>
      </c>
      <c r="D257"/>
    </row>
    <row r="258" spans="1:4" ht="15.75" hidden="1">
      <c r="A258">
        <v>116</v>
      </c>
      <c r="B258" s="92" t="s">
        <v>119</v>
      </c>
      <c r="C258" s="95">
        <v>134160.03</v>
      </c>
      <c r="D258"/>
    </row>
    <row r="259" spans="1:4" ht="15.75" hidden="1">
      <c r="A259">
        <v>117</v>
      </c>
      <c r="B259" s="92" t="s">
        <v>119</v>
      </c>
      <c r="C259" s="95">
        <v>5434.06</v>
      </c>
      <c r="D259"/>
    </row>
    <row r="260" spans="1:4" ht="15.75" hidden="1">
      <c r="A260">
        <v>118</v>
      </c>
      <c r="B260" s="92" t="s">
        <v>119</v>
      </c>
      <c r="C260" s="95">
        <v>36045.85</v>
      </c>
      <c r="D260"/>
    </row>
    <row r="261" spans="1:4" ht="15.75" hidden="1">
      <c r="A261">
        <v>119</v>
      </c>
      <c r="B261" s="92" t="s">
        <v>119</v>
      </c>
      <c r="C261" s="95">
        <v>5000000.01</v>
      </c>
      <c r="D261"/>
    </row>
    <row r="262" spans="1:4" ht="15.75" hidden="1">
      <c r="A262">
        <v>120</v>
      </c>
      <c r="B262" s="92" t="s">
        <v>119</v>
      </c>
      <c r="C262" s="95">
        <v>5000000.01</v>
      </c>
      <c r="D262"/>
    </row>
    <row r="263" spans="1:4" ht="15.75" hidden="1">
      <c r="A263">
        <v>121</v>
      </c>
      <c r="B263" s="92" t="s">
        <v>119</v>
      </c>
      <c r="C263" s="95">
        <v>5000000.01</v>
      </c>
      <c r="D263"/>
    </row>
    <row r="264" spans="1:4" ht="15.75" hidden="1">
      <c r="A264">
        <v>122</v>
      </c>
      <c r="B264" s="92" t="s">
        <v>119</v>
      </c>
      <c r="C264" s="95">
        <v>5000000.01</v>
      </c>
      <c r="D264"/>
    </row>
    <row r="265" spans="1:4" ht="15.75" hidden="1">
      <c r="A265">
        <v>123</v>
      </c>
      <c r="B265" s="92" t="s">
        <v>119</v>
      </c>
      <c r="C265" s="95">
        <v>98384.33</v>
      </c>
      <c r="D265"/>
    </row>
    <row r="266" spans="1:4" ht="15.75" hidden="1">
      <c r="A266">
        <v>124</v>
      </c>
      <c r="B266" s="92" t="s">
        <v>119</v>
      </c>
      <c r="C266" s="95">
        <v>43500</v>
      </c>
      <c r="D266"/>
    </row>
    <row r="267" spans="1:4" ht="15.75" hidden="1">
      <c r="A267">
        <v>125</v>
      </c>
      <c r="B267" s="92" t="s">
        <v>119</v>
      </c>
      <c r="C267" s="99">
        <v>7114.8</v>
      </c>
      <c r="D267"/>
    </row>
    <row r="268" spans="1:4" ht="15.75" hidden="1">
      <c r="A268">
        <v>126</v>
      </c>
      <c r="B268" s="92" t="s">
        <v>119</v>
      </c>
      <c r="C268" s="95">
        <v>43025.08</v>
      </c>
      <c r="D268"/>
    </row>
    <row r="269" spans="1:4" ht="15.75" hidden="1">
      <c r="A269">
        <v>127</v>
      </c>
      <c r="B269" s="92" t="s">
        <v>119</v>
      </c>
      <c r="C269" s="95">
        <v>6000000</v>
      </c>
      <c r="D269"/>
    </row>
    <row r="270" spans="1:4" ht="15.75" hidden="1">
      <c r="A270">
        <v>128</v>
      </c>
      <c r="B270" s="92" t="s">
        <v>119</v>
      </c>
      <c r="C270" s="99">
        <v>154061.22</v>
      </c>
      <c r="D270"/>
    </row>
    <row r="271" spans="1:4" ht="15.75" hidden="1">
      <c r="A271">
        <v>129</v>
      </c>
      <c r="B271" s="92" t="s">
        <v>119</v>
      </c>
      <c r="C271" s="99">
        <v>-7465.16</v>
      </c>
      <c r="D271"/>
    </row>
    <row r="272" spans="1:4" ht="15.75" hidden="1">
      <c r="A272">
        <v>130</v>
      </c>
      <c r="B272" s="92" t="s">
        <v>119</v>
      </c>
      <c r="C272" s="99">
        <v>96659.23</v>
      </c>
      <c r="D272"/>
    </row>
    <row r="273" spans="1:4" ht="15.75" hidden="1">
      <c r="A273">
        <v>131</v>
      </c>
      <c r="B273" s="92" t="s">
        <v>119</v>
      </c>
      <c r="C273" s="99">
        <v>28564.81</v>
      </c>
      <c r="D273"/>
    </row>
    <row r="274" spans="1:4" ht="15.75" hidden="1">
      <c r="A274">
        <v>132</v>
      </c>
      <c r="B274" s="92" t="s">
        <v>119</v>
      </c>
      <c r="C274" s="95">
        <v>1108844</v>
      </c>
      <c r="D274"/>
    </row>
    <row r="275" spans="1:4" ht="15.75" hidden="1">
      <c r="A275">
        <v>133</v>
      </c>
      <c r="B275" s="92" t="s">
        <v>119</v>
      </c>
      <c r="C275" s="95">
        <v>11218.32</v>
      </c>
      <c r="D275"/>
    </row>
    <row r="276" spans="1:4" ht="15.75" hidden="1">
      <c r="A276">
        <v>134</v>
      </c>
      <c r="B276" s="92" t="s">
        <v>119</v>
      </c>
      <c r="C276" s="95">
        <v>39150</v>
      </c>
      <c r="D276"/>
    </row>
    <row r="277" spans="1:4" ht="15.75" hidden="1">
      <c r="A277">
        <v>135</v>
      </c>
      <c r="B277" s="92" t="s">
        <v>119</v>
      </c>
      <c r="C277" s="95">
        <v>108900</v>
      </c>
      <c r="D277"/>
    </row>
    <row r="278" spans="1:4" ht="15.75" hidden="1">
      <c r="A278">
        <v>136</v>
      </c>
      <c r="B278" s="92" t="s">
        <v>119</v>
      </c>
      <c r="C278" s="95">
        <v>1282475.1299999999</v>
      </c>
      <c r="D278"/>
    </row>
    <row r="279" spans="1:4" ht="15.75" hidden="1">
      <c r="A279">
        <v>137</v>
      </c>
      <c r="B279" s="92" t="s">
        <v>119</v>
      </c>
      <c r="C279" s="95">
        <v>33150.370000000003</v>
      </c>
      <c r="D279"/>
    </row>
    <row r="280" spans="1:4" ht="15.75" hidden="1">
      <c r="A280">
        <v>138</v>
      </c>
      <c r="B280" s="92" t="s">
        <v>119</v>
      </c>
      <c r="C280" s="95">
        <v>18446.45</v>
      </c>
      <c r="D280"/>
    </row>
    <row r="281" spans="1:4" ht="15.75" hidden="1">
      <c r="A281">
        <v>139</v>
      </c>
      <c r="B281" s="92" t="s">
        <v>119</v>
      </c>
      <c r="C281" s="95">
        <v>90145</v>
      </c>
      <c r="D281"/>
    </row>
    <row r="282" spans="1:4" ht="15.75" hidden="1">
      <c r="A282">
        <v>140</v>
      </c>
      <c r="B282" s="92" t="s">
        <v>119</v>
      </c>
      <c r="C282" s="95">
        <v>89389.88</v>
      </c>
      <c r="D282"/>
    </row>
    <row r="283" spans="1:4" ht="15.75" hidden="1">
      <c r="A283">
        <v>141</v>
      </c>
      <c r="B283" s="92" t="s">
        <v>119</v>
      </c>
      <c r="C283" s="95">
        <v>31798.799999999999</v>
      </c>
      <c r="D283"/>
    </row>
    <row r="284" spans="1:4" ht="15.75" hidden="1">
      <c r="A284">
        <v>142</v>
      </c>
      <c r="B284" s="92" t="s">
        <v>119</v>
      </c>
      <c r="C284" s="95">
        <v>81870.350000000006</v>
      </c>
      <c r="D284"/>
    </row>
    <row r="285" spans="1:4" ht="15.75" hidden="1">
      <c r="A285">
        <v>143</v>
      </c>
      <c r="B285" s="92" t="s">
        <v>119</v>
      </c>
      <c r="C285" s="95">
        <v>4261.3999999999996</v>
      </c>
      <c r="D285"/>
    </row>
    <row r="286" spans="1:4" ht="15.75" hidden="1">
      <c r="A286">
        <v>144</v>
      </c>
      <c r="B286" s="92" t="s">
        <v>119</v>
      </c>
      <c r="C286" s="95">
        <v>5009.3999999999996</v>
      </c>
      <c r="D286"/>
    </row>
    <row r="287" spans="1:4" ht="15.75" hidden="1">
      <c r="A287">
        <v>145</v>
      </c>
      <c r="B287" s="92" t="s">
        <v>119</v>
      </c>
      <c r="C287" s="95">
        <v>4719</v>
      </c>
      <c r="D287"/>
    </row>
    <row r="288" spans="1:4" ht="15.75" hidden="1">
      <c r="A288">
        <v>146</v>
      </c>
      <c r="B288" s="92" t="s">
        <v>119</v>
      </c>
      <c r="C288" s="95">
        <v>4719</v>
      </c>
      <c r="D288"/>
    </row>
    <row r="289" spans="1:4" ht="15.75" hidden="1">
      <c r="A289">
        <v>147</v>
      </c>
      <c r="B289" s="92" t="s">
        <v>119</v>
      </c>
      <c r="C289" s="95">
        <v>4174.5</v>
      </c>
      <c r="D289"/>
    </row>
    <row r="290" spans="1:4" ht="15.75" hidden="1">
      <c r="A290">
        <v>148</v>
      </c>
      <c r="B290" s="92" t="s">
        <v>119</v>
      </c>
      <c r="C290" s="95">
        <v>4680.5</v>
      </c>
      <c r="D290"/>
    </row>
    <row r="291" spans="1:4" ht="15.75" hidden="1">
      <c r="A291">
        <v>149</v>
      </c>
      <c r="B291" s="92" t="s">
        <v>119</v>
      </c>
      <c r="C291" s="95">
        <v>1404317.84</v>
      </c>
      <c r="D291"/>
    </row>
    <row r="292" spans="1:4" ht="15.75" hidden="1">
      <c r="A292">
        <v>150</v>
      </c>
      <c r="B292" s="92" t="s">
        <v>119</v>
      </c>
      <c r="C292" s="95">
        <v>161814.24</v>
      </c>
      <c r="D292"/>
    </row>
    <row r="293" spans="1:4" ht="15.75" hidden="1">
      <c r="A293">
        <v>151</v>
      </c>
      <c r="B293" s="92" t="s">
        <v>119</v>
      </c>
      <c r="C293" s="95">
        <v>138811.20000000001</v>
      </c>
      <c r="D293"/>
    </row>
    <row r="294" spans="1:4" ht="15.75" hidden="1">
      <c r="A294">
        <v>152</v>
      </c>
      <c r="B294" s="92" t="s">
        <v>119</v>
      </c>
      <c r="C294" s="95">
        <v>372.32</v>
      </c>
      <c r="D294"/>
    </row>
    <row r="295" spans="1:4" ht="15.75" hidden="1">
      <c r="A295">
        <v>153</v>
      </c>
      <c r="B295" s="92" t="s">
        <v>119</v>
      </c>
      <c r="C295" s="95">
        <v>5005</v>
      </c>
      <c r="D295"/>
    </row>
    <row r="296" spans="1:4" ht="15.75" hidden="1">
      <c r="A296">
        <v>154</v>
      </c>
      <c r="B296" s="92" t="s">
        <v>119</v>
      </c>
      <c r="C296" s="95">
        <v>54546.720000000001</v>
      </c>
      <c r="D296"/>
    </row>
    <row r="297" spans="1:4" ht="15.75" hidden="1">
      <c r="A297">
        <v>155</v>
      </c>
      <c r="B297" s="92" t="s">
        <v>119</v>
      </c>
      <c r="C297" s="95">
        <v>4301</v>
      </c>
      <c r="D297"/>
    </row>
    <row r="298" spans="1:4" ht="15.75" hidden="1">
      <c r="A298">
        <v>156</v>
      </c>
      <c r="B298" s="92" t="s">
        <v>119</v>
      </c>
      <c r="C298" s="95">
        <v>4301</v>
      </c>
      <c r="D298"/>
    </row>
    <row r="299" spans="1:4" ht="15.75" hidden="1">
      <c r="A299">
        <v>157</v>
      </c>
      <c r="B299" s="92" t="s">
        <v>119</v>
      </c>
      <c r="C299" s="95">
        <v>4862</v>
      </c>
      <c r="D299"/>
    </row>
    <row r="300" spans="1:4" ht="15.75" hidden="1">
      <c r="A300">
        <v>158</v>
      </c>
      <c r="B300" s="92" t="s">
        <v>119</v>
      </c>
      <c r="C300" s="95">
        <v>83670.83</v>
      </c>
      <c r="D300"/>
    </row>
    <row r="301" spans="1:4" ht="15.75" hidden="1">
      <c r="A301">
        <v>159</v>
      </c>
      <c r="B301" s="92" t="s">
        <v>119</v>
      </c>
      <c r="C301" s="95">
        <v>213864.5</v>
      </c>
      <c r="D301"/>
    </row>
    <row r="302" spans="1:4" ht="15.75" hidden="1">
      <c r="A302">
        <v>160</v>
      </c>
      <c r="B302" s="92" t="s">
        <v>119</v>
      </c>
      <c r="C302" s="95">
        <v>95641.32</v>
      </c>
      <c r="D302"/>
    </row>
    <row r="303" spans="1:4" ht="15.75" hidden="1">
      <c r="A303">
        <v>161</v>
      </c>
      <c r="B303" s="92" t="s">
        <v>119</v>
      </c>
      <c r="C303" s="95">
        <v>41140</v>
      </c>
      <c r="D303"/>
    </row>
    <row r="304" spans="1:4" ht="15.75" hidden="1">
      <c r="A304">
        <v>162</v>
      </c>
      <c r="B304" s="92" t="s">
        <v>119</v>
      </c>
      <c r="C304" s="95">
        <v>82911.92</v>
      </c>
      <c r="D304"/>
    </row>
    <row r="305" spans="1:4" ht="15.75" hidden="1">
      <c r="A305">
        <v>163</v>
      </c>
      <c r="B305" s="92" t="s">
        <v>119</v>
      </c>
      <c r="C305" s="95">
        <v>20480.02</v>
      </c>
      <c r="D305"/>
    </row>
    <row r="306" spans="1:4" ht="15.75" hidden="1">
      <c r="A306">
        <v>164</v>
      </c>
      <c r="B306" s="92" t="s">
        <v>119</v>
      </c>
      <c r="C306" s="95">
        <v>106706.35</v>
      </c>
      <c r="D306"/>
    </row>
    <row r="307" spans="1:4" ht="15.75" hidden="1">
      <c r="A307">
        <v>165</v>
      </c>
      <c r="B307" s="92" t="s">
        <v>119</v>
      </c>
      <c r="C307" s="95">
        <v>153815.97</v>
      </c>
      <c r="D307"/>
    </row>
    <row r="308" spans="1:4" ht="15.75" hidden="1">
      <c r="A308">
        <v>166</v>
      </c>
      <c r="B308" s="92" t="s">
        <v>119</v>
      </c>
      <c r="C308" s="95">
        <v>56870</v>
      </c>
      <c r="D308"/>
    </row>
    <row r="309" spans="1:4" ht="15.75" hidden="1">
      <c r="A309">
        <v>167</v>
      </c>
      <c r="B309" s="92" t="s">
        <v>119</v>
      </c>
      <c r="C309" s="95">
        <v>124327.5</v>
      </c>
      <c r="D309"/>
    </row>
    <row r="310" spans="1:4" ht="15.75" hidden="1">
      <c r="A310">
        <v>168</v>
      </c>
      <c r="B310" s="92" t="s">
        <v>119</v>
      </c>
      <c r="C310" s="95">
        <v>49484.29</v>
      </c>
      <c r="D310"/>
    </row>
    <row r="311" spans="1:4" ht="15.75" hidden="1">
      <c r="A311">
        <v>169</v>
      </c>
      <c r="B311" s="92" t="s">
        <v>119</v>
      </c>
      <c r="C311" s="95">
        <v>392368</v>
      </c>
      <c r="D311"/>
    </row>
    <row r="312" spans="1:4" ht="15.75" hidden="1">
      <c r="A312">
        <v>170</v>
      </c>
      <c r="B312" s="92" t="s">
        <v>119</v>
      </c>
      <c r="C312" s="95">
        <v>26620</v>
      </c>
      <c r="D312"/>
    </row>
    <row r="313" spans="1:4" ht="15.75" hidden="1">
      <c r="A313">
        <v>171</v>
      </c>
      <c r="B313" s="92" t="s">
        <v>119</v>
      </c>
      <c r="C313" s="95">
        <v>38841</v>
      </c>
      <c r="D313"/>
    </row>
    <row r="314" spans="1:4" ht="15.75" hidden="1">
      <c r="A314">
        <v>172</v>
      </c>
      <c r="B314" s="92" t="s">
        <v>119</v>
      </c>
      <c r="C314" s="95">
        <v>15488</v>
      </c>
      <c r="D314"/>
    </row>
    <row r="315" spans="1:4" ht="15.75" hidden="1">
      <c r="A315">
        <v>173</v>
      </c>
      <c r="B315" s="92" t="s">
        <v>119</v>
      </c>
      <c r="C315" s="95">
        <v>1292042.27</v>
      </c>
      <c r="D315"/>
    </row>
    <row r="316" spans="1:4" ht="15.75" hidden="1">
      <c r="A316">
        <v>174</v>
      </c>
      <c r="B316" s="92" t="s">
        <v>119</v>
      </c>
      <c r="C316" s="95">
        <v>158578.16</v>
      </c>
      <c r="D316"/>
    </row>
    <row r="317" spans="1:4" ht="15.75" hidden="1">
      <c r="A317">
        <v>175</v>
      </c>
      <c r="B317" s="92" t="s">
        <v>119</v>
      </c>
      <c r="C317" s="99">
        <v>60.8</v>
      </c>
      <c r="D317"/>
    </row>
    <row r="318" spans="1:4" ht="15.75" hidden="1">
      <c r="A318">
        <v>176</v>
      </c>
      <c r="B318" s="92" t="s">
        <v>119</v>
      </c>
      <c r="C318" s="95">
        <v>103480</v>
      </c>
      <c r="D318"/>
    </row>
    <row r="319" spans="1:4" ht="15.75" hidden="1">
      <c r="A319">
        <v>177</v>
      </c>
      <c r="B319" s="92" t="s">
        <v>119</v>
      </c>
      <c r="C319" s="95">
        <v>142637.1</v>
      </c>
      <c r="D319"/>
    </row>
    <row r="320" spans="1:4" ht="15.75" hidden="1">
      <c r="A320">
        <v>178</v>
      </c>
      <c r="B320" s="92" t="s">
        <v>119</v>
      </c>
      <c r="C320" s="95">
        <v>9679.77</v>
      </c>
      <c r="D320"/>
    </row>
    <row r="321" spans="1:4" ht="15.75" hidden="1">
      <c r="A321">
        <v>179</v>
      </c>
      <c r="B321" s="92" t="s">
        <v>119</v>
      </c>
      <c r="C321" s="95">
        <v>33838.980000000003</v>
      </c>
      <c r="D321"/>
    </row>
    <row r="322" spans="1:4" ht="15.75" hidden="1">
      <c r="A322">
        <v>180</v>
      </c>
      <c r="B322" s="92" t="s">
        <v>119</v>
      </c>
      <c r="C322" s="95">
        <v>32424.37</v>
      </c>
      <c r="D322"/>
    </row>
    <row r="323" spans="1:4" ht="15.75" hidden="1">
      <c r="A323">
        <v>181</v>
      </c>
      <c r="B323" s="92" t="s">
        <v>119</v>
      </c>
      <c r="C323" s="95">
        <v>10742.67</v>
      </c>
      <c r="D323"/>
    </row>
    <row r="324" spans="1:4" ht="15.75" hidden="1">
      <c r="A324">
        <v>182</v>
      </c>
      <c r="B324" s="92" t="s">
        <v>119</v>
      </c>
      <c r="C324" s="95">
        <v>131164</v>
      </c>
      <c r="D324"/>
    </row>
    <row r="325" spans="1:4" ht="15.75" hidden="1">
      <c r="A325">
        <v>183</v>
      </c>
      <c r="B325" s="92" t="s">
        <v>119</v>
      </c>
      <c r="C325" s="95">
        <v>576197.35</v>
      </c>
      <c r="D325"/>
    </row>
    <row r="326" spans="1:4" ht="15.75" hidden="1">
      <c r="A326">
        <v>184</v>
      </c>
      <c r="B326" s="92" t="s">
        <v>119</v>
      </c>
      <c r="C326" s="95">
        <v>188407.89</v>
      </c>
      <c r="D326"/>
    </row>
    <row r="327" spans="1:4" ht="15.75" hidden="1">
      <c r="A327">
        <v>185</v>
      </c>
      <c r="B327" s="92" t="s">
        <v>119</v>
      </c>
      <c r="C327" s="95">
        <v>21465.55</v>
      </c>
      <c r="D327"/>
    </row>
    <row r="328" spans="1:4" ht="15.75" hidden="1">
      <c r="A328">
        <v>186</v>
      </c>
      <c r="B328" s="92" t="s">
        <v>119</v>
      </c>
      <c r="C328" s="95">
        <v>41843.160000000003</v>
      </c>
      <c r="D328"/>
    </row>
    <row r="329" spans="1:4" ht="15.75" hidden="1">
      <c r="A329">
        <v>187</v>
      </c>
      <c r="B329" s="92" t="s">
        <v>119</v>
      </c>
      <c r="C329" s="95">
        <v>41736.480000000003</v>
      </c>
      <c r="D329"/>
    </row>
    <row r="330" spans="1:4" ht="15.75" hidden="1">
      <c r="A330">
        <v>188</v>
      </c>
      <c r="B330" s="92" t="s">
        <v>119</v>
      </c>
      <c r="C330" s="95">
        <v>1103.52</v>
      </c>
      <c r="D330"/>
    </row>
    <row r="331" spans="1:4" ht="15.75" hidden="1">
      <c r="A331">
        <v>189</v>
      </c>
      <c r="B331" s="92" t="s">
        <v>119</v>
      </c>
      <c r="C331" s="99">
        <v>3565.1</v>
      </c>
      <c r="D331"/>
    </row>
    <row r="332" spans="1:4" ht="15.75" hidden="1">
      <c r="A332">
        <v>190</v>
      </c>
      <c r="B332" s="92" t="s">
        <v>119</v>
      </c>
      <c r="C332" s="95">
        <v>28559.52</v>
      </c>
      <c r="D332"/>
    </row>
    <row r="333" spans="1:4" ht="15.75" hidden="1">
      <c r="A333">
        <v>191</v>
      </c>
      <c r="B333" s="92" t="s">
        <v>119</v>
      </c>
      <c r="C333" s="95">
        <v>30322.68</v>
      </c>
      <c r="D333"/>
    </row>
    <row r="334" spans="1:4" ht="15.75" hidden="1">
      <c r="A334">
        <v>192</v>
      </c>
      <c r="B334" s="92" t="s">
        <v>119</v>
      </c>
      <c r="C334" s="95">
        <v>6615</v>
      </c>
      <c r="D334"/>
    </row>
    <row r="335" spans="1:4" ht="15.75" hidden="1">
      <c r="A335">
        <v>193</v>
      </c>
      <c r="B335" s="92" t="s">
        <v>119</v>
      </c>
      <c r="C335" s="95">
        <v>1751.05</v>
      </c>
      <c r="D335"/>
    </row>
    <row r="336" spans="1:4" ht="15.75" hidden="1">
      <c r="A336">
        <v>194</v>
      </c>
      <c r="B336" s="92" t="s">
        <v>119</v>
      </c>
      <c r="C336" s="95">
        <v>28798</v>
      </c>
      <c r="D336"/>
    </row>
    <row r="337" spans="1:4" ht="15.75" hidden="1">
      <c r="A337">
        <v>195</v>
      </c>
      <c r="B337" s="92" t="s">
        <v>119</v>
      </c>
      <c r="C337" s="95">
        <v>32263</v>
      </c>
      <c r="D337"/>
    </row>
    <row r="338" spans="1:4" ht="15.75" hidden="1">
      <c r="A338">
        <v>196</v>
      </c>
      <c r="B338" s="92" t="s">
        <v>119</v>
      </c>
      <c r="C338" s="95">
        <v>17204.939999999999</v>
      </c>
      <c r="D338"/>
    </row>
    <row r="339" spans="1:4" ht="15.75" hidden="1">
      <c r="A339">
        <v>197</v>
      </c>
      <c r="B339" s="92" t="s">
        <v>119</v>
      </c>
      <c r="C339" s="95">
        <v>36872</v>
      </c>
      <c r="D339"/>
    </row>
    <row r="340" spans="1:4" ht="15.75" hidden="1">
      <c r="A340">
        <v>198</v>
      </c>
      <c r="B340" s="92" t="s">
        <v>119</v>
      </c>
      <c r="C340" s="95">
        <v>39176.5</v>
      </c>
      <c r="D340"/>
    </row>
    <row r="341" spans="1:4" ht="15.75" hidden="1">
      <c r="A341">
        <v>199</v>
      </c>
      <c r="B341" s="92" t="s">
        <v>119</v>
      </c>
      <c r="C341" s="95">
        <v>48295.519999999997</v>
      </c>
      <c r="D341"/>
    </row>
    <row r="342" spans="1:4" ht="15.75" hidden="1">
      <c r="A342">
        <v>200</v>
      </c>
      <c r="B342" s="92" t="s">
        <v>119</v>
      </c>
      <c r="C342" s="95">
        <v>48021.599999999999</v>
      </c>
      <c r="D342"/>
    </row>
    <row r="343" spans="1:4" ht="15.75" hidden="1">
      <c r="A343">
        <v>201</v>
      </c>
      <c r="B343" s="92" t="s">
        <v>119</v>
      </c>
      <c r="C343" s="95">
        <v>46609.2</v>
      </c>
      <c r="D343"/>
    </row>
    <row r="344" spans="1:4" ht="15.75" hidden="1">
      <c r="A344">
        <v>202</v>
      </c>
      <c r="B344" s="92" t="s">
        <v>119</v>
      </c>
      <c r="C344" s="95">
        <v>64700.76</v>
      </c>
      <c r="D344"/>
    </row>
    <row r="345" spans="1:4" ht="15.75" hidden="1">
      <c r="A345">
        <v>203</v>
      </c>
      <c r="B345" s="92" t="s">
        <v>119</v>
      </c>
      <c r="C345" s="95">
        <v>56025.2</v>
      </c>
      <c r="D345"/>
    </row>
    <row r="346" spans="1:4" ht="15.75" hidden="1">
      <c r="A346">
        <v>204</v>
      </c>
      <c r="B346" s="92" t="s">
        <v>119</v>
      </c>
      <c r="C346" s="95">
        <v>48963.199999999997</v>
      </c>
      <c r="D346"/>
    </row>
    <row r="347" spans="1:4" ht="15.75" hidden="1">
      <c r="A347">
        <v>205</v>
      </c>
      <c r="B347" s="92" t="s">
        <v>119</v>
      </c>
      <c r="C347" s="95">
        <v>49434</v>
      </c>
      <c r="D347"/>
    </row>
    <row r="348" spans="1:4" ht="15.75" hidden="1">
      <c r="A348">
        <v>206</v>
      </c>
      <c r="B348" s="92" t="s">
        <v>119</v>
      </c>
      <c r="C348" s="95">
        <v>235940.28</v>
      </c>
      <c r="D348"/>
    </row>
    <row r="349" spans="1:4" ht="15.75" hidden="1">
      <c r="A349">
        <v>207</v>
      </c>
      <c r="B349" s="92" t="s">
        <v>119</v>
      </c>
      <c r="C349" s="95">
        <v>70149.2</v>
      </c>
      <c r="D349"/>
    </row>
    <row r="350" spans="1:4" ht="15.75" hidden="1">
      <c r="A350">
        <v>208</v>
      </c>
      <c r="B350" s="92" t="s">
        <v>119</v>
      </c>
      <c r="C350" s="95">
        <v>32263</v>
      </c>
      <c r="D350"/>
    </row>
    <row r="351" spans="1:4" ht="15.75" hidden="1">
      <c r="A351">
        <v>209</v>
      </c>
      <c r="B351" s="92" t="s">
        <v>119</v>
      </c>
      <c r="C351" s="95">
        <v>5544</v>
      </c>
      <c r="D351"/>
    </row>
    <row r="352" spans="1:4" ht="15.75" hidden="1">
      <c r="A352">
        <v>210</v>
      </c>
      <c r="B352" s="92" t="s">
        <v>119</v>
      </c>
      <c r="C352" s="95">
        <v>37146.120000000003</v>
      </c>
      <c r="D352"/>
    </row>
    <row r="353" spans="1:4" ht="15.75" hidden="1">
      <c r="A353">
        <v>211</v>
      </c>
      <c r="B353" s="92" t="s">
        <v>119</v>
      </c>
      <c r="C353" s="95">
        <v>32571</v>
      </c>
      <c r="D353"/>
    </row>
    <row r="354" spans="1:4" ht="15.75" hidden="1">
      <c r="A354">
        <v>212</v>
      </c>
      <c r="B354" s="92" t="s">
        <v>119</v>
      </c>
      <c r="C354" s="95">
        <v>10784.4</v>
      </c>
      <c r="D354"/>
    </row>
    <row r="355" spans="1:4" ht="15.75" hidden="1">
      <c r="A355">
        <v>213</v>
      </c>
      <c r="B355" s="92" t="s">
        <v>119</v>
      </c>
      <c r="C355" s="95">
        <v>11704</v>
      </c>
      <c r="D355"/>
    </row>
    <row r="356" spans="1:4" ht="15.75" hidden="1">
      <c r="A356">
        <v>214</v>
      </c>
      <c r="B356" s="92" t="s">
        <v>119</v>
      </c>
      <c r="C356" s="95">
        <v>11202.4</v>
      </c>
      <c r="D356"/>
    </row>
    <row r="357" spans="1:4" ht="15.75" hidden="1">
      <c r="A357">
        <v>215</v>
      </c>
      <c r="B357" s="92" t="s">
        <v>119</v>
      </c>
      <c r="C357" s="95">
        <v>46391.4</v>
      </c>
      <c r="D357"/>
    </row>
    <row r="358" spans="1:4" ht="15.75" hidden="1">
      <c r="A358">
        <v>216</v>
      </c>
      <c r="B358" s="92" t="s">
        <v>119</v>
      </c>
      <c r="C358" s="95">
        <v>51056.1</v>
      </c>
      <c r="D358"/>
    </row>
    <row r="359" spans="1:4" ht="15.75" hidden="1">
      <c r="A359">
        <v>217</v>
      </c>
      <c r="B359" s="92" t="s">
        <v>119</v>
      </c>
      <c r="C359" s="95">
        <v>8259.68</v>
      </c>
      <c r="D359"/>
    </row>
    <row r="360" spans="1:4" ht="15.75" hidden="1">
      <c r="A360">
        <v>218</v>
      </c>
      <c r="B360" s="92" t="s">
        <v>119</v>
      </c>
      <c r="C360" s="95">
        <v>42148.44</v>
      </c>
      <c r="D360"/>
    </row>
    <row r="361" spans="1:4" ht="15.75" hidden="1">
      <c r="A361">
        <v>219</v>
      </c>
      <c r="B361" s="92" t="s">
        <v>119</v>
      </c>
      <c r="C361" s="95">
        <v>17806.8</v>
      </c>
      <c r="D361"/>
    </row>
    <row r="362" spans="1:4" ht="15.75" hidden="1">
      <c r="A362">
        <v>220</v>
      </c>
      <c r="B362" s="92" t="s">
        <v>119</v>
      </c>
      <c r="C362" s="95">
        <v>23730.3</v>
      </c>
      <c r="D362"/>
    </row>
    <row r="363" spans="1:4" ht="15.75" hidden="1">
      <c r="A363">
        <v>221</v>
      </c>
      <c r="B363" s="92" t="s">
        <v>119</v>
      </c>
      <c r="C363" s="95">
        <v>26987.4</v>
      </c>
      <c r="D363"/>
    </row>
    <row r="364" spans="1:4" ht="15.75" hidden="1">
      <c r="A364">
        <v>222</v>
      </c>
      <c r="B364" s="92" t="s">
        <v>119</v>
      </c>
      <c r="C364" s="95">
        <v>17713.080000000002</v>
      </c>
      <c r="D364"/>
    </row>
    <row r="365" spans="1:4" ht="15.75" hidden="1">
      <c r="A365">
        <v>223</v>
      </c>
      <c r="B365" s="92" t="s">
        <v>119</v>
      </c>
      <c r="C365" s="95">
        <v>34897.5</v>
      </c>
      <c r="D365"/>
    </row>
    <row r="366" spans="1:4" ht="15.75" hidden="1">
      <c r="A366">
        <v>224</v>
      </c>
      <c r="B366" s="92" t="s">
        <v>119</v>
      </c>
      <c r="C366" s="95">
        <v>32802</v>
      </c>
      <c r="D366"/>
    </row>
    <row r="367" spans="1:4" ht="15.75" hidden="1">
      <c r="A367">
        <v>225</v>
      </c>
      <c r="B367" s="92" t="s">
        <v>119</v>
      </c>
      <c r="C367" s="95">
        <v>72819.45</v>
      </c>
      <c r="D367"/>
    </row>
    <row r="368" spans="1:4" ht="15.75" hidden="1">
      <c r="A368">
        <v>226</v>
      </c>
      <c r="B368" s="92" t="s">
        <v>119</v>
      </c>
      <c r="C368" s="95">
        <v>60256.35</v>
      </c>
      <c r="D368"/>
    </row>
    <row r="369" spans="1:4" ht="15.75" hidden="1">
      <c r="A369">
        <v>227</v>
      </c>
      <c r="B369" s="92" t="s">
        <v>119</v>
      </c>
      <c r="C369" s="95">
        <v>60489</v>
      </c>
      <c r="D369"/>
    </row>
    <row r="370" spans="1:4" ht="15.75" hidden="1">
      <c r="A370">
        <v>228</v>
      </c>
      <c r="B370" s="92" t="s">
        <v>119</v>
      </c>
      <c r="C370" s="95">
        <v>5016</v>
      </c>
      <c r="D370"/>
    </row>
    <row r="371" spans="1:4" ht="15.75" hidden="1">
      <c r="A371">
        <v>229</v>
      </c>
      <c r="B371" s="92" t="s">
        <v>119</v>
      </c>
      <c r="C371" s="95">
        <v>55763.4</v>
      </c>
      <c r="D371"/>
    </row>
    <row r="372" spans="1:4" ht="15.75" hidden="1">
      <c r="A372">
        <v>230</v>
      </c>
      <c r="B372" s="92" t="s">
        <v>119</v>
      </c>
      <c r="C372" s="95">
        <v>34207.800000000003</v>
      </c>
      <c r="D372"/>
    </row>
    <row r="373" spans="1:4" ht="15.75" hidden="1">
      <c r="A373">
        <v>231</v>
      </c>
      <c r="B373" s="92" t="s">
        <v>119</v>
      </c>
      <c r="C373" s="95">
        <v>23430</v>
      </c>
      <c r="D373"/>
    </row>
    <row r="374" spans="1:4" ht="15.75" hidden="1">
      <c r="A374">
        <v>232</v>
      </c>
      <c r="B374" s="92" t="s">
        <v>119</v>
      </c>
      <c r="C374" s="95">
        <v>6019.2</v>
      </c>
      <c r="D374"/>
    </row>
    <row r="375" spans="1:4" ht="15.75" hidden="1">
      <c r="A375">
        <v>233</v>
      </c>
      <c r="B375" s="92" t="s">
        <v>119</v>
      </c>
      <c r="C375" s="95">
        <v>60918</v>
      </c>
      <c r="D375"/>
    </row>
    <row r="376" spans="1:4" ht="15.75" hidden="1">
      <c r="A376">
        <v>234</v>
      </c>
      <c r="B376" s="92" t="s">
        <v>119</v>
      </c>
      <c r="C376" s="95">
        <v>27918</v>
      </c>
      <c r="D376"/>
    </row>
    <row r="377" spans="1:4" ht="15.75" hidden="1">
      <c r="A377">
        <v>235</v>
      </c>
      <c r="B377" s="92" t="s">
        <v>119</v>
      </c>
      <c r="C377" s="95">
        <v>44687.4</v>
      </c>
      <c r="D377"/>
    </row>
    <row r="378" spans="1:4" ht="15.75" hidden="1">
      <c r="A378">
        <v>236</v>
      </c>
      <c r="B378" s="92" t="s">
        <v>119</v>
      </c>
      <c r="C378" s="95">
        <v>24775.11</v>
      </c>
      <c r="D378"/>
    </row>
    <row r="379" spans="1:4" ht="15.75" hidden="1">
      <c r="A379">
        <v>237</v>
      </c>
      <c r="B379" s="92" t="s">
        <v>119</v>
      </c>
      <c r="C379" s="95">
        <v>21150</v>
      </c>
      <c r="D379"/>
    </row>
    <row r="380" spans="1:4" ht="15.75" hidden="1">
      <c r="A380">
        <v>238</v>
      </c>
      <c r="B380" s="92" t="s">
        <v>119</v>
      </c>
      <c r="C380" s="95">
        <v>18565.47</v>
      </c>
      <c r="D380"/>
    </row>
    <row r="381" spans="1:4" ht="15.75" hidden="1">
      <c r="A381">
        <v>239</v>
      </c>
      <c r="B381" s="92" t="s">
        <v>119</v>
      </c>
      <c r="C381" s="95">
        <v>6825.5</v>
      </c>
      <c r="D381"/>
    </row>
    <row r="382" spans="1:4" ht="15.75" hidden="1">
      <c r="A382">
        <v>240</v>
      </c>
      <c r="B382" s="92" t="s">
        <v>119</v>
      </c>
      <c r="C382" s="95">
        <v>38016</v>
      </c>
      <c r="D382"/>
    </row>
    <row r="383" spans="1:4" ht="15.75" hidden="1">
      <c r="A383">
        <v>241</v>
      </c>
      <c r="B383" s="92" t="s">
        <v>119</v>
      </c>
      <c r="C383" s="95">
        <v>19388.16</v>
      </c>
      <c r="D383"/>
    </row>
    <row r="384" spans="1:4" ht="15.75" hidden="1">
      <c r="A384">
        <v>242</v>
      </c>
      <c r="B384" s="92" t="s">
        <v>119</v>
      </c>
      <c r="C384" s="95">
        <v>6064.04</v>
      </c>
      <c r="D384"/>
    </row>
    <row r="385" spans="1:4" ht="15.75" hidden="1">
      <c r="A385">
        <v>243</v>
      </c>
      <c r="B385" s="92" t="s">
        <v>119</v>
      </c>
      <c r="C385" s="95">
        <v>47520</v>
      </c>
      <c r="D385"/>
    </row>
    <row r="386" spans="1:4" ht="15.75" hidden="1">
      <c r="A386">
        <v>244</v>
      </c>
      <c r="B386" s="92" t="s">
        <v>119</v>
      </c>
      <c r="C386" s="95">
        <v>27561.599999999999</v>
      </c>
      <c r="D386"/>
    </row>
    <row r="387" spans="1:4" ht="15.75" hidden="1">
      <c r="A387">
        <v>245</v>
      </c>
      <c r="B387" s="92" t="s">
        <v>119</v>
      </c>
      <c r="C387" s="95">
        <v>21384</v>
      </c>
      <c r="D387"/>
    </row>
    <row r="388" spans="1:4" ht="15.75" hidden="1">
      <c r="A388">
        <v>246</v>
      </c>
      <c r="B388" s="92" t="s">
        <v>119</v>
      </c>
      <c r="C388" s="95">
        <v>47520</v>
      </c>
      <c r="D388"/>
    </row>
    <row r="389" spans="1:4" ht="15.75" hidden="1">
      <c r="A389">
        <v>247</v>
      </c>
      <c r="B389" s="92" t="s">
        <v>119</v>
      </c>
      <c r="C389" s="95">
        <v>7524</v>
      </c>
      <c r="D389"/>
    </row>
    <row r="390" spans="1:4" ht="15.75" hidden="1">
      <c r="A390">
        <v>248</v>
      </c>
      <c r="B390" s="92" t="s">
        <v>119</v>
      </c>
      <c r="C390" s="95">
        <v>11202.4</v>
      </c>
      <c r="D390"/>
    </row>
    <row r="391" spans="1:4" ht="15.75" hidden="1">
      <c r="A391">
        <v>249</v>
      </c>
      <c r="B391" s="92" t="s">
        <v>119</v>
      </c>
      <c r="C391" s="95">
        <v>69821.399999999994</v>
      </c>
      <c r="D391"/>
    </row>
    <row r="392" spans="1:4" ht="15.75" hidden="1">
      <c r="A392">
        <v>250</v>
      </c>
      <c r="B392" s="92" t="s">
        <v>119</v>
      </c>
      <c r="C392" s="95">
        <v>63261</v>
      </c>
      <c r="D392"/>
    </row>
    <row r="393" spans="1:4" ht="15.75" hidden="1">
      <c r="A393">
        <v>251</v>
      </c>
      <c r="B393" s="92" t="s">
        <v>119</v>
      </c>
      <c r="C393" s="95">
        <v>12958</v>
      </c>
      <c r="D393"/>
    </row>
    <row r="394" spans="1:4" ht="15.75" hidden="1">
      <c r="A394">
        <v>252</v>
      </c>
      <c r="B394" s="92" t="s">
        <v>119</v>
      </c>
      <c r="C394" s="95">
        <v>66432.960000000006</v>
      </c>
      <c r="D394"/>
    </row>
    <row r="395" spans="1:4" ht="15.75" hidden="1">
      <c r="A395">
        <v>253</v>
      </c>
      <c r="B395" s="92" t="s">
        <v>119</v>
      </c>
      <c r="C395" s="95">
        <v>14212.8</v>
      </c>
      <c r="D395"/>
    </row>
    <row r="396" spans="1:4" ht="15.75" hidden="1">
      <c r="A396">
        <v>254</v>
      </c>
      <c r="B396" s="92" t="s">
        <v>119</v>
      </c>
      <c r="C396" s="95">
        <v>27918</v>
      </c>
      <c r="D396"/>
    </row>
    <row r="397" spans="1:4" ht="15.75" hidden="1">
      <c r="A397">
        <v>255</v>
      </c>
      <c r="B397" s="92" t="s">
        <v>119</v>
      </c>
      <c r="C397" s="95">
        <v>39085.199999999997</v>
      </c>
      <c r="D397"/>
    </row>
    <row r="398" spans="1:4" ht="15.75" hidden="1">
      <c r="A398">
        <v>256</v>
      </c>
      <c r="B398" s="92" t="s">
        <v>119</v>
      </c>
      <c r="C398" s="95">
        <v>29053.200000000001</v>
      </c>
      <c r="D398"/>
    </row>
    <row r="399" spans="1:4" ht="15.75" hidden="1">
      <c r="A399">
        <v>257</v>
      </c>
      <c r="B399" s="92" t="s">
        <v>119</v>
      </c>
      <c r="C399" s="95">
        <v>65142</v>
      </c>
      <c r="D399"/>
    </row>
    <row r="400" spans="1:4" ht="15.75" hidden="1">
      <c r="A400">
        <v>258</v>
      </c>
      <c r="B400" s="92" t="s">
        <v>119</v>
      </c>
      <c r="C400" s="95">
        <v>34897.5</v>
      </c>
      <c r="D400"/>
    </row>
    <row r="401" spans="1:4" ht="15.75" hidden="1">
      <c r="A401">
        <v>259</v>
      </c>
      <c r="B401" s="92" t="s">
        <v>119</v>
      </c>
      <c r="C401" s="95">
        <v>74448</v>
      </c>
      <c r="D401"/>
    </row>
    <row r="402" spans="1:4" ht="15.75" hidden="1">
      <c r="A402">
        <v>260</v>
      </c>
      <c r="B402" s="92" t="s">
        <v>119</v>
      </c>
      <c r="C402" s="95">
        <v>4815.8</v>
      </c>
      <c r="D402"/>
    </row>
    <row r="403" spans="1:4" ht="15.75" hidden="1">
      <c r="A403">
        <v>261</v>
      </c>
      <c r="B403" s="92" t="s">
        <v>119</v>
      </c>
      <c r="C403" s="95">
        <v>5929</v>
      </c>
      <c r="D403"/>
    </row>
    <row r="404" spans="1:4" ht="15.75" hidden="1">
      <c r="A404">
        <v>262</v>
      </c>
      <c r="B404" s="92" t="s">
        <v>119</v>
      </c>
      <c r="C404" s="95">
        <v>32105.7</v>
      </c>
      <c r="D404"/>
    </row>
    <row r="405" spans="1:4" ht="15.75" hidden="1">
      <c r="A405">
        <v>263</v>
      </c>
      <c r="B405" s="92" t="s">
        <v>119</v>
      </c>
      <c r="C405" s="95">
        <v>36526.050000000003</v>
      </c>
      <c r="D405"/>
    </row>
    <row r="406" spans="1:4" ht="15.75" hidden="1">
      <c r="A406">
        <v>264</v>
      </c>
      <c r="B406" s="92" t="s">
        <v>119</v>
      </c>
      <c r="C406" s="95">
        <v>6825.5</v>
      </c>
      <c r="D406"/>
    </row>
    <row r="407" spans="1:4" ht="15.75" hidden="1">
      <c r="A407">
        <v>265</v>
      </c>
      <c r="B407" s="92" t="s">
        <v>119</v>
      </c>
      <c r="C407" s="95">
        <v>33966.9</v>
      </c>
      <c r="D407"/>
    </row>
    <row r="408" spans="1:4" ht="15.75" hidden="1">
      <c r="A408">
        <v>266</v>
      </c>
      <c r="B408" s="92" t="s">
        <v>119</v>
      </c>
      <c r="C408" s="95">
        <v>25591.5</v>
      </c>
      <c r="D408"/>
    </row>
    <row r="409" spans="1:4" ht="15.75" hidden="1">
      <c r="A409">
        <v>267</v>
      </c>
      <c r="B409" s="92" t="s">
        <v>119</v>
      </c>
      <c r="C409" s="95">
        <v>33966.9</v>
      </c>
      <c r="D409"/>
    </row>
    <row r="410" spans="1:4" ht="15.75" hidden="1">
      <c r="A410">
        <v>268</v>
      </c>
      <c r="B410" s="92" t="s">
        <v>119</v>
      </c>
      <c r="C410" s="95">
        <v>34360.370000000003</v>
      </c>
      <c r="D410"/>
    </row>
    <row r="411" spans="1:4" ht="15.75" hidden="1">
      <c r="A411">
        <v>269</v>
      </c>
      <c r="B411" s="92" t="s">
        <v>119</v>
      </c>
      <c r="C411" s="95">
        <v>53222.400000000001</v>
      </c>
      <c r="D411"/>
    </row>
    <row r="412" spans="1:4" ht="15.75" hidden="1">
      <c r="A412">
        <v>270</v>
      </c>
      <c r="B412" s="92" t="s">
        <v>119</v>
      </c>
      <c r="C412" s="95">
        <v>32400</v>
      </c>
      <c r="D412"/>
    </row>
    <row r="413" spans="1:4" ht="15.75" hidden="1">
      <c r="A413">
        <v>271</v>
      </c>
      <c r="B413" s="92" t="s">
        <v>119</v>
      </c>
      <c r="C413" s="95">
        <v>47044.800000000003</v>
      </c>
      <c r="D413"/>
    </row>
    <row r="414" spans="1:4" ht="15.75" hidden="1">
      <c r="A414">
        <v>272</v>
      </c>
      <c r="B414" s="92" t="s">
        <v>119</v>
      </c>
      <c r="C414" s="95">
        <v>42521.760000000002</v>
      </c>
      <c r="D414"/>
    </row>
    <row r="415" spans="1:4" ht="15.75" hidden="1">
      <c r="A415">
        <v>273</v>
      </c>
      <c r="B415" s="92" t="s">
        <v>119</v>
      </c>
      <c r="C415" s="95">
        <v>17582.400000000001</v>
      </c>
      <c r="D415"/>
    </row>
    <row r="416" spans="1:4" ht="15.75" hidden="1">
      <c r="A416">
        <v>274</v>
      </c>
      <c r="B416" s="92" t="s">
        <v>119</v>
      </c>
      <c r="C416" s="95">
        <v>12489.5</v>
      </c>
      <c r="D416"/>
    </row>
    <row r="417" spans="1:4" ht="15.75" hidden="1">
      <c r="A417">
        <v>275</v>
      </c>
      <c r="B417" s="92" t="s">
        <v>119</v>
      </c>
      <c r="C417" s="95">
        <v>9757.86</v>
      </c>
      <c r="D417"/>
    </row>
    <row r="418" spans="1:4" ht="15.75" hidden="1">
      <c r="A418">
        <v>276</v>
      </c>
      <c r="B418" s="92" t="s">
        <v>119</v>
      </c>
      <c r="C418" s="95">
        <v>18509.830000000002</v>
      </c>
      <c r="D418"/>
    </row>
    <row r="419" spans="1:4" ht="15.75" hidden="1">
      <c r="A419">
        <v>277</v>
      </c>
      <c r="B419" s="92" t="s">
        <v>119</v>
      </c>
      <c r="C419" s="95">
        <v>10653.18</v>
      </c>
      <c r="D419"/>
    </row>
    <row r="420" spans="1:4" ht="15.75" hidden="1">
      <c r="A420">
        <v>278</v>
      </c>
      <c r="B420" s="92" t="s">
        <v>119</v>
      </c>
      <c r="C420" s="95">
        <v>3707074.5600000001</v>
      </c>
      <c r="D420"/>
    </row>
    <row r="421" spans="1:4" ht="15.75" hidden="1">
      <c r="A421">
        <v>279</v>
      </c>
      <c r="B421" s="92" t="s">
        <v>119</v>
      </c>
      <c r="C421" s="95">
        <v>24222.67</v>
      </c>
      <c r="D421"/>
    </row>
    <row r="422" spans="1:4" ht="15.75" hidden="1">
      <c r="A422">
        <v>280</v>
      </c>
      <c r="B422" s="92" t="s">
        <v>119</v>
      </c>
      <c r="C422" s="95">
        <v>39255.839999999997</v>
      </c>
      <c r="D422"/>
    </row>
    <row r="423" spans="1:4" ht="15.75" hidden="1">
      <c r="A423">
        <v>281</v>
      </c>
      <c r="B423" s="92" t="s">
        <v>119</v>
      </c>
      <c r="C423" s="95">
        <v>46997.279999999999</v>
      </c>
      <c r="D423"/>
    </row>
    <row r="424" spans="1:4" ht="15.75" hidden="1">
      <c r="A424">
        <v>282</v>
      </c>
      <c r="B424" s="92" t="s">
        <v>119</v>
      </c>
      <c r="C424" s="95">
        <v>34214.400000000001</v>
      </c>
      <c r="D424"/>
    </row>
    <row r="425" spans="1:4" ht="15.75" hidden="1">
      <c r="A425">
        <v>283</v>
      </c>
      <c r="B425" s="92" t="s">
        <v>119</v>
      </c>
      <c r="C425" s="95">
        <v>38664</v>
      </c>
      <c r="D425"/>
    </row>
    <row r="426" spans="1:4" ht="15.75" hidden="1">
      <c r="A426">
        <v>284</v>
      </c>
      <c r="B426" s="92" t="s">
        <v>119</v>
      </c>
      <c r="C426" s="95">
        <v>56548.800000000003</v>
      </c>
      <c r="D426"/>
    </row>
    <row r="427" spans="1:4" ht="15.75" hidden="1">
      <c r="A427">
        <v>285</v>
      </c>
      <c r="B427" s="92" t="s">
        <v>119</v>
      </c>
      <c r="C427" s="95">
        <v>5754.72</v>
      </c>
      <c r="D427"/>
    </row>
    <row r="428" spans="1:4" ht="15.75" hidden="1">
      <c r="A428">
        <v>286</v>
      </c>
      <c r="B428" s="92" t="s">
        <v>119</v>
      </c>
      <c r="C428" s="95">
        <v>55294.8</v>
      </c>
      <c r="D428"/>
    </row>
    <row r="429" spans="1:4" ht="15.75" hidden="1">
      <c r="A429">
        <v>287</v>
      </c>
      <c r="B429" s="92" t="s">
        <v>119</v>
      </c>
      <c r="C429" s="95">
        <v>5621</v>
      </c>
      <c r="D429"/>
    </row>
    <row r="430" spans="1:4" ht="15.75" hidden="1">
      <c r="A430">
        <v>288</v>
      </c>
      <c r="B430" s="92" t="s">
        <v>119</v>
      </c>
      <c r="C430" s="95">
        <v>6263.4</v>
      </c>
      <c r="D430"/>
    </row>
    <row r="431" spans="1:4" ht="15.75" hidden="1">
      <c r="A431">
        <v>289</v>
      </c>
      <c r="B431" s="92" t="s">
        <v>119</v>
      </c>
      <c r="C431" s="95">
        <v>4434.75</v>
      </c>
      <c r="D431"/>
    </row>
    <row r="432" spans="1:4" ht="15.75" hidden="1">
      <c r="A432">
        <v>290</v>
      </c>
      <c r="B432" s="92" t="s">
        <v>119</v>
      </c>
      <c r="C432" s="95">
        <v>7300</v>
      </c>
      <c r="D432"/>
    </row>
    <row r="433" spans="1:4" ht="15.75" hidden="1">
      <c r="A433">
        <v>291</v>
      </c>
      <c r="B433" s="92" t="s">
        <v>119</v>
      </c>
      <c r="C433" s="95">
        <v>11301.51</v>
      </c>
      <c r="D433"/>
    </row>
    <row r="434" spans="1:4" ht="15.75" hidden="1">
      <c r="A434">
        <v>292</v>
      </c>
      <c r="B434" s="92" t="s">
        <v>119</v>
      </c>
      <c r="C434" s="95">
        <v>9785</v>
      </c>
      <c r="D434"/>
    </row>
    <row r="435" spans="1:4" ht="15.75" hidden="1">
      <c r="A435">
        <v>293</v>
      </c>
      <c r="B435" s="92" t="s">
        <v>119</v>
      </c>
      <c r="C435" s="95">
        <v>10286.1</v>
      </c>
      <c r="D435"/>
    </row>
    <row r="436" spans="1:4" ht="15.75" hidden="1">
      <c r="A436">
        <v>294</v>
      </c>
      <c r="B436" s="92" t="s">
        <v>119</v>
      </c>
      <c r="C436" s="95">
        <v>34610.400000000001</v>
      </c>
      <c r="D436"/>
    </row>
    <row r="437" spans="1:4" ht="15.75" hidden="1">
      <c r="A437">
        <v>295</v>
      </c>
      <c r="B437" s="92" t="s">
        <v>119</v>
      </c>
      <c r="C437" s="95">
        <v>21780</v>
      </c>
      <c r="D437"/>
    </row>
    <row r="438" spans="1:4" ht="15.75" hidden="1">
      <c r="A438">
        <v>296</v>
      </c>
      <c r="B438" s="92" t="s">
        <v>119</v>
      </c>
      <c r="C438" s="95">
        <v>23716</v>
      </c>
      <c r="D438"/>
    </row>
    <row r="439" spans="1:4" ht="15.75" hidden="1">
      <c r="A439">
        <v>297</v>
      </c>
      <c r="B439" s="92" t="s">
        <v>119</v>
      </c>
      <c r="C439" s="95">
        <v>56320</v>
      </c>
      <c r="D439"/>
    </row>
    <row r="440" spans="1:4" ht="15.75" hidden="1">
      <c r="A440">
        <v>298</v>
      </c>
      <c r="B440" s="92" t="s">
        <v>119</v>
      </c>
      <c r="C440" s="95">
        <v>33085.269999999997</v>
      </c>
      <c r="D440"/>
    </row>
    <row r="441" spans="1:4" ht="15.75" hidden="1">
      <c r="A441">
        <v>299</v>
      </c>
      <c r="B441" s="92" t="s">
        <v>119</v>
      </c>
      <c r="C441" s="95">
        <v>46245.74</v>
      </c>
      <c r="D441"/>
    </row>
    <row r="442" spans="1:4" ht="15.75" hidden="1">
      <c r="A442">
        <v>300</v>
      </c>
      <c r="B442" s="92" t="s">
        <v>119</v>
      </c>
      <c r="C442" s="95">
        <v>46830</v>
      </c>
      <c r="D442"/>
    </row>
    <row r="443" spans="1:4" ht="15.75" hidden="1">
      <c r="A443">
        <v>301</v>
      </c>
      <c r="B443" s="92" t="s">
        <v>119</v>
      </c>
      <c r="C443" s="95">
        <v>20189.400000000001</v>
      </c>
      <c r="D443"/>
    </row>
    <row r="444" spans="1:4" ht="15.75" hidden="1">
      <c r="A444">
        <v>302</v>
      </c>
      <c r="B444" s="92" t="s">
        <v>119</v>
      </c>
      <c r="C444" s="95">
        <v>60834.400000000001</v>
      </c>
      <c r="D444"/>
    </row>
    <row r="445" spans="1:4" ht="15.75" hidden="1">
      <c r="A445">
        <v>303</v>
      </c>
      <c r="B445" s="92" t="s">
        <v>119</v>
      </c>
      <c r="C445" s="95">
        <v>65098</v>
      </c>
      <c r="D445"/>
    </row>
    <row r="446" spans="1:4" ht="15.75" hidden="1">
      <c r="A446">
        <v>304</v>
      </c>
      <c r="B446" s="92" t="s">
        <v>119</v>
      </c>
      <c r="C446" s="95">
        <v>55280.5</v>
      </c>
      <c r="D446"/>
    </row>
    <row r="447" spans="1:4" ht="15.75" hidden="1">
      <c r="A447">
        <v>305</v>
      </c>
      <c r="B447" s="92" t="s">
        <v>119</v>
      </c>
      <c r="C447" s="95">
        <v>83641.8</v>
      </c>
      <c r="D447"/>
    </row>
    <row r="448" spans="1:4" ht="15.75" hidden="1">
      <c r="A448">
        <v>306</v>
      </c>
      <c r="B448" s="92" t="s">
        <v>119</v>
      </c>
      <c r="C448" s="95">
        <v>81719</v>
      </c>
      <c r="D448"/>
    </row>
    <row r="449" spans="1:4" ht="15.75" hidden="1">
      <c r="A449">
        <v>307</v>
      </c>
      <c r="B449" s="92" t="s">
        <v>119</v>
      </c>
      <c r="C449" s="95">
        <v>19938.599999999999</v>
      </c>
      <c r="D449"/>
    </row>
    <row r="450" spans="1:4" ht="15.75" hidden="1">
      <c r="A450">
        <v>308</v>
      </c>
      <c r="B450" s="92" t="s">
        <v>119</v>
      </c>
      <c r="C450" s="95">
        <v>14924.8</v>
      </c>
      <c r="D450"/>
    </row>
    <row r="451" spans="1:4" ht="15.75" hidden="1">
      <c r="A451">
        <v>309</v>
      </c>
      <c r="B451" s="92" t="s">
        <v>119</v>
      </c>
      <c r="C451" s="95">
        <v>29040</v>
      </c>
      <c r="D451"/>
    </row>
    <row r="452" spans="1:4" ht="15.75" hidden="1">
      <c r="A452">
        <v>310</v>
      </c>
      <c r="B452" s="92" t="s">
        <v>119</v>
      </c>
      <c r="C452" s="95">
        <v>25957.8</v>
      </c>
      <c r="D452"/>
    </row>
    <row r="453" spans="1:4" ht="15.75" hidden="1">
      <c r="A453">
        <v>311</v>
      </c>
      <c r="B453" s="92" t="s">
        <v>119</v>
      </c>
      <c r="C453" s="95">
        <v>21631.5</v>
      </c>
      <c r="D453"/>
    </row>
    <row r="454" spans="1:4" ht="15.75" hidden="1">
      <c r="A454">
        <v>312</v>
      </c>
      <c r="B454" s="92" t="s">
        <v>119</v>
      </c>
      <c r="C454" s="95">
        <v>68585.88</v>
      </c>
      <c r="D454"/>
    </row>
    <row r="455" spans="1:4" ht="15.75" hidden="1">
      <c r="A455">
        <v>313</v>
      </c>
      <c r="B455" s="92" t="s">
        <v>119</v>
      </c>
      <c r="C455" s="95">
        <v>4948.2</v>
      </c>
      <c r="D455"/>
    </row>
    <row r="456" spans="1:4" ht="15.75" hidden="1">
      <c r="A456">
        <v>314</v>
      </c>
      <c r="B456" s="92" t="s">
        <v>119</v>
      </c>
      <c r="C456" s="95">
        <v>4950</v>
      </c>
      <c r="D456"/>
    </row>
    <row r="457" spans="1:4" ht="15.75" hidden="1">
      <c r="A457">
        <v>315</v>
      </c>
      <c r="B457" s="92" t="s">
        <v>119</v>
      </c>
      <c r="C457" s="95">
        <v>14111.1</v>
      </c>
      <c r="D457"/>
    </row>
    <row r="458" spans="1:4" ht="15.75" hidden="1">
      <c r="A458">
        <v>316</v>
      </c>
      <c r="B458" s="92" t="s">
        <v>119</v>
      </c>
      <c r="C458" s="95">
        <v>6587.64</v>
      </c>
      <c r="D458"/>
    </row>
    <row r="459" spans="1:4" ht="15.75" hidden="1">
      <c r="A459">
        <v>317</v>
      </c>
      <c r="B459" s="92" t="s">
        <v>119</v>
      </c>
      <c r="C459" s="95">
        <v>14513.95</v>
      </c>
      <c r="D459"/>
    </row>
    <row r="460" spans="1:4" ht="15.75" hidden="1">
      <c r="A460">
        <v>318</v>
      </c>
      <c r="B460" s="92" t="s">
        <v>119</v>
      </c>
      <c r="C460" s="95">
        <v>13279.89</v>
      </c>
      <c r="D460"/>
    </row>
    <row r="461" spans="1:4" ht="15.75" hidden="1">
      <c r="A461">
        <v>319</v>
      </c>
      <c r="B461" s="92" t="s">
        <v>119</v>
      </c>
      <c r="C461" s="95">
        <v>42692.43</v>
      </c>
      <c r="D461"/>
    </row>
    <row r="462" spans="1:4" ht="15.75" hidden="1">
      <c r="A462">
        <v>320</v>
      </c>
      <c r="B462" s="92" t="s">
        <v>119</v>
      </c>
      <c r="C462" s="95">
        <v>22264</v>
      </c>
      <c r="D462"/>
    </row>
    <row r="463" spans="1:4" ht="15.75" hidden="1">
      <c r="A463">
        <v>321</v>
      </c>
      <c r="B463" s="92" t="s">
        <v>119</v>
      </c>
      <c r="C463" s="95">
        <v>9801</v>
      </c>
      <c r="D463"/>
    </row>
    <row r="464" spans="1:4" ht="15.75" hidden="1">
      <c r="A464">
        <v>322</v>
      </c>
      <c r="B464" s="92" t="s">
        <v>119</v>
      </c>
      <c r="C464" s="95">
        <v>11337.7</v>
      </c>
      <c r="D464"/>
    </row>
    <row r="465" spans="1:4" ht="15.75" hidden="1">
      <c r="A465">
        <v>323</v>
      </c>
      <c r="B465" s="92" t="s">
        <v>119</v>
      </c>
      <c r="C465" s="95">
        <v>13854.5</v>
      </c>
      <c r="D465"/>
    </row>
    <row r="466" spans="1:4" ht="15.75" hidden="1">
      <c r="A466">
        <v>324</v>
      </c>
      <c r="B466" s="92" t="s">
        <v>119</v>
      </c>
      <c r="C466" s="95">
        <v>5808</v>
      </c>
      <c r="D466"/>
    </row>
    <row r="467" spans="1:4" ht="15.75" hidden="1">
      <c r="A467">
        <v>325</v>
      </c>
      <c r="B467" s="92" t="s">
        <v>119</v>
      </c>
      <c r="C467" s="95">
        <v>207423.04</v>
      </c>
      <c r="D467"/>
    </row>
    <row r="468" spans="1:4" ht="15.75" hidden="1">
      <c r="A468">
        <v>326</v>
      </c>
      <c r="B468" s="92" t="s">
        <v>119</v>
      </c>
      <c r="C468" s="95">
        <v>16008.3</v>
      </c>
      <c r="D468"/>
    </row>
    <row r="469" spans="1:4" ht="15.75" hidden="1">
      <c r="A469">
        <v>327</v>
      </c>
      <c r="B469" s="92" t="s">
        <v>119</v>
      </c>
      <c r="C469" s="95">
        <v>101398</v>
      </c>
      <c r="D469"/>
    </row>
    <row r="470" spans="1:4" ht="15.75" hidden="1">
      <c r="A470">
        <v>328</v>
      </c>
      <c r="B470" s="92" t="s">
        <v>119</v>
      </c>
      <c r="C470" s="95">
        <v>74448</v>
      </c>
      <c r="D470"/>
    </row>
    <row r="471" spans="1:4" ht="15.75" hidden="1">
      <c r="A471">
        <v>329</v>
      </c>
      <c r="B471" s="92" t="s">
        <v>119</v>
      </c>
      <c r="C471" s="95">
        <v>70250.16</v>
      </c>
      <c r="D471"/>
    </row>
    <row r="472" spans="1:4" ht="15.75" hidden="1">
      <c r="A472">
        <v>330</v>
      </c>
      <c r="B472" s="92" t="s">
        <v>119</v>
      </c>
      <c r="C472" s="95">
        <v>74448</v>
      </c>
      <c r="D472"/>
    </row>
    <row r="473" spans="1:4" ht="15.75" hidden="1">
      <c r="A473">
        <v>331</v>
      </c>
      <c r="B473" s="92" t="s">
        <v>119</v>
      </c>
      <c r="C473" s="95">
        <v>6633</v>
      </c>
      <c r="D473"/>
    </row>
    <row r="474" spans="1:4" ht="15.75" hidden="1">
      <c r="A474">
        <v>332</v>
      </c>
      <c r="B474" s="92" t="s">
        <v>119</v>
      </c>
      <c r="C474" s="95">
        <v>99590.22</v>
      </c>
      <c r="D474"/>
    </row>
    <row r="475" spans="1:4" ht="15.75" hidden="1">
      <c r="A475">
        <v>333</v>
      </c>
      <c r="B475" s="92" t="s">
        <v>119</v>
      </c>
      <c r="C475" s="95">
        <v>4737.7</v>
      </c>
      <c r="D475"/>
    </row>
    <row r="476" spans="1:4" ht="15.75" hidden="1">
      <c r="A476">
        <v>334</v>
      </c>
      <c r="B476" s="92" t="s">
        <v>119</v>
      </c>
      <c r="C476" s="95">
        <v>28512</v>
      </c>
      <c r="D476"/>
    </row>
    <row r="477" spans="1:4" ht="15.75" hidden="1">
      <c r="A477">
        <v>335</v>
      </c>
      <c r="B477" s="92" t="s">
        <v>119</v>
      </c>
      <c r="C477" s="95">
        <v>53788.68</v>
      </c>
      <c r="D477"/>
    </row>
    <row r="478" spans="1:4" ht="15.75" hidden="1">
      <c r="A478">
        <v>336</v>
      </c>
      <c r="B478" s="92" t="s">
        <v>119</v>
      </c>
      <c r="C478" s="95">
        <v>5964.62</v>
      </c>
      <c r="D478"/>
    </row>
    <row r="479" spans="1:4" ht="15.75" hidden="1">
      <c r="A479">
        <v>337</v>
      </c>
      <c r="B479" s="92" t="s">
        <v>119</v>
      </c>
      <c r="C479" s="95">
        <v>18016.900000000001</v>
      </c>
      <c r="D479"/>
    </row>
    <row r="480" spans="1:4" ht="15.75" hidden="1">
      <c r="A480">
        <v>338</v>
      </c>
      <c r="B480" s="92" t="s">
        <v>119</v>
      </c>
      <c r="C480" s="95">
        <v>18997</v>
      </c>
      <c r="D480"/>
    </row>
    <row r="481" spans="1:4" ht="15.75" hidden="1">
      <c r="A481">
        <v>339</v>
      </c>
      <c r="B481" s="92" t="s">
        <v>119</v>
      </c>
      <c r="C481" s="95">
        <v>35695</v>
      </c>
      <c r="D481"/>
    </row>
    <row r="482" spans="1:4" ht="15.75" hidden="1">
      <c r="A482">
        <v>340</v>
      </c>
      <c r="B482" s="92" t="s">
        <v>119</v>
      </c>
      <c r="C482" s="95">
        <v>82267.08</v>
      </c>
      <c r="D482"/>
    </row>
    <row r="483" spans="1:4" ht="15.75" hidden="1">
      <c r="A483">
        <v>341</v>
      </c>
      <c r="B483" s="92" t="s">
        <v>119</v>
      </c>
      <c r="C483" s="95">
        <v>52619.55</v>
      </c>
      <c r="D483"/>
    </row>
    <row r="484" spans="1:4" ht="15.75" hidden="1">
      <c r="A484">
        <v>342</v>
      </c>
      <c r="B484" s="92" t="s">
        <v>119</v>
      </c>
      <c r="C484" s="95">
        <v>8687.7900000000009</v>
      </c>
      <c r="D484"/>
    </row>
    <row r="485" spans="1:4" ht="15.75" hidden="1">
      <c r="A485">
        <v>343</v>
      </c>
      <c r="B485" s="92" t="s">
        <v>119</v>
      </c>
      <c r="C485" s="95">
        <v>16758.5</v>
      </c>
      <c r="D485"/>
    </row>
    <row r="486" spans="1:4" ht="15.75" hidden="1">
      <c r="A486">
        <v>344</v>
      </c>
      <c r="B486" s="92" t="s">
        <v>119</v>
      </c>
      <c r="C486" s="95">
        <v>152250</v>
      </c>
      <c r="D486"/>
    </row>
    <row r="487" spans="1:4" ht="15.75" hidden="1">
      <c r="A487">
        <v>345</v>
      </c>
      <c r="B487" s="92" t="s">
        <v>119</v>
      </c>
      <c r="C487" s="95">
        <v>53381.33</v>
      </c>
      <c r="D487"/>
    </row>
    <row r="488" spans="1:4" ht="15.75" hidden="1">
      <c r="A488">
        <v>346</v>
      </c>
      <c r="B488" s="92" t="s">
        <v>119</v>
      </c>
      <c r="C488" s="95">
        <v>74547.62</v>
      </c>
      <c r="D488"/>
    </row>
    <row r="489" spans="1:4" ht="15.75" hidden="1">
      <c r="A489">
        <v>347</v>
      </c>
      <c r="B489" s="92" t="s">
        <v>119</v>
      </c>
      <c r="C489" s="95">
        <v>165642</v>
      </c>
      <c r="D489"/>
    </row>
    <row r="490" spans="1:4" ht="15.75" hidden="1">
      <c r="A490">
        <v>348</v>
      </c>
      <c r="B490" s="92" t="s">
        <v>119</v>
      </c>
      <c r="C490" s="95">
        <v>7368.9</v>
      </c>
      <c r="D490"/>
    </row>
    <row r="491" spans="1:4" ht="15.75" hidden="1">
      <c r="A491">
        <v>349</v>
      </c>
      <c r="B491" s="92" t="s">
        <v>119</v>
      </c>
      <c r="C491" s="95">
        <v>12401.29</v>
      </c>
      <c r="D491"/>
    </row>
    <row r="492" spans="1:4" ht="15.75" hidden="1">
      <c r="A492">
        <v>350</v>
      </c>
      <c r="B492" s="92" t="s">
        <v>119</v>
      </c>
      <c r="C492" s="95">
        <v>5723.3</v>
      </c>
      <c r="D492"/>
    </row>
    <row r="493" spans="1:4" ht="15.75" hidden="1">
      <c r="A493">
        <v>351</v>
      </c>
      <c r="B493" s="92" t="s">
        <v>119</v>
      </c>
      <c r="C493" s="95">
        <v>5150.97</v>
      </c>
      <c r="D493"/>
    </row>
    <row r="494" spans="1:4" ht="15.75" hidden="1">
      <c r="A494">
        <v>352</v>
      </c>
      <c r="B494" s="92" t="s">
        <v>119</v>
      </c>
      <c r="C494" s="95">
        <v>10303.15</v>
      </c>
      <c r="D494"/>
    </row>
    <row r="495" spans="1:4" ht="15.75" hidden="1">
      <c r="A495">
        <v>353</v>
      </c>
      <c r="B495" s="92" t="s">
        <v>119</v>
      </c>
      <c r="C495" s="95">
        <v>79860</v>
      </c>
      <c r="D495"/>
    </row>
    <row r="496" spans="1:4" ht="15.75" hidden="1">
      <c r="A496">
        <v>354</v>
      </c>
      <c r="B496" s="92" t="s">
        <v>119</v>
      </c>
      <c r="C496" s="95">
        <v>1736.29</v>
      </c>
      <c r="D496"/>
    </row>
    <row r="497" spans="1:4" ht="15.75" hidden="1">
      <c r="A497">
        <v>355</v>
      </c>
      <c r="B497" s="92" t="s">
        <v>119</v>
      </c>
      <c r="C497" s="95">
        <v>78408</v>
      </c>
      <c r="D497"/>
    </row>
    <row r="498" spans="1:4" ht="15.75" hidden="1">
      <c r="A498">
        <v>356</v>
      </c>
      <c r="B498" s="92" t="s">
        <v>119</v>
      </c>
      <c r="C498" s="95">
        <v>2294.16</v>
      </c>
      <c r="D498"/>
    </row>
    <row r="499" spans="1:4" ht="15.75" hidden="1">
      <c r="A499">
        <v>357</v>
      </c>
      <c r="B499" s="92" t="s">
        <v>119</v>
      </c>
      <c r="C499" s="95">
        <v>2089.5500000000002</v>
      </c>
      <c r="D499"/>
    </row>
    <row r="500" spans="1:4" ht="15.75" hidden="1">
      <c r="A500">
        <v>358</v>
      </c>
      <c r="B500" s="92" t="s">
        <v>119</v>
      </c>
      <c r="C500" s="95">
        <v>245.02</v>
      </c>
      <c r="D500"/>
    </row>
    <row r="501" spans="1:4" ht="15.75" hidden="1">
      <c r="A501">
        <v>359</v>
      </c>
      <c r="B501" s="92" t="s">
        <v>119</v>
      </c>
      <c r="C501" s="95">
        <v>52272</v>
      </c>
      <c r="D501"/>
    </row>
    <row r="502" spans="1:4" ht="15.75" hidden="1">
      <c r="A502">
        <v>360</v>
      </c>
      <c r="B502" s="92" t="s">
        <v>119</v>
      </c>
      <c r="C502" s="95">
        <v>30934.639999999999</v>
      </c>
      <c r="D502"/>
    </row>
    <row r="503" spans="1:4" ht="15.75" hidden="1">
      <c r="A503">
        <v>361</v>
      </c>
      <c r="B503" s="92" t="s">
        <v>119</v>
      </c>
      <c r="C503" s="95">
        <v>1509.18</v>
      </c>
      <c r="D503"/>
    </row>
    <row r="504" spans="1:4" ht="15.75" hidden="1">
      <c r="A504">
        <v>362</v>
      </c>
      <c r="B504" s="92" t="s">
        <v>119</v>
      </c>
      <c r="C504" s="95">
        <v>214155.5</v>
      </c>
      <c r="D504"/>
    </row>
    <row r="505" spans="1:4" ht="15.75" hidden="1">
      <c r="A505">
        <v>363</v>
      </c>
      <c r="B505" s="92" t="s">
        <v>119</v>
      </c>
      <c r="C505" s="95">
        <v>2867.7</v>
      </c>
      <c r="D505"/>
    </row>
    <row r="506" spans="1:4" ht="15.75" hidden="1">
      <c r="A506">
        <v>364</v>
      </c>
      <c r="B506" s="92" t="s">
        <v>119</v>
      </c>
      <c r="C506" s="95">
        <v>3630</v>
      </c>
      <c r="D506"/>
    </row>
    <row r="507" spans="1:4" ht="15.75" hidden="1">
      <c r="A507">
        <v>365</v>
      </c>
      <c r="B507" s="92" t="s">
        <v>119</v>
      </c>
      <c r="C507" s="95">
        <v>79402.789999999994</v>
      </c>
      <c r="D507"/>
    </row>
    <row r="508" spans="1:4" ht="15.75" hidden="1">
      <c r="A508">
        <v>366</v>
      </c>
      <c r="B508" s="92" t="s">
        <v>119</v>
      </c>
      <c r="C508" s="95">
        <v>135372.68</v>
      </c>
      <c r="D508"/>
    </row>
    <row r="509" spans="1:4" ht="15.75" hidden="1">
      <c r="A509">
        <v>367</v>
      </c>
      <c r="B509" s="92" t="s">
        <v>119</v>
      </c>
      <c r="C509" s="95">
        <v>47710</v>
      </c>
      <c r="D509"/>
    </row>
    <row r="510" spans="1:4" ht="15.75" hidden="1">
      <c r="A510">
        <v>368</v>
      </c>
      <c r="B510" s="92" t="s">
        <v>119</v>
      </c>
      <c r="C510" s="95">
        <v>2289.3200000000002</v>
      </c>
      <c r="D510"/>
    </row>
    <row r="511" spans="1:4" ht="15.75" hidden="1">
      <c r="A511">
        <v>369</v>
      </c>
      <c r="B511" s="92" t="s">
        <v>119</v>
      </c>
      <c r="C511" s="95">
        <v>3061.3</v>
      </c>
      <c r="D511"/>
    </row>
    <row r="512" spans="1:4" ht="15.75" hidden="1">
      <c r="A512">
        <v>370</v>
      </c>
      <c r="B512" s="92" t="s">
        <v>119</v>
      </c>
      <c r="C512" s="95">
        <v>47710</v>
      </c>
      <c r="D512"/>
    </row>
    <row r="513" spans="1:4" ht="15.75" hidden="1">
      <c r="A513">
        <v>371</v>
      </c>
      <c r="B513" s="92" t="s">
        <v>119</v>
      </c>
      <c r="C513" s="95">
        <v>428171</v>
      </c>
      <c r="D513"/>
    </row>
    <row r="514" spans="1:4" ht="15.75" hidden="1">
      <c r="A514">
        <v>372</v>
      </c>
      <c r="B514" s="92" t="s">
        <v>119</v>
      </c>
      <c r="C514" s="95">
        <v>42921.88</v>
      </c>
      <c r="D514"/>
    </row>
    <row r="515" spans="1:4" ht="15.75" hidden="1">
      <c r="A515">
        <v>373</v>
      </c>
      <c r="B515" s="92" t="s">
        <v>119</v>
      </c>
      <c r="C515" s="95">
        <v>16649.599999999999</v>
      </c>
      <c r="D515"/>
    </row>
    <row r="516" spans="1:4" ht="15.75" hidden="1">
      <c r="A516">
        <v>374</v>
      </c>
      <c r="B516" s="92" t="s">
        <v>119</v>
      </c>
      <c r="C516" s="95">
        <v>15429.27</v>
      </c>
      <c r="D516"/>
    </row>
    <row r="517" spans="1:4" ht="15.75" hidden="1">
      <c r="A517">
        <v>375</v>
      </c>
      <c r="B517" s="92" t="s">
        <v>119</v>
      </c>
      <c r="C517" s="95">
        <v>19965</v>
      </c>
      <c r="D517"/>
    </row>
    <row r="518" spans="1:4" ht="15.75" hidden="1">
      <c r="A518">
        <v>376</v>
      </c>
      <c r="B518" s="92" t="s">
        <v>119</v>
      </c>
      <c r="C518" s="95">
        <v>56652.22</v>
      </c>
      <c r="D518"/>
    </row>
    <row r="519" spans="1:4" ht="15.75" hidden="1">
      <c r="A519">
        <v>377</v>
      </c>
      <c r="B519" s="92" t="s">
        <v>119</v>
      </c>
      <c r="C519" s="95">
        <v>35937</v>
      </c>
      <c r="D519"/>
    </row>
    <row r="520" spans="1:4" ht="15.75" hidden="1">
      <c r="A520">
        <v>378</v>
      </c>
      <c r="B520" s="92" t="s">
        <v>119</v>
      </c>
      <c r="C520" s="95">
        <v>8470</v>
      </c>
      <c r="D520"/>
    </row>
    <row r="521" spans="1:4" ht="15.75" hidden="1">
      <c r="A521">
        <v>379</v>
      </c>
      <c r="B521" s="92" t="s">
        <v>119</v>
      </c>
      <c r="C521" s="95">
        <v>313849.8</v>
      </c>
      <c r="D521"/>
    </row>
    <row r="522" spans="1:4" ht="15.75" hidden="1">
      <c r="A522">
        <v>380</v>
      </c>
      <c r="B522" s="92" t="s">
        <v>119</v>
      </c>
      <c r="C522" s="95">
        <v>37402</v>
      </c>
      <c r="D522"/>
    </row>
    <row r="523" spans="1:4" ht="15.75" hidden="1">
      <c r="A523">
        <v>381</v>
      </c>
      <c r="B523" s="92" t="s">
        <v>119</v>
      </c>
      <c r="C523" s="95">
        <v>306893.56</v>
      </c>
      <c r="D523"/>
    </row>
    <row r="524" spans="1:4" ht="15.75" hidden="1">
      <c r="A524">
        <v>382</v>
      </c>
      <c r="B524" s="92" t="s">
        <v>119</v>
      </c>
      <c r="C524" s="95">
        <v>169371.39</v>
      </c>
      <c r="D524"/>
    </row>
    <row r="525" spans="1:4" ht="15.75" hidden="1">
      <c r="A525">
        <v>383</v>
      </c>
      <c r="B525" s="92" t="s">
        <v>119</v>
      </c>
      <c r="C525" s="95">
        <v>1897158.83</v>
      </c>
      <c r="D525"/>
    </row>
    <row r="526" spans="1:4" ht="15.75" hidden="1">
      <c r="A526">
        <v>384</v>
      </c>
      <c r="B526" s="92" t="s">
        <v>119</v>
      </c>
      <c r="C526" s="95">
        <v>20207</v>
      </c>
      <c r="D526"/>
    </row>
    <row r="527" spans="1:4" ht="15.75" hidden="1">
      <c r="A527">
        <v>385</v>
      </c>
      <c r="B527" s="92" t="s">
        <v>119</v>
      </c>
      <c r="C527" s="95">
        <v>8157.81</v>
      </c>
      <c r="D527"/>
    </row>
    <row r="528" spans="1:4" ht="15.75" hidden="1">
      <c r="A528">
        <v>386</v>
      </c>
      <c r="B528" s="92" t="s">
        <v>119</v>
      </c>
      <c r="C528" s="95">
        <v>6200.04</v>
      </c>
      <c r="D528"/>
    </row>
    <row r="529" spans="1:4" ht="15.75" hidden="1">
      <c r="A529">
        <v>387</v>
      </c>
      <c r="B529" s="92" t="s">
        <v>119</v>
      </c>
      <c r="C529" s="95">
        <v>59512.639999999999</v>
      </c>
      <c r="D529"/>
    </row>
    <row r="530" spans="1:4" ht="15.75" hidden="1">
      <c r="A530">
        <v>388</v>
      </c>
      <c r="B530" s="92" t="s">
        <v>119</v>
      </c>
      <c r="C530" s="95">
        <v>51363.23</v>
      </c>
      <c r="D530"/>
    </row>
    <row r="531" spans="1:4" ht="15.75" hidden="1">
      <c r="A531">
        <v>389</v>
      </c>
      <c r="B531" s="92" t="s">
        <v>119</v>
      </c>
      <c r="C531" s="95">
        <v>504000</v>
      </c>
      <c r="D531"/>
    </row>
    <row r="532" spans="1:4" ht="15.75" hidden="1">
      <c r="A532">
        <v>390</v>
      </c>
      <c r="B532" s="92" t="s">
        <v>119</v>
      </c>
      <c r="C532" s="95">
        <v>58594.239999999998</v>
      </c>
      <c r="D532"/>
    </row>
    <row r="533" spans="1:4" ht="15.75" hidden="1">
      <c r="A533">
        <v>391</v>
      </c>
      <c r="B533" s="92" t="s">
        <v>119</v>
      </c>
      <c r="C533" s="95">
        <v>23581.25</v>
      </c>
      <c r="D533"/>
    </row>
    <row r="534" spans="1:4" ht="15.75" hidden="1">
      <c r="A534">
        <v>392</v>
      </c>
      <c r="B534" s="92" t="s">
        <v>119</v>
      </c>
      <c r="C534" s="95">
        <v>310000</v>
      </c>
      <c r="D534"/>
    </row>
    <row r="535" spans="1:4" ht="15.75" hidden="1">
      <c r="A535">
        <v>393</v>
      </c>
      <c r="B535" s="92" t="s">
        <v>119</v>
      </c>
      <c r="C535" s="95">
        <v>6644</v>
      </c>
      <c r="D535"/>
    </row>
    <row r="536" spans="1:4" ht="15.75" hidden="1">
      <c r="A536">
        <v>394</v>
      </c>
      <c r="B536" s="92" t="s">
        <v>119</v>
      </c>
      <c r="C536" s="95">
        <v>40373.15</v>
      </c>
      <c r="D536"/>
    </row>
    <row r="537" spans="1:4" ht="15.75" hidden="1">
      <c r="A537">
        <v>395</v>
      </c>
      <c r="B537" s="92" t="s">
        <v>119</v>
      </c>
      <c r="C537" s="95">
        <v>47757.49</v>
      </c>
      <c r="D537"/>
    </row>
    <row r="538" spans="1:4" ht="15.75" hidden="1">
      <c r="A538">
        <v>396</v>
      </c>
      <c r="B538" s="92" t="s">
        <v>119</v>
      </c>
      <c r="C538" s="95">
        <v>18000</v>
      </c>
      <c r="D538"/>
    </row>
    <row r="539" spans="1:4" ht="15.75" hidden="1">
      <c r="A539">
        <v>397</v>
      </c>
      <c r="B539" s="92" t="s">
        <v>119</v>
      </c>
      <c r="C539" s="95">
        <v>41393.29</v>
      </c>
      <c r="D539"/>
    </row>
    <row r="540" spans="1:4" ht="15.75" hidden="1">
      <c r="A540">
        <v>398</v>
      </c>
      <c r="B540" s="92" t="s">
        <v>119</v>
      </c>
      <c r="C540" s="95">
        <v>59868.84</v>
      </c>
      <c r="D540"/>
    </row>
    <row r="541" spans="1:4" ht="15.75" hidden="1">
      <c r="A541">
        <v>399</v>
      </c>
      <c r="B541" s="92" t="s">
        <v>119</v>
      </c>
      <c r="C541" s="95">
        <v>83883.25</v>
      </c>
      <c r="D541"/>
    </row>
    <row r="542" spans="1:4" ht="15.75" hidden="1">
      <c r="A542">
        <v>400</v>
      </c>
      <c r="B542" s="92" t="s">
        <v>119</v>
      </c>
      <c r="C542" s="95">
        <v>28614.49</v>
      </c>
      <c r="D542"/>
    </row>
    <row r="543" spans="1:4" ht="15.75" hidden="1">
      <c r="A543">
        <v>401</v>
      </c>
      <c r="B543" s="92" t="s">
        <v>119</v>
      </c>
      <c r="C543" s="95">
        <v>13915</v>
      </c>
      <c r="D543"/>
    </row>
    <row r="544" spans="1:4" ht="15.75" hidden="1">
      <c r="A544">
        <v>402</v>
      </c>
      <c r="B544" s="92" t="s">
        <v>119</v>
      </c>
      <c r="C544" s="95">
        <v>472975.35999999999</v>
      </c>
      <c r="D544"/>
    </row>
    <row r="545" spans="1:4" ht="15.75" hidden="1">
      <c r="A545">
        <v>403</v>
      </c>
      <c r="B545" s="92" t="s">
        <v>119</v>
      </c>
      <c r="C545" s="95">
        <v>199180.79999999999</v>
      </c>
      <c r="D545"/>
    </row>
    <row r="546" spans="1:4" ht="15.75" hidden="1">
      <c r="A546">
        <v>404</v>
      </c>
      <c r="B546" s="92" t="s">
        <v>119</v>
      </c>
      <c r="C546" s="95">
        <v>278220.79999999999</v>
      </c>
      <c r="D546"/>
    </row>
    <row r="547" spans="1:4" ht="15.75" hidden="1">
      <c r="A547">
        <v>405</v>
      </c>
      <c r="B547" s="92" t="s">
        <v>119</v>
      </c>
      <c r="C547" s="95">
        <v>363907.5</v>
      </c>
      <c r="D547"/>
    </row>
    <row r="548" spans="1:4" ht="15.75" hidden="1">
      <c r="A548">
        <v>406</v>
      </c>
      <c r="B548" s="92" t="s">
        <v>119</v>
      </c>
      <c r="C548" s="95">
        <v>17563.759999999998</v>
      </c>
      <c r="D548"/>
    </row>
    <row r="549" spans="1:4" ht="15.75" hidden="1">
      <c r="A549">
        <v>407</v>
      </c>
      <c r="B549" s="92" t="s">
        <v>119</v>
      </c>
      <c r="C549" s="95">
        <v>28151.95</v>
      </c>
      <c r="D549"/>
    </row>
    <row r="550" spans="1:4" ht="15.75" hidden="1">
      <c r="A550">
        <v>408</v>
      </c>
      <c r="B550" s="92" t="s">
        <v>119</v>
      </c>
      <c r="C550" s="95">
        <v>10384.700000000001</v>
      </c>
      <c r="D550"/>
    </row>
    <row r="551" spans="1:4" ht="15.75" hidden="1">
      <c r="A551">
        <v>409</v>
      </c>
      <c r="B551" s="92" t="s">
        <v>119</v>
      </c>
      <c r="C551" s="95">
        <v>1325035.58</v>
      </c>
      <c r="D551"/>
    </row>
    <row r="552" spans="1:4" ht="15.75" hidden="1">
      <c r="A552">
        <v>410</v>
      </c>
      <c r="B552" s="92" t="s">
        <v>119</v>
      </c>
      <c r="C552" s="95">
        <v>77450.429999999993</v>
      </c>
      <c r="D552"/>
    </row>
    <row r="553" spans="1:4" ht="15.75" hidden="1">
      <c r="A553">
        <v>411</v>
      </c>
      <c r="B553" s="92" t="s">
        <v>119</v>
      </c>
      <c r="C553" s="95">
        <v>210535.11</v>
      </c>
      <c r="D553"/>
    </row>
    <row r="554" spans="1:4" ht="15.75" hidden="1">
      <c r="A554">
        <v>412</v>
      </c>
      <c r="B554" s="92" t="s">
        <v>119</v>
      </c>
      <c r="C554" s="95">
        <v>7846.61</v>
      </c>
      <c r="D554"/>
    </row>
    <row r="555" spans="1:4" ht="15.75" hidden="1">
      <c r="A555">
        <v>413</v>
      </c>
      <c r="B555" s="92" t="s">
        <v>119</v>
      </c>
      <c r="C555" s="95">
        <v>7733.71</v>
      </c>
      <c r="D555"/>
    </row>
    <row r="556" spans="1:4" ht="15.75" hidden="1">
      <c r="A556">
        <v>414</v>
      </c>
      <c r="B556" s="92" t="s">
        <v>119</v>
      </c>
      <c r="C556" s="95">
        <v>37634.39</v>
      </c>
      <c r="D556"/>
    </row>
    <row r="557" spans="1:4" ht="15.75" hidden="1">
      <c r="A557">
        <v>415</v>
      </c>
      <c r="B557" s="92" t="s">
        <v>119</v>
      </c>
      <c r="C557" s="95">
        <v>38051.11</v>
      </c>
      <c r="D557"/>
    </row>
    <row r="558" spans="1:4" ht="15.75" hidden="1">
      <c r="A558">
        <v>416</v>
      </c>
      <c r="B558" s="92" t="s">
        <v>119</v>
      </c>
      <c r="C558" s="95">
        <v>37180.06</v>
      </c>
      <c r="D558"/>
    </row>
    <row r="559" spans="1:4" ht="15.75" hidden="1">
      <c r="A559">
        <v>417</v>
      </c>
      <c r="B559" s="92" t="s">
        <v>119</v>
      </c>
      <c r="C559" s="95">
        <v>31708.34</v>
      </c>
      <c r="D559"/>
    </row>
    <row r="560" spans="1:4" ht="15.75" hidden="1">
      <c r="A560">
        <v>418</v>
      </c>
      <c r="B560" s="92" t="s">
        <v>119</v>
      </c>
      <c r="C560" s="95">
        <v>31414.67</v>
      </c>
      <c r="D560"/>
    </row>
    <row r="561" spans="1:4" ht="15.75" hidden="1">
      <c r="A561">
        <v>419</v>
      </c>
      <c r="B561" s="92" t="s">
        <v>119</v>
      </c>
      <c r="C561" s="95">
        <v>30129</v>
      </c>
      <c r="D561"/>
    </row>
    <row r="562" spans="1:4" ht="15.75" hidden="1">
      <c r="A562">
        <v>420</v>
      </c>
      <c r="B562" s="92" t="s">
        <v>119</v>
      </c>
      <c r="C562" s="95">
        <v>90000</v>
      </c>
      <c r="D562"/>
    </row>
    <row r="563" spans="1:4" ht="15.75" hidden="1">
      <c r="A563">
        <v>421</v>
      </c>
      <c r="B563" s="92" t="s">
        <v>119</v>
      </c>
      <c r="C563" s="95">
        <v>202675</v>
      </c>
      <c r="D563"/>
    </row>
    <row r="564" spans="1:4" ht="15.75" hidden="1">
      <c r="A564">
        <v>422</v>
      </c>
      <c r="B564" s="92" t="s">
        <v>119</v>
      </c>
      <c r="C564" s="95">
        <v>100188</v>
      </c>
      <c r="D564"/>
    </row>
    <row r="565" spans="1:4" ht="15.75" hidden="1">
      <c r="A565">
        <v>423</v>
      </c>
      <c r="B565" s="92" t="s">
        <v>119</v>
      </c>
      <c r="C565" s="95">
        <v>34832.83</v>
      </c>
      <c r="D565"/>
    </row>
    <row r="566" spans="1:4" ht="15.75" hidden="1">
      <c r="A566">
        <v>424</v>
      </c>
      <c r="B566" s="92" t="s">
        <v>119</v>
      </c>
      <c r="C566" s="95">
        <v>294968.57</v>
      </c>
      <c r="D566"/>
    </row>
    <row r="567" spans="1:4" ht="15.75" hidden="1">
      <c r="A567">
        <v>425</v>
      </c>
      <c r="B567" s="92" t="s">
        <v>119</v>
      </c>
      <c r="C567" s="95">
        <v>48558.12</v>
      </c>
      <c r="D567"/>
    </row>
    <row r="568" spans="1:4" ht="15.75" hidden="1">
      <c r="A568">
        <v>426</v>
      </c>
      <c r="B568" s="92" t="s">
        <v>119</v>
      </c>
      <c r="C568" s="95">
        <v>748.39</v>
      </c>
      <c r="D568"/>
    </row>
    <row r="569" spans="1:4" ht="15.75" hidden="1">
      <c r="A569">
        <v>427</v>
      </c>
      <c r="B569" s="92" t="s">
        <v>119</v>
      </c>
      <c r="C569" s="95">
        <v>368727.29</v>
      </c>
      <c r="D569"/>
    </row>
    <row r="570" spans="1:4" ht="15.75" hidden="1">
      <c r="A570">
        <v>428</v>
      </c>
      <c r="B570" s="92" t="s">
        <v>119</v>
      </c>
      <c r="C570" s="95">
        <v>202578.39</v>
      </c>
      <c r="D570"/>
    </row>
    <row r="571" spans="1:4" ht="15.75" hidden="1">
      <c r="A571">
        <v>429</v>
      </c>
      <c r="B571" s="92" t="s">
        <v>119</v>
      </c>
      <c r="C571" s="95">
        <v>113683.47</v>
      </c>
      <c r="D571"/>
    </row>
    <row r="572" spans="1:4" ht="15.75" hidden="1">
      <c r="A572">
        <v>430</v>
      </c>
      <c r="B572" s="92" t="s">
        <v>119</v>
      </c>
      <c r="C572" s="95">
        <v>131633.09</v>
      </c>
      <c r="D572"/>
    </row>
    <row r="573" spans="1:4" ht="15.75" hidden="1">
      <c r="A573">
        <v>431</v>
      </c>
      <c r="B573" s="92" t="s">
        <v>119</v>
      </c>
      <c r="C573" s="95">
        <v>1753507.44</v>
      </c>
      <c r="D573"/>
    </row>
    <row r="574" spans="1:4" ht="15.75" hidden="1">
      <c r="A574">
        <v>432</v>
      </c>
      <c r="B574" s="92" t="s">
        <v>119</v>
      </c>
      <c r="C574" s="95">
        <v>238544.12</v>
      </c>
      <c r="D574"/>
    </row>
    <row r="575" spans="1:4" ht="15.75" hidden="1">
      <c r="A575">
        <v>433</v>
      </c>
      <c r="B575" s="92" t="s">
        <v>119</v>
      </c>
      <c r="C575" s="95">
        <v>1100264.6599999999</v>
      </c>
      <c r="D575"/>
    </row>
    <row r="576" spans="1:4" ht="15.75" hidden="1">
      <c r="A576">
        <v>434</v>
      </c>
      <c r="B576" s="92" t="s">
        <v>119</v>
      </c>
      <c r="C576" s="95">
        <v>520914.11</v>
      </c>
      <c r="D576"/>
    </row>
    <row r="577" spans="1:4" ht="15.75" hidden="1">
      <c r="A577">
        <v>435</v>
      </c>
      <c r="B577" s="92" t="s">
        <v>119</v>
      </c>
      <c r="C577" s="95">
        <v>31025.61</v>
      </c>
      <c r="D577"/>
    </row>
    <row r="578" spans="1:4" ht="15.75" hidden="1">
      <c r="A578">
        <v>436</v>
      </c>
      <c r="B578" s="92" t="s">
        <v>119</v>
      </c>
      <c r="C578" s="95">
        <v>36806.75</v>
      </c>
      <c r="D578"/>
    </row>
    <row r="579" spans="1:4" ht="15.75" hidden="1">
      <c r="A579">
        <v>437</v>
      </c>
      <c r="B579" s="92" t="s">
        <v>119</v>
      </c>
      <c r="C579" s="95">
        <v>73674.48</v>
      </c>
      <c r="D579"/>
    </row>
    <row r="580" spans="1:4" ht="15.75" hidden="1">
      <c r="A580">
        <v>438</v>
      </c>
      <c r="B580" s="92" t="s">
        <v>119</v>
      </c>
      <c r="C580" s="95">
        <v>52697.8</v>
      </c>
      <c r="D580"/>
    </row>
    <row r="581" spans="1:4" ht="15.75" hidden="1">
      <c r="A581">
        <v>439</v>
      </c>
      <c r="B581" s="92" t="s">
        <v>119</v>
      </c>
      <c r="C581" s="95">
        <v>35931.919999999998</v>
      </c>
      <c r="D581"/>
    </row>
    <row r="582" spans="1:4" ht="15.75" hidden="1">
      <c r="A582">
        <v>440</v>
      </c>
      <c r="B582" s="92" t="s">
        <v>119</v>
      </c>
      <c r="C582" s="95">
        <v>75235.38</v>
      </c>
      <c r="D582"/>
    </row>
    <row r="583" spans="1:4" ht="15.75" hidden="1">
      <c r="A583">
        <v>441</v>
      </c>
      <c r="B583" s="92" t="s">
        <v>119</v>
      </c>
      <c r="C583" s="95">
        <v>38204.300000000003</v>
      </c>
      <c r="D583"/>
    </row>
    <row r="584" spans="1:4" ht="15.75" hidden="1">
      <c r="A584">
        <v>442</v>
      </c>
      <c r="B584" s="92" t="s">
        <v>119</v>
      </c>
      <c r="C584" s="95">
        <v>120925.22</v>
      </c>
      <c r="D584"/>
    </row>
    <row r="585" spans="1:4" ht="15.75" hidden="1">
      <c r="A585">
        <v>443</v>
      </c>
      <c r="B585" s="92" t="s">
        <v>119</v>
      </c>
      <c r="C585" s="95">
        <v>35623.370000000003</v>
      </c>
      <c r="D585"/>
    </row>
    <row r="586" spans="1:4" ht="15.75" hidden="1">
      <c r="A586">
        <v>444</v>
      </c>
      <c r="B586" s="92" t="s">
        <v>119</v>
      </c>
      <c r="C586" s="95">
        <v>73627.72</v>
      </c>
      <c r="D586"/>
    </row>
    <row r="587" spans="1:4" ht="15.75" hidden="1">
      <c r="A587">
        <v>445</v>
      </c>
      <c r="B587" s="92" t="s">
        <v>119</v>
      </c>
      <c r="C587" s="95">
        <v>70610.179999999993</v>
      </c>
      <c r="D587"/>
    </row>
    <row r="588" spans="1:4" ht="15.75" hidden="1">
      <c r="A588">
        <v>446</v>
      </c>
      <c r="B588" s="92" t="s">
        <v>119</v>
      </c>
      <c r="C588" s="95">
        <v>96948.15</v>
      </c>
      <c r="D588"/>
    </row>
    <row r="589" spans="1:4" ht="15.75" hidden="1">
      <c r="A589">
        <v>447</v>
      </c>
      <c r="B589" s="92" t="s">
        <v>119</v>
      </c>
      <c r="C589" s="95">
        <v>37298.1</v>
      </c>
      <c r="D589"/>
    </row>
    <row r="590" spans="1:4" ht="15.75" hidden="1">
      <c r="A590">
        <v>448</v>
      </c>
      <c r="B590" s="92" t="s">
        <v>119</v>
      </c>
      <c r="C590" s="95">
        <v>37024.550000000003</v>
      </c>
      <c r="D590"/>
    </row>
    <row r="591" spans="1:4" ht="15.75" hidden="1">
      <c r="A591">
        <v>449</v>
      </c>
      <c r="B591" s="92" t="s">
        <v>119</v>
      </c>
      <c r="C591" s="95">
        <v>31025.61</v>
      </c>
      <c r="D591"/>
    </row>
    <row r="592" spans="1:4" ht="15.75" hidden="1">
      <c r="A592">
        <v>450</v>
      </c>
      <c r="B592" s="92" t="s">
        <v>119</v>
      </c>
      <c r="C592" s="95">
        <v>31025.61</v>
      </c>
      <c r="D592"/>
    </row>
    <row r="593" spans="1:4" ht="15.75" hidden="1">
      <c r="A593">
        <v>451</v>
      </c>
      <c r="B593" s="92" t="s">
        <v>119</v>
      </c>
      <c r="C593" s="95">
        <v>39249.370000000003</v>
      </c>
      <c r="D593"/>
    </row>
    <row r="594" spans="1:4" ht="15.75" hidden="1">
      <c r="A594">
        <v>452</v>
      </c>
      <c r="B594" s="92" t="s">
        <v>119</v>
      </c>
      <c r="C594" s="95">
        <v>106514.22</v>
      </c>
      <c r="D594"/>
    </row>
    <row r="595" spans="1:4" ht="15.75" hidden="1">
      <c r="A595">
        <v>453</v>
      </c>
      <c r="B595" s="92" t="s">
        <v>119</v>
      </c>
      <c r="C595" s="95">
        <v>59417.22</v>
      </c>
      <c r="D595"/>
    </row>
    <row r="596" spans="1:4" ht="15.75" hidden="1">
      <c r="A596">
        <v>454</v>
      </c>
      <c r="B596" s="92" t="s">
        <v>119</v>
      </c>
      <c r="C596" s="95">
        <v>30593.64</v>
      </c>
      <c r="D596"/>
    </row>
    <row r="597" spans="1:4" ht="15.75" hidden="1">
      <c r="A597">
        <v>455</v>
      </c>
      <c r="B597" s="92" t="s">
        <v>119</v>
      </c>
      <c r="C597" s="95">
        <v>37024.550000000003</v>
      </c>
      <c r="D597"/>
    </row>
    <row r="598" spans="1:4" ht="15.75" hidden="1">
      <c r="A598">
        <v>456</v>
      </c>
      <c r="B598" s="92" t="s">
        <v>119</v>
      </c>
      <c r="C598" s="95">
        <v>8172</v>
      </c>
      <c r="D598"/>
    </row>
    <row r="599" spans="1:4" ht="15.75" hidden="1">
      <c r="A599">
        <v>457</v>
      </c>
      <c r="B599" s="92" t="s">
        <v>119</v>
      </c>
      <c r="C599" s="95">
        <v>225217.3</v>
      </c>
      <c r="D599"/>
    </row>
    <row r="600" spans="1:4" ht="15.75" hidden="1">
      <c r="A600">
        <v>458</v>
      </c>
      <c r="B600" s="92" t="s">
        <v>119</v>
      </c>
      <c r="C600" s="95">
        <v>30593.64</v>
      </c>
      <c r="D600"/>
    </row>
    <row r="601" spans="1:4" ht="15.75" hidden="1">
      <c r="A601">
        <v>459</v>
      </c>
      <c r="B601" s="92" t="s">
        <v>119</v>
      </c>
      <c r="C601" s="95">
        <v>20683.740000000002</v>
      </c>
      <c r="D601"/>
    </row>
    <row r="602" spans="1:4" ht="15.75" hidden="1">
      <c r="A602">
        <v>460</v>
      </c>
      <c r="B602" s="92" t="s">
        <v>119</v>
      </c>
      <c r="C602" s="95">
        <v>4237515.46</v>
      </c>
      <c r="D602"/>
    </row>
    <row r="603" spans="1:4" ht="15.75" hidden="1">
      <c r="A603">
        <v>461</v>
      </c>
      <c r="B603" s="92" t="s">
        <v>119</v>
      </c>
      <c r="C603" s="95">
        <v>7113.35</v>
      </c>
      <c r="D603"/>
    </row>
    <row r="604" spans="1:4" ht="15.75" hidden="1">
      <c r="A604">
        <v>462</v>
      </c>
      <c r="B604" s="92" t="s">
        <v>119</v>
      </c>
      <c r="C604" s="95">
        <v>21099.98</v>
      </c>
      <c r="D604"/>
    </row>
    <row r="605" spans="1:4" ht="15.75" hidden="1">
      <c r="A605">
        <v>463</v>
      </c>
      <c r="B605" s="92" t="s">
        <v>119</v>
      </c>
      <c r="C605" s="95">
        <v>56291.21</v>
      </c>
      <c r="D605"/>
    </row>
    <row r="606" spans="1:4" ht="15.75" hidden="1">
      <c r="A606">
        <v>464</v>
      </c>
      <c r="B606" s="92" t="s">
        <v>119</v>
      </c>
      <c r="C606" s="95">
        <v>38210.83</v>
      </c>
      <c r="D606"/>
    </row>
    <row r="607" spans="1:4" ht="15.75" hidden="1">
      <c r="A607">
        <v>465</v>
      </c>
      <c r="B607" s="92" t="s">
        <v>119</v>
      </c>
      <c r="C607" s="95">
        <v>31025.61</v>
      </c>
      <c r="D607"/>
    </row>
    <row r="608" spans="1:4" ht="15.75" hidden="1">
      <c r="A608">
        <v>466</v>
      </c>
      <c r="B608" s="92" t="s">
        <v>119</v>
      </c>
      <c r="C608" s="95">
        <v>38440.1</v>
      </c>
      <c r="D608"/>
    </row>
    <row r="609" spans="1:4" ht="15.75" hidden="1">
      <c r="A609">
        <v>467</v>
      </c>
      <c r="B609" s="92" t="s">
        <v>119</v>
      </c>
      <c r="C609" s="95">
        <v>38210.83</v>
      </c>
      <c r="D609"/>
    </row>
    <row r="610" spans="1:4" ht="15.75" hidden="1">
      <c r="A610">
        <v>468</v>
      </c>
      <c r="B610" s="92" t="s">
        <v>119</v>
      </c>
      <c r="C610" s="95">
        <v>38210.83</v>
      </c>
      <c r="D610"/>
    </row>
    <row r="611" spans="1:4" ht="15.75" hidden="1">
      <c r="A611">
        <v>469</v>
      </c>
      <c r="B611" s="92" t="s">
        <v>119</v>
      </c>
      <c r="C611" s="95">
        <v>111887.61</v>
      </c>
      <c r="D611"/>
    </row>
    <row r="612" spans="1:4" ht="15.75" hidden="1">
      <c r="A612">
        <v>470</v>
      </c>
      <c r="B612" s="92" t="s">
        <v>119</v>
      </c>
      <c r="C612" s="95">
        <v>73674.48</v>
      </c>
      <c r="D612"/>
    </row>
    <row r="613" spans="1:4" ht="15.75" hidden="1">
      <c r="A613">
        <v>471</v>
      </c>
      <c r="B613" s="92" t="s">
        <v>119</v>
      </c>
      <c r="C613" s="95">
        <v>214528.89</v>
      </c>
      <c r="D613"/>
    </row>
    <row r="614" spans="1:4" ht="15.75" hidden="1">
      <c r="A614">
        <v>472</v>
      </c>
      <c r="B614" s="92" t="s">
        <v>119</v>
      </c>
      <c r="C614" s="95">
        <v>330737.67</v>
      </c>
      <c r="D614"/>
    </row>
    <row r="615" spans="1:4" ht="15.75" hidden="1">
      <c r="A615">
        <v>473</v>
      </c>
      <c r="B615" s="92" t="s">
        <v>119</v>
      </c>
      <c r="C615" s="95">
        <v>25581.32</v>
      </c>
      <c r="D615"/>
    </row>
    <row r="616" spans="1:4" ht="15.75" hidden="1">
      <c r="A616">
        <v>474</v>
      </c>
      <c r="B616" s="92" t="s">
        <v>119</v>
      </c>
      <c r="C616" s="95">
        <v>21961.5</v>
      </c>
      <c r="D616"/>
    </row>
    <row r="617" spans="1:4" ht="15.75" hidden="1">
      <c r="A617">
        <v>475</v>
      </c>
      <c r="B617" s="92" t="s">
        <v>119</v>
      </c>
      <c r="C617" s="95">
        <v>77440</v>
      </c>
      <c r="D617"/>
    </row>
    <row r="618" spans="1:4" ht="15.75" hidden="1">
      <c r="A618">
        <v>476</v>
      </c>
      <c r="B618" s="92" t="s">
        <v>119</v>
      </c>
      <c r="C618" s="95">
        <v>8760.4</v>
      </c>
      <c r="D618"/>
    </row>
    <row r="619" spans="1:4" ht="15.75" hidden="1">
      <c r="A619">
        <v>477</v>
      </c>
      <c r="B619" s="92" t="s">
        <v>119</v>
      </c>
      <c r="C619" s="95">
        <v>26369.46</v>
      </c>
      <c r="D619"/>
    </row>
    <row r="620" spans="1:4" ht="15.75" hidden="1">
      <c r="A620">
        <v>478</v>
      </c>
      <c r="B620" s="92" t="s">
        <v>119</v>
      </c>
      <c r="C620" s="95">
        <v>1164845.8899999999</v>
      </c>
      <c r="D620"/>
    </row>
    <row r="621" spans="1:4" ht="15.75" hidden="1">
      <c r="A621">
        <v>479</v>
      </c>
      <c r="B621" s="92" t="s">
        <v>119</v>
      </c>
      <c r="C621" s="95">
        <v>17811.68</v>
      </c>
      <c r="D621"/>
    </row>
    <row r="622" spans="1:4" ht="15.75" hidden="1">
      <c r="A622">
        <v>480</v>
      </c>
      <c r="B622" s="92" t="s">
        <v>119</v>
      </c>
      <c r="C622" s="95">
        <v>36837.24</v>
      </c>
      <c r="D622"/>
    </row>
    <row r="623" spans="1:4" ht="15.75" hidden="1">
      <c r="A623">
        <v>481</v>
      </c>
      <c r="B623" s="92" t="s">
        <v>119</v>
      </c>
      <c r="C623" s="95">
        <v>37024.550000000003</v>
      </c>
      <c r="D623"/>
    </row>
    <row r="624" spans="1:4" ht="15.75" hidden="1">
      <c r="A624">
        <v>482</v>
      </c>
      <c r="B624" s="92" t="s">
        <v>119</v>
      </c>
      <c r="C624" s="95">
        <v>68673.070000000007</v>
      </c>
      <c r="D624"/>
    </row>
    <row r="625" spans="1:4" ht="15.75" hidden="1">
      <c r="A625">
        <v>483</v>
      </c>
      <c r="B625" s="92" t="s">
        <v>119</v>
      </c>
      <c r="C625" s="95">
        <v>695307.14</v>
      </c>
      <c r="D625"/>
    </row>
    <row r="626" spans="1:4" ht="15.75" hidden="1">
      <c r="A626">
        <v>484</v>
      </c>
      <c r="B626" s="92" t="s">
        <v>119</v>
      </c>
      <c r="C626" s="95">
        <v>5838.5</v>
      </c>
      <c r="D626"/>
    </row>
    <row r="627" spans="1:4" ht="15.75" hidden="1">
      <c r="A627">
        <v>485</v>
      </c>
      <c r="B627" s="92" t="s">
        <v>119</v>
      </c>
      <c r="C627" s="95">
        <v>2904</v>
      </c>
      <c r="D627"/>
    </row>
    <row r="628" spans="1:4" ht="15.75" hidden="1">
      <c r="A628">
        <v>486</v>
      </c>
      <c r="B628" s="92" t="s">
        <v>119</v>
      </c>
      <c r="C628" s="95">
        <v>72600</v>
      </c>
      <c r="D628"/>
    </row>
    <row r="629" spans="1:4" ht="15.75" hidden="1">
      <c r="A629">
        <v>487</v>
      </c>
      <c r="B629" s="92" t="s">
        <v>119</v>
      </c>
      <c r="C629" s="95">
        <v>942802.69</v>
      </c>
      <c r="D629"/>
    </row>
    <row r="630" spans="1:4" ht="15.75" hidden="1">
      <c r="A630">
        <v>488</v>
      </c>
      <c r="B630" s="92" t="s">
        <v>119</v>
      </c>
      <c r="C630" s="95">
        <v>259333.25</v>
      </c>
      <c r="D630"/>
    </row>
    <row r="631" spans="1:4" ht="15.75" hidden="1">
      <c r="A631">
        <v>489</v>
      </c>
      <c r="B631" s="92" t="s">
        <v>119</v>
      </c>
      <c r="C631" s="95">
        <v>200000</v>
      </c>
      <c r="D631"/>
    </row>
    <row r="632" spans="1:4" ht="15.75" hidden="1">
      <c r="A632">
        <v>490</v>
      </c>
      <c r="B632" s="92" t="s">
        <v>119</v>
      </c>
      <c r="C632" s="95">
        <v>81902.17</v>
      </c>
      <c r="D632"/>
    </row>
    <row r="633" spans="1:4" ht="15.75" hidden="1">
      <c r="A633">
        <v>491</v>
      </c>
      <c r="B633" s="92" t="s">
        <v>119</v>
      </c>
      <c r="C633" s="95">
        <v>17832617</v>
      </c>
      <c r="D633"/>
    </row>
    <row r="634" spans="1:4" ht="15.75" hidden="1">
      <c r="A634">
        <v>492</v>
      </c>
      <c r="B634" s="92" t="s">
        <v>119</v>
      </c>
      <c r="C634" s="95">
        <v>186558.97</v>
      </c>
      <c r="D634"/>
    </row>
    <row r="635" spans="1:4" ht="15.75" hidden="1">
      <c r="A635">
        <v>493</v>
      </c>
      <c r="B635" s="92" t="s">
        <v>119</v>
      </c>
      <c r="C635" s="95">
        <v>23581.93</v>
      </c>
      <c r="D635"/>
    </row>
    <row r="636" spans="1:4" ht="15.75" hidden="1">
      <c r="A636">
        <v>494</v>
      </c>
      <c r="B636" s="92" t="s">
        <v>119</v>
      </c>
      <c r="C636" s="95">
        <v>400610.32</v>
      </c>
      <c r="D636"/>
    </row>
    <row r="637" spans="1:4" ht="15.75" hidden="1">
      <c r="A637">
        <v>495</v>
      </c>
      <c r="B637" s="92" t="s">
        <v>119</v>
      </c>
      <c r="C637" s="95">
        <v>63238.27</v>
      </c>
      <c r="D637"/>
    </row>
    <row r="638" spans="1:4" ht="15.75" hidden="1">
      <c r="A638">
        <v>496</v>
      </c>
      <c r="B638" s="92" t="s">
        <v>119</v>
      </c>
      <c r="C638" s="95">
        <v>990088</v>
      </c>
      <c r="D638"/>
    </row>
    <row r="639" spans="1:4" ht="15.75" hidden="1">
      <c r="A639">
        <v>497</v>
      </c>
      <c r="B639" s="92" t="s">
        <v>119</v>
      </c>
      <c r="C639" s="95">
        <v>1081410</v>
      </c>
      <c r="D639"/>
    </row>
    <row r="640" spans="1:4" ht="15.75" hidden="1">
      <c r="A640">
        <v>498</v>
      </c>
      <c r="B640" s="92" t="s">
        <v>119</v>
      </c>
      <c r="C640" s="95">
        <v>1060048</v>
      </c>
      <c r="D640"/>
    </row>
    <row r="641" spans="1:4" ht="15.75" hidden="1">
      <c r="A641">
        <v>499</v>
      </c>
      <c r="B641" s="92" t="s">
        <v>119</v>
      </c>
      <c r="C641" s="95">
        <v>1012352</v>
      </c>
      <c r="D641"/>
    </row>
    <row r="642" spans="1:4" ht="15.75" hidden="1">
      <c r="A642">
        <v>500</v>
      </c>
      <c r="B642" s="92" t="s">
        <v>119</v>
      </c>
      <c r="C642" s="95">
        <v>35332</v>
      </c>
      <c r="D642"/>
    </row>
    <row r="643" spans="1:4" ht="15.75" hidden="1">
      <c r="A643">
        <v>501</v>
      </c>
      <c r="B643" s="92" t="s">
        <v>119</v>
      </c>
      <c r="C643" s="95">
        <v>35681.08</v>
      </c>
      <c r="D643"/>
    </row>
    <row r="644" spans="1:4" ht="15.75" hidden="1">
      <c r="A644">
        <v>502</v>
      </c>
      <c r="B644" s="92" t="s">
        <v>119</v>
      </c>
      <c r="C644" s="95">
        <v>258.94</v>
      </c>
      <c r="D644"/>
    </row>
    <row r="645" spans="1:4" ht="15.75" hidden="1">
      <c r="A645">
        <v>503</v>
      </c>
      <c r="B645" s="92" t="s">
        <v>119</v>
      </c>
      <c r="C645" s="95">
        <v>171684.4</v>
      </c>
      <c r="D645"/>
    </row>
    <row r="646" spans="1:4" ht="15.75" hidden="1">
      <c r="A646">
        <v>504</v>
      </c>
      <c r="B646" s="92" t="s">
        <v>119</v>
      </c>
      <c r="C646" s="95">
        <v>8046.5</v>
      </c>
      <c r="D646"/>
    </row>
    <row r="647" spans="1:4" ht="15.75" hidden="1">
      <c r="A647">
        <v>505</v>
      </c>
      <c r="B647" s="92" t="s">
        <v>119</v>
      </c>
      <c r="C647" s="95">
        <v>5605.93</v>
      </c>
      <c r="D647"/>
    </row>
    <row r="648" spans="1:4" ht="15.75" hidden="1">
      <c r="A648">
        <v>506</v>
      </c>
      <c r="B648" s="92" t="s">
        <v>119</v>
      </c>
      <c r="C648" s="95">
        <v>305712.21000000002</v>
      </c>
      <c r="D648"/>
    </row>
    <row r="649" spans="1:4" ht="15.75" hidden="1">
      <c r="A649">
        <v>507</v>
      </c>
      <c r="B649" s="92" t="s">
        <v>119</v>
      </c>
      <c r="C649" s="95">
        <v>4403960.6399999997</v>
      </c>
      <c r="D649"/>
    </row>
    <row r="650" spans="1:4" ht="15.75" hidden="1">
      <c r="A650">
        <v>508</v>
      </c>
      <c r="B650" s="92" t="s">
        <v>119</v>
      </c>
      <c r="C650" s="95">
        <v>2633712.7000000002</v>
      </c>
      <c r="D650"/>
    </row>
    <row r="651" spans="1:4" ht="15.75" hidden="1">
      <c r="A651">
        <v>509</v>
      </c>
      <c r="B651" s="92" t="s">
        <v>119</v>
      </c>
      <c r="C651" s="95">
        <v>101739.22</v>
      </c>
      <c r="D651"/>
    </row>
    <row r="652" spans="1:4" ht="15.75" hidden="1">
      <c r="A652">
        <v>510</v>
      </c>
      <c r="B652" s="92" t="s">
        <v>119</v>
      </c>
      <c r="C652" s="95">
        <v>51015.56</v>
      </c>
      <c r="D652"/>
    </row>
    <row r="653" spans="1:4" ht="15.75" hidden="1">
      <c r="A653">
        <v>511</v>
      </c>
      <c r="B653" s="92" t="s">
        <v>119</v>
      </c>
      <c r="C653" s="95">
        <v>505296</v>
      </c>
      <c r="D653"/>
    </row>
    <row r="654" spans="1:4" ht="15.75" hidden="1">
      <c r="A654">
        <v>512</v>
      </c>
      <c r="B654" s="92" t="s">
        <v>119</v>
      </c>
      <c r="C654" s="95">
        <v>174100</v>
      </c>
      <c r="D654"/>
    </row>
    <row r="655" spans="1:4" ht="15.75" hidden="1">
      <c r="A655">
        <v>513</v>
      </c>
      <c r="B655" s="92" t="s">
        <v>119</v>
      </c>
      <c r="C655" s="95">
        <v>24642</v>
      </c>
      <c r="D655"/>
    </row>
    <row r="656" spans="1:4" ht="15.75" hidden="1">
      <c r="A656">
        <v>514</v>
      </c>
      <c r="B656" s="92" t="s">
        <v>119</v>
      </c>
      <c r="C656" s="95">
        <v>248632.06</v>
      </c>
      <c r="D656"/>
    </row>
    <row r="657" spans="1:4" ht="15.75" hidden="1">
      <c r="A657">
        <v>515</v>
      </c>
      <c r="B657" s="92" t="s">
        <v>119</v>
      </c>
      <c r="C657" s="95">
        <v>227782.5</v>
      </c>
      <c r="D657"/>
    </row>
    <row r="658" spans="1:4" ht="15.75" hidden="1">
      <c r="A658">
        <v>516</v>
      </c>
      <c r="B658" s="92" t="s">
        <v>119</v>
      </c>
      <c r="C658" s="95">
        <v>37903.300000000003</v>
      </c>
      <c r="D658"/>
    </row>
    <row r="659" spans="1:4" ht="15.75" hidden="1">
      <c r="A659">
        <v>517</v>
      </c>
      <c r="B659" s="92" t="s">
        <v>119</v>
      </c>
      <c r="C659" s="95">
        <v>12342</v>
      </c>
      <c r="D659"/>
    </row>
    <row r="660" spans="1:4" ht="15.75" hidden="1">
      <c r="A660">
        <v>518</v>
      </c>
      <c r="B660" s="92" t="s">
        <v>119</v>
      </c>
      <c r="C660" s="95">
        <v>50941</v>
      </c>
      <c r="D660"/>
    </row>
    <row r="661" spans="1:4" ht="15.75" hidden="1">
      <c r="A661">
        <v>519</v>
      </c>
      <c r="B661" s="92" t="s">
        <v>119</v>
      </c>
      <c r="C661" s="95">
        <v>173310.72</v>
      </c>
      <c r="D661"/>
    </row>
    <row r="662" spans="1:4" ht="15.75" hidden="1">
      <c r="A662">
        <v>520</v>
      </c>
      <c r="B662" s="92" t="s">
        <v>119</v>
      </c>
      <c r="C662" s="95">
        <v>14374.8</v>
      </c>
      <c r="D662"/>
    </row>
    <row r="663" spans="1:4" ht="15.75" hidden="1">
      <c r="A663">
        <v>521</v>
      </c>
      <c r="B663" s="92" t="s">
        <v>119</v>
      </c>
      <c r="C663" s="95">
        <v>21659</v>
      </c>
      <c r="D663"/>
    </row>
    <row r="664" spans="1:4" ht="15.75" hidden="1">
      <c r="A664">
        <v>522</v>
      </c>
      <c r="B664" s="92" t="s">
        <v>119</v>
      </c>
      <c r="C664" s="95">
        <v>260470.93</v>
      </c>
      <c r="D664"/>
    </row>
    <row r="665" spans="1:4" ht="15.75" hidden="1">
      <c r="A665">
        <v>523</v>
      </c>
      <c r="B665" s="92" t="s">
        <v>119</v>
      </c>
      <c r="C665" s="95">
        <v>369559.07</v>
      </c>
      <c r="D665"/>
    </row>
    <row r="666" spans="1:4" ht="15.75" hidden="1">
      <c r="A666">
        <v>524</v>
      </c>
      <c r="B666" s="92" t="s">
        <v>119</v>
      </c>
      <c r="C666" s="95">
        <v>4466</v>
      </c>
      <c r="D666"/>
    </row>
    <row r="667" spans="1:4" ht="15.75" hidden="1">
      <c r="A667">
        <v>525</v>
      </c>
      <c r="B667" s="92" t="s">
        <v>119</v>
      </c>
      <c r="C667" s="95">
        <v>2431</v>
      </c>
      <c r="D667"/>
    </row>
    <row r="668" spans="1:4" ht="15.75" hidden="1">
      <c r="A668">
        <v>526</v>
      </c>
      <c r="B668" s="92" t="s">
        <v>119</v>
      </c>
      <c r="C668" s="95">
        <v>1930.5</v>
      </c>
      <c r="D668"/>
    </row>
    <row r="669" spans="1:4" ht="15.75" hidden="1">
      <c r="A669">
        <v>527</v>
      </c>
      <c r="B669" s="92" t="s">
        <v>119</v>
      </c>
      <c r="C669" s="95">
        <v>2116.11</v>
      </c>
      <c r="D669"/>
    </row>
    <row r="670" spans="1:4" ht="15.75" hidden="1">
      <c r="A670">
        <v>528</v>
      </c>
      <c r="B670" s="92" t="s">
        <v>119</v>
      </c>
      <c r="C670" s="95">
        <v>3828</v>
      </c>
      <c r="D670"/>
    </row>
    <row r="671" spans="1:4" ht="15.75" hidden="1">
      <c r="A671">
        <v>529</v>
      </c>
      <c r="B671" s="92" t="s">
        <v>119</v>
      </c>
      <c r="C671" s="95">
        <v>1716</v>
      </c>
      <c r="D671"/>
    </row>
    <row r="672" spans="1:4" ht="15.75" hidden="1">
      <c r="A672">
        <v>530</v>
      </c>
      <c r="B672" s="92" t="s">
        <v>119</v>
      </c>
      <c r="C672" s="95">
        <v>8228</v>
      </c>
      <c r="D672"/>
    </row>
    <row r="673" spans="1:4" ht="15.75" hidden="1">
      <c r="A673">
        <v>531</v>
      </c>
      <c r="B673" s="92" t="s">
        <v>119</v>
      </c>
      <c r="C673" s="95">
        <v>7656</v>
      </c>
      <c r="D673"/>
    </row>
    <row r="674" spans="1:4" ht="15.75" hidden="1">
      <c r="A674">
        <v>532</v>
      </c>
      <c r="B674" s="92" t="s">
        <v>119</v>
      </c>
      <c r="C674" s="95">
        <v>8107</v>
      </c>
      <c r="D674"/>
    </row>
    <row r="675" spans="1:4" ht="15.75" hidden="1">
      <c r="A675">
        <v>533</v>
      </c>
      <c r="B675" s="92" t="s">
        <v>119</v>
      </c>
      <c r="C675" s="95">
        <v>10285</v>
      </c>
      <c r="D675"/>
    </row>
    <row r="676" spans="1:4" ht="15.75" hidden="1">
      <c r="A676">
        <v>534</v>
      </c>
      <c r="B676" s="92" t="s">
        <v>119</v>
      </c>
      <c r="C676" s="95">
        <v>8712</v>
      </c>
      <c r="D676"/>
    </row>
    <row r="677" spans="1:4" ht="15.75" hidden="1">
      <c r="A677">
        <v>535</v>
      </c>
      <c r="B677" s="92" t="s">
        <v>119</v>
      </c>
      <c r="C677" s="95">
        <v>486952.4</v>
      </c>
      <c r="D677"/>
    </row>
    <row r="678" spans="1:4" ht="15.75" hidden="1">
      <c r="A678">
        <v>536</v>
      </c>
      <c r="B678" s="92" t="s">
        <v>119</v>
      </c>
      <c r="C678" s="95">
        <v>52762.43</v>
      </c>
      <c r="D678"/>
    </row>
    <row r="679" spans="1:4" ht="15.75" hidden="1">
      <c r="A679">
        <v>537</v>
      </c>
      <c r="B679" s="92" t="s">
        <v>119</v>
      </c>
      <c r="C679" s="95">
        <v>118580</v>
      </c>
      <c r="D679"/>
    </row>
    <row r="680" spans="1:4" ht="15.75" hidden="1">
      <c r="A680">
        <v>538</v>
      </c>
      <c r="B680" s="92" t="s">
        <v>119</v>
      </c>
      <c r="C680" s="95">
        <v>1964464.92</v>
      </c>
      <c r="D680"/>
    </row>
    <row r="681" spans="1:4" ht="15.75" hidden="1">
      <c r="A681">
        <v>539</v>
      </c>
      <c r="B681" s="92" t="s">
        <v>119</v>
      </c>
      <c r="C681" s="95">
        <v>0</v>
      </c>
      <c r="D681"/>
    </row>
    <row r="682" spans="1:4" ht="15.75" hidden="1">
      <c r="A682">
        <v>540</v>
      </c>
      <c r="B682" s="92" t="s">
        <v>119</v>
      </c>
      <c r="C682" s="95">
        <v>1990840.94</v>
      </c>
      <c r="D682"/>
    </row>
    <row r="683" spans="1:4" ht="15.75" hidden="1">
      <c r="A683">
        <v>541</v>
      </c>
      <c r="B683" s="92" t="s">
        <v>119</v>
      </c>
      <c r="C683" s="95">
        <v>971.15</v>
      </c>
      <c r="D683"/>
    </row>
    <row r="684" spans="1:4" ht="15.75" hidden="1">
      <c r="A684">
        <v>542</v>
      </c>
      <c r="B684" s="92" t="s">
        <v>119</v>
      </c>
      <c r="C684" s="95">
        <v>0</v>
      </c>
      <c r="D684"/>
    </row>
    <row r="685" spans="1:4" ht="15.75" hidden="1">
      <c r="A685">
        <v>543</v>
      </c>
      <c r="B685" s="92" t="s">
        <v>119</v>
      </c>
      <c r="C685" s="95">
        <v>154783.20000000001</v>
      </c>
      <c r="D685"/>
    </row>
    <row r="686" spans="1:4" ht="15.75" hidden="1">
      <c r="A686">
        <v>544</v>
      </c>
      <c r="B686" s="92" t="s">
        <v>119</v>
      </c>
      <c r="C686" s="95">
        <v>0</v>
      </c>
      <c r="D686"/>
    </row>
    <row r="687" spans="1:4" ht="15.75" hidden="1">
      <c r="A687">
        <v>545</v>
      </c>
      <c r="B687" s="92" t="s">
        <v>119</v>
      </c>
      <c r="C687" s="95">
        <v>60221.98</v>
      </c>
      <c r="D687"/>
    </row>
    <row r="688" spans="1:4" ht="15.75" hidden="1">
      <c r="A688">
        <v>546</v>
      </c>
      <c r="B688" s="92" t="s">
        <v>119</v>
      </c>
      <c r="C688" s="95">
        <v>3501959.87</v>
      </c>
      <c r="D688"/>
    </row>
    <row r="689" spans="1:4" ht="15.75" hidden="1">
      <c r="A689">
        <v>547</v>
      </c>
      <c r="B689" s="92" t="s">
        <v>119</v>
      </c>
      <c r="C689" s="95">
        <v>0</v>
      </c>
      <c r="D689"/>
    </row>
    <row r="690" spans="1:4" ht="15.75" hidden="1">
      <c r="A690">
        <v>548</v>
      </c>
      <c r="B690" s="92" t="s">
        <v>119</v>
      </c>
      <c r="C690" s="95">
        <v>0</v>
      </c>
      <c r="D690"/>
    </row>
    <row r="691" spans="1:4" ht="15.75" hidden="1">
      <c r="A691">
        <v>549</v>
      </c>
      <c r="B691" s="92" t="s">
        <v>119</v>
      </c>
      <c r="C691" s="95">
        <v>21790.89</v>
      </c>
      <c r="D691"/>
    </row>
    <row r="692" spans="1:4" ht="15.75" hidden="1">
      <c r="A692">
        <v>550</v>
      </c>
      <c r="B692" s="92" t="s">
        <v>119</v>
      </c>
      <c r="C692" s="95">
        <v>20583.04</v>
      </c>
      <c r="D692"/>
    </row>
    <row r="693" spans="1:4" ht="15.75" hidden="1">
      <c r="A693">
        <v>551</v>
      </c>
      <c r="B693" s="92" t="s">
        <v>119</v>
      </c>
      <c r="C693" s="95">
        <v>22082.5</v>
      </c>
      <c r="D693"/>
    </row>
    <row r="694" spans="1:4" ht="15.75" hidden="1">
      <c r="A694">
        <v>552</v>
      </c>
      <c r="B694" s="92" t="s">
        <v>119</v>
      </c>
      <c r="C694" s="95">
        <v>6610.29</v>
      </c>
      <c r="D694"/>
    </row>
    <row r="695" spans="1:4" ht="15.75" hidden="1">
      <c r="A695">
        <v>553</v>
      </c>
      <c r="B695" s="92" t="s">
        <v>119</v>
      </c>
      <c r="C695" s="95">
        <v>42178.36</v>
      </c>
      <c r="D695"/>
    </row>
    <row r="696" spans="1:4" ht="15.75" hidden="1">
      <c r="A696">
        <v>554</v>
      </c>
      <c r="B696" s="92" t="s">
        <v>119</v>
      </c>
      <c r="C696" s="95">
        <v>10096.18</v>
      </c>
      <c r="D696"/>
    </row>
    <row r="697" spans="1:4" ht="15.75" hidden="1">
      <c r="A697">
        <v>555</v>
      </c>
      <c r="B697" s="92" t="s">
        <v>119</v>
      </c>
      <c r="C697" s="95">
        <v>130500</v>
      </c>
      <c r="D697"/>
    </row>
    <row r="698" spans="1:4" ht="15.75" hidden="1">
      <c r="A698">
        <v>556</v>
      </c>
      <c r="B698" s="92" t="s">
        <v>119</v>
      </c>
      <c r="C698" s="95">
        <v>30613</v>
      </c>
      <c r="D698"/>
    </row>
    <row r="699" spans="1:4" ht="15.75" hidden="1">
      <c r="A699">
        <v>557</v>
      </c>
      <c r="B699" s="92" t="s">
        <v>119</v>
      </c>
      <c r="C699" s="95">
        <v>479160</v>
      </c>
      <c r="D699"/>
    </row>
    <row r="700" spans="1:4" ht="15.75" hidden="1">
      <c r="A700">
        <v>558</v>
      </c>
      <c r="B700" s="92" t="s">
        <v>119</v>
      </c>
      <c r="C700" s="95">
        <v>94694.6</v>
      </c>
      <c r="D700"/>
    </row>
    <row r="701" spans="1:4" ht="15.75" hidden="1">
      <c r="A701">
        <v>559</v>
      </c>
      <c r="B701" s="92" t="s">
        <v>119</v>
      </c>
      <c r="C701" s="95">
        <v>493309.3</v>
      </c>
      <c r="D701"/>
    </row>
    <row r="702" spans="1:4" ht="15.75" hidden="1">
      <c r="A702">
        <v>560</v>
      </c>
      <c r="B702" s="92" t="s">
        <v>119</v>
      </c>
      <c r="C702" s="95">
        <v>29478.7</v>
      </c>
      <c r="D702"/>
    </row>
    <row r="703" spans="1:4" ht="15.75" hidden="1">
      <c r="A703">
        <v>561</v>
      </c>
      <c r="B703" s="92" t="s">
        <v>119</v>
      </c>
      <c r="C703" s="95">
        <v>108750</v>
      </c>
      <c r="D703"/>
    </row>
    <row r="704" spans="1:4" ht="15.75" hidden="1">
      <c r="A704">
        <v>562</v>
      </c>
      <c r="B704" s="92" t="s">
        <v>119</v>
      </c>
      <c r="C704" s="95">
        <v>14800.5</v>
      </c>
      <c r="D704"/>
    </row>
    <row r="705" spans="1:4" ht="15.75" hidden="1">
      <c r="A705">
        <v>563</v>
      </c>
      <c r="B705" s="92" t="s">
        <v>119</v>
      </c>
      <c r="C705" s="95">
        <v>255068</v>
      </c>
      <c r="D705"/>
    </row>
    <row r="706" spans="1:4" ht="15.75" hidden="1">
      <c r="A706">
        <v>564</v>
      </c>
      <c r="B706" s="92" t="s">
        <v>119</v>
      </c>
      <c r="C706" s="95">
        <v>268419.5</v>
      </c>
      <c r="D706"/>
    </row>
    <row r="707" spans="1:4" ht="15.75" hidden="1">
      <c r="A707">
        <v>565</v>
      </c>
      <c r="B707" s="92" t="s">
        <v>119</v>
      </c>
      <c r="C707" s="95">
        <v>107659.9</v>
      </c>
      <c r="D707"/>
    </row>
    <row r="708" spans="1:4" ht="15.75" hidden="1">
      <c r="A708">
        <v>566</v>
      </c>
      <c r="B708" s="92" t="s">
        <v>119</v>
      </c>
      <c r="C708" s="95">
        <v>1676659.06</v>
      </c>
      <c r="D708"/>
    </row>
    <row r="709" spans="1:4" ht="15.75" hidden="1">
      <c r="A709">
        <v>567</v>
      </c>
      <c r="B709" s="92" t="s">
        <v>119</v>
      </c>
      <c r="C709" s="95">
        <v>359160</v>
      </c>
      <c r="D709"/>
    </row>
    <row r="710" spans="1:4" ht="15.75" hidden="1">
      <c r="A710">
        <v>568</v>
      </c>
      <c r="B710" s="92" t="s">
        <v>119</v>
      </c>
      <c r="C710" s="95">
        <v>255068</v>
      </c>
      <c r="D710"/>
    </row>
    <row r="711" spans="1:4" ht="15.75" hidden="1">
      <c r="A711">
        <v>569</v>
      </c>
      <c r="B711" s="92" t="s">
        <v>119</v>
      </c>
      <c r="C711" s="95">
        <v>14528.94</v>
      </c>
      <c r="D711"/>
    </row>
    <row r="712" spans="1:4" ht="15.75" hidden="1">
      <c r="A712">
        <v>570</v>
      </c>
      <c r="B712" s="92" t="s">
        <v>119</v>
      </c>
      <c r="C712" s="95">
        <v>32298.87</v>
      </c>
      <c r="D712"/>
    </row>
    <row r="713" spans="1:4" ht="15.75" hidden="1">
      <c r="A713">
        <v>571</v>
      </c>
      <c r="B713" s="92" t="s">
        <v>119</v>
      </c>
      <c r="C713" s="95">
        <v>39004.050000000003</v>
      </c>
      <c r="D713"/>
    </row>
    <row r="714" spans="1:4" ht="15.75" hidden="1">
      <c r="A714">
        <v>572</v>
      </c>
      <c r="B714" s="92" t="s">
        <v>119</v>
      </c>
      <c r="C714" s="95">
        <v>13816.08</v>
      </c>
      <c r="D714"/>
    </row>
    <row r="715" spans="1:4" ht="15.75" hidden="1">
      <c r="A715">
        <v>573</v>
      </c>
      <c r="B715" s="92" t="s">
        <v>119</v>
      </c>
      <c r="C715" s="95">
        <v>161946.4</v>
      </c>
      <c r="D715"/>
    </row>
    <row r="716" spans="1:4" ht="15.75" hidden="1">
      <c r="A716">
        <v>574</v>
      </c>
      <c r="B716" s="92" t="s">
        <v>119</v>
      </c>
      <c r="C716" s="95">
        <v>1593086</v>
      </c>
      <c r="D716"/>
    </row>
    <row r="717" spans="1:4" ht="15.75" hidden="1">
      <c r="A717">
        <v>575</v>
      </c>
      <c r="B717" s="92" t="s">
        <v>119</v>
      </c>
      <c r="C717" s="95">
        <v>120964.91</v>
      </c>
      <c r="D717"/>
    </row>
    <row r="718" spans="1:4" ht="15.75" hidden="1">
      <c r="A718">
        <v>576</v>
      </c>
      <c r="B718" s="92" t="s">
        <v>119</v>
      </c>
      <c r="C718" s="95">
        <v>32912</v>
      </c>
      <c r="D718"/>
    </row>
    <row r="719" spans="1:4" ht="15.75" hidden="1">
      <c r="A719">
        <v>577</v>
      </c>
      <c r="B719" s="92" t="s">
        <v>119</v>
      </c>
      <c r="C719" s="95">
        <v>49665</v>
      </c>
      <c r="D719"/>
    </row>
    <row r="720" spans="1:4" ht="15.75" hidden="1">
      <c r="A720">
        <v>578</v>
      </c>
      <c r="B720" s="92" t="s">
        <v>119</v>
      </c>
      <c r="C720" s="95">
        <v>29044.29</v>
      </c>
      <c r="D720"/>
    </row>
    <row r="721" spans="1:4" ht="15.75" hidden="1">
      <c r="A721">
        <v>579</v>
      </c>
      <c r="B721" s="92" t="s">
        <v>119</v>
      </c>
      <c r="C721" s="95">
        <v>61600</v>
      </c>
      <c r="D721"/>
    </row>
    <row r="722" spans="1:4" ht="15.75" hidden="1">
      <c r="A722">
        <v>580</v>
      </c>
      <c r="B722" s="92" t="s">
        <v>119</v>
      </c>
      <c r="C722" s="95">
        <v>42286.2</v>
      </c>
      <c r="D722"/>
    </row>
    <row r="723" spans="1:4" ht="15.75" hidden="1">
      <c r="A723">
        <v>581</v>
      </c>
      <c r="B723" s="92" t="s">
        <v>119</v>
      </c>
      <c r="C723" s="95">
        <v>29042.75</v>
      </c>
      <c r="D723"/>
    </row>
    <row r="724" spans="1:4" ht="15.75" hidden="1">
      <c r="A724">
        <v>582</v>
      </c>
      <c r="B724" s="92" t="s">
        <v>119</v>
      </c>
      <c r="C724" s="95">
        <v>46853.15</v>
      </c>
      <c r="D724"/>
    </row>
    <row r="725" spans="1:4" ht="15.75" hidden="1">
      <c r="A725">
        <v>583</v>
      </c>
      <c r="B725" s="92" t="s">
        <v>119</v>
      </c>
      <c r="C725" s="95">
        <v>48125</v>
      </c>
      <c r="D725"/>
    </row>
    <row r="726" spans="1:4" ht="15.75" hidden="1">
      <c r="A726">
        <v>584</v>
      </c>
      <c r="B726" s="92" t="s">
        <v>119</v>
      </c>
      <c r="C726" s="95">
        <v>36058</v>
      </c>
      <c r="D726"/>
    </row>
    <row r="727" spans="1:4" ht="15.75" hidden="1">
      <c r="A727">
        <v>585</v>
      </c>
      <c r="B727" s="92" t="s">
        <v>119</v>
      </c>
      <c r="C727" s="95">
        <v>2618906.79</v>
      </c>
      <c r="D727"/>
    </row>
    <row r="728" spans="1:4" ht="15.75" hidden="1">
      <c r="A728">
        <v>586</v>
      </c>
      <c r="B728" s="92" t="s">
        <v>119</v>
      </c>
      <c r="C728" s="95">
        <v>120576.5</v>
      </c>
      <c r="D728"/>
    </row>
    <row r="729" spans="1:4" ht="15.75" hidden="1">
      <c r="A729">
        <v>587</v>
      </c>
      <c r="B729" s="92" t="s">
        <v>119</v>
      </c>
      <c r="C729" s="95">
        <v>78155</v>
      </c>
      <c r="D729"/>
    </row>
    <row r="730" spans="1:4" ht="15.75" hidden="1">
      <c r="A730">
        <v>588</v>
      </c>
      <c r="B730" s="92" t="s">
        <v>119</v>
      </c>
      <c r="C730" s="95">
        <v>48048</v>
      </c>
      <c r="D730"/>
    </row>
    <row r="731" spans="1:4" ht="15.75" hidden="1">
      <c r="A731">
        <v>589</v>
      </c>
      <c r="B731" s="92" t="s">
        <v>119</v>
      </c>
      <c r="C731" s="95">
        <v>40974.6</v>
      </c>
      <c r="D731"/>
    </row>
    <row r="732" spans="1:4" ht="15.75" hidden="1">
      <c r="A732">
        <v>590</v>
      </c>
      <c r="B732" s="92" t="s">
        <v>119</v>
      </c>
      <c r="C732" s="95">
        <v>6836.5</v>
      </c>
      <c r="D732"/>
    </row>
    <row r="733" spans="1:4" ht="15.75" hidden="1">
      <c r="A733">
        <v>591</v>
      </c>
      <c r="B733" s="92" t="s">
        <v>119</v>
      </c>
      <c r="C733" s="95">
        <v>4356</v>
      </c>
      <c r="D733"/>
    </row>
    <row r="734" spans="1:4" ht="15.75" hidden="1">
      <c r="A734">
        <v>592</v>
      </c>
      <c r="B734" s="92" t="s">
        <v>119</v>
      </c>
      <c r="C734" s="95">
        <v>6292</v>
      </c>
      <c r="D734"/>
    </row>
    <row r="735" spans="1:4" ht="15.75" hidden="1">
      <c r="A735">
        <v>593</v>
      </c>
      <c r="B735" s="92" t="s">
        <v>119</v>
      </c>
      <c r="C735" s="95">
        <v>3478.75</v>
      </c>
      <c r="D735"/>
    </row>
    <row r="736" spans="1:4" ht="15.75" hidden="1">
      <c r="A736">
        <v>594</v>
      </c>
      <c r="B736" s="92" t="s">
        <v>119</v>
      </c>
      <c r="C736" s="95">
        <v>4858.1499999999996</v>
      </c>
      <c r="D736"/>
    </row>
    <row r="737" spans="1:4" ht="15.75" hidden="1">
      <c r="A737">
        <v>595</v>
      </c>
      <c r="B737" s="92" t="s">
        <v>119</v>
      </c>
      <c r="C737" s="95">
        <v>4691.17</v>
      </c>
      <c r="D737"/>
    </row>
    <row r="738" spans="1:4" ht="15.75" hidden="1">
      <c r="A738">
        <v>596</v>
      </c>
      <c r="B738" s="92" t="s">
        <v>119</v>
      </c>
      <c r="C738" s="95">
        <v>3346.86</v>
      </c>
      <c r="D738"/>
    </row>
    <row r="739" spans="1:4" ht="15.75" hidden="1">
      <c r="A739">
        <v>597</v>
      </c>
      <c r="B739" s="92" t="s">
        <v>119</v>
      </c>
      <c r="C739" s="95">
        <v>8776.69</v>
      </c>
      <c r="D739"/>
    </row>
    <row r="740" spans="1:4" ht="15.75" hidden="1">
      <c r="A740">
        <v>598</v>
      </c>
      <c r="B740" s="92" t="s">
        <v>119</v>
      </c>
      <c r="C740" s="95">
        <v>2999.4</v>
      </c>
      <c r="D740"/>
    </row>
    <row r="741" spans="1:4" ht="15.75" hidden="1">
      <c r="A741">
        <v>599</v>
      </c>
      <c r="B741" s="92" t="s">
        <v>119</v>
      </c>
      <c r="C741" s="95">
        <v>3726.8</v>
      </c>
      <c r="D741"/>
    </row>
    <row r="742" spans="1:4" ht="15.75" hidden="1">
      <c r="A742">
        <v>600</v>
      </c>
      <c r="B742" s="92" t="s">
        <v>119</v>
      </c>
      <c r="C742" s="95">
        <v>3505.2</v>
      </c>
      <c r="D742"/>
    </row>
    <row r="743" spans="1:4" ht="15.75" hidden="1">
      <c r="A743">
        <v>601</v>
      </c>
      <c r="B743" s="92" t="s">
        <v>119</v>
      </c>
      <c r="C743" s="95">
        <v>7477.8</v>
      </c>
      <c r="D743"/>
    </row>
    <row r="744" spans="1:4" ht="15.75" hidden="1">
      <c r="A744">
        <v>602</v>
      </c>
      <c r="B744" s="92" t="s">
        <v>119</v>
      </c>
      <c r="C744" s="95">
        <v>58952.89</v>
      </c>
      <c r="D744"/>
    </row>
    <row r="745" spans="1:4" ht="15.75" hidden="1">
      <c r="A745">
        <v>603</v>
      </c>
      <c r="B745" s="92" t="s">
        <v>119</v>
      </c>
      <c r="C745" s="95">
        <v>24000</v>
      </c>
      <c r="D745"/>
    </row>
    <row r="746" spans="1:4" ht="15.75" hidden="1">
      <c r="A746">
        <v>604</v>
      </c>
      <c r="B746" s="92" t="s">
        <v>119</v>
      </c>
      <c r="C746" s="95">
        <v>20880</v>
      </c>
      <c r="D746"/>
    </row>
    <row r="747" spans="1:4" ht="15.75" hidden="1">
      <c r="A747">
        <v>605</v>
      </c>
      <c r="B747" s="92" t="s">
        <v>119</v>
      </c>
      <c r="C747" s="95">
        <v>2185</v>
      </c>
      <c r="D747"/>
    </row>
    <row r="748" spans="1:4" ht="15.75" hidden="1">
      <c r="A748">
        <v>606</v>
      </c>
      <c r="B748" s="92" t="s">
        <v>119</v>
      </c>
      <c r="C748" s="95">
        <v>10005</v>
      </c>
      <c r="D748"/>
    </row>
    <row r="749" spans="1:4" ht="15.75" hidden="1">
      <c r="A749">
        <v>607</v>
      </c>
      <c r="B749" s="92" t="s">
        <v>119</v>
      </c>
      <c r="C749" s="95">
        <v>164685.84</v>
      </c>
      <c r="D749"/>
    </row>
    <row r="750" spans="1:4" ht="15.75" hidden="1">
      <c r="A750">
        <v>608</v>
      </c>
      <c r="B750" s="92" t="s">
        <v>119</v>
      </c>
      <c r="C750" s="95">
        <v>229188.21</v>
      </c>
      <c r="D750"/>
    </row>
    <row r="751" spans="1:4" ht="15.75" hidden="1">
      <c r="A751">
        <v>609</v>
      </c>
      <c r="B751" s="92" t="s">
        <v>119</v>
      </c>
      <c r="C751" s="95">
        <v>220093.58</v>
      </c>
      <c r="D751"/>
    </row>
    <row r="752" spans="1:4" ht="15.75" hidden="1">
      <c r="A752">
        <v>610</v>
      </c>
      <c r="B752" s="92" t="s">
        <v>119</v>
      </c>
      <c r="C752" s="95">
        <v>21063.68</v>
      </c>
      <c r="D752"/>
    </row>
    <row r="753" spans="1:4" ht="15.75" hidden="1">
      <c r="A753">
        <v>611</v>
      </c>
      <c r="B753" s="92" t="s">
        <v>119</v>
      </c>
      <c r="C753" s="95">
        <v>25135.33</v>
      </c>
      <c r="D753"/>
    </row>
    <row r="754" spans="1:4" ht="15.75" hidden="1">
      <c r="A754">
        <v>612</v>
      </c>
      <c r="B754" s="92" t="s">
        <v>119</v>
      </c>
      <c r="C754" s="95">
        <v>418761.64</v>
      </c>
      <c r="D754"/>
    </row>
    <row r="755" spans="1:4" ht="15.75" hidden="1">
      <c r="A755">
        <v>613</v>
      </c>
      <c r="B755" s="92" t="s">
        <v>119</v>
      </c>
      <c r="C755" s="95">
        <v>397192.86</v>
      </c>
      <c r="D755"/>
    </row>
    <row r="756" spans="1:4" ht="15.75" hidden="1">
      <c r="A756">
        <v>614</v>
      </c>
      <c r="B756" s="92" t="s">
        <v>119</v>
      </c>
      <c r="C756" s="95">
        <v>1788774.92</v>
      </c>
      <c r="D756"/>
    </row>
    <row r="757" spans="1:4" ht="15.75" hidden="1">
      <c r="A757">
        <v>615</v>
      </c>
      <c r="B757" s="92" t="s">
        <v>119</v>
      </c>
      <c r="C757" s="95">
        <v>391500</v>
      </c>
      <c r="D757"/>
    </row>
    <row r="758" spans="1:4" ht="15.75" hidden="1">
      <c r="A758">
        <v>616</v>
      </c>
      <c r="B758" s="92" t="s">
        <v>119</v>
      </c>
      <c r="C758" s="95">
        <v>36000</v>
      </c>
      <c r="D758"/>
    </row>
    <row r="759" spans="1:4" ht="15.75" hidden="1">
      <c r="A759">
        <v>617</v>
      </c>
      <c r="B759" s="92" t="s">
        <v>119</v>
      </c>
      <c r="C759" s="95">
        <v>18399.98</v>
      </c>
      <c r="D759"/>
    </row>
    <row r="760" spans="1:4" ht="15.75" hidden="1">
      <c r="A760">
        <v>618</v>
      </c>
      <c r="B760" s="92" t="s">
        <v>119</v>
      </c>
      <c r="C760" s="95">
        <v>3366525.61</v>
      </c>
      <c r="D760"/>
    </row>
    <row r="761" spans="1:4" ht="15.75" hidden="1">
      <c r="A761">
        <v>619</v>
      </c>
      <c r="B761" s="92" t="s">
        <v>119</v>
      </c>
      <c r="C761" s="95">
        <v>2683221.7999999998</v>
      </c>
      <c r="D761"/>
    </row>
    <row r="762" spans="1:4" ht="15.75" hidden="1">
      <c r="A762">
        <v>620</v>
      </c>
      <c r="B762" s="92" t="s">
        <v>119</v>
      </c>
      <c r="C762" s="95">
        <v>2343412.27</v>
      </c>
      <c r="D762"/>
    </row>
    <row r="763" spans="1:4" ht="15.75" hidden="1">
      <c r="A763">
        <v>621</v>
      </c>
      <c r="B763" s="92" t="s">
        <v>119</v>
      </c>
      <c r="C763" s="95">
        <v>66414.67</v>
      </c>
      <c r="D763"/>
    </row>
    <row r="764" spans="1:4" ht="15.75" hidden="1">
      <c r="A764">
        <v>622</v>
      </c>
      <c r="B764" s="92" t="s">
        <v>119</v>
      </c>
      <c r="C764" s="95">
        <v>578511.16</v>
      </c>
      <c r="D764"/>
    </row>
    <row r="765" spans="1:4" ht="15.75" hidden="1">
      <c r="A765">
        <v>623</v>
      </c>
      <c r="B765" s="92" t="s">
        <v>119</v>
      </c>
      <c r="C765" s="95">
        <v>84532.14</v>
      </c>
      <c r="D765"/>
    </row>
    <row r="766" spans="1:4" ht="15.75" hidden="1">
      <c r="A766">
        <v>624</v>
      </c>
      <c r="B766" s="92" t="s">
        <v>119</v>
      </c>
      <c r="C766" s="95">
        <v>1944.14</v>
      </c>
      <c r="D766"/>
    </row>
    <row r="767" spans="1:4" ht="15.75" hidden="1">
      <c r="A767">
        <v>625</v>
      </c>
      <c r="B767" s="92" t="s">
        <v>119</v>
      </c>
      <c r="C767" s="95">
        <v>1944.14</v>
      </c>
      <c r="D767"/>
    </row>
    <row r="768" spans="1:4" ht="15.75" hidden="1">
      <c r="A768">
        <v>626</v>
      </c>
      <c r="B768" s="92" t="s">
        <v>119</v>
      </c>
      <c r="C768" s="95">
        <v>1944.14</v>
      </c>
      <c r="D768"/>
    </row>
    <row r="769" spans="1:4" ht="15.75" hidden="1">
      <c r="A769">
        <v>627</v>
      </c>
      <c r="B769" s="92" t="s">
        <v>119</v>
      </c>
      <c r="C769" s="95">
        <v>1944.14</v>
      </c>
      <c r="D769"/>
    </row>
    <row r="770" spans="1:4" ht="15.75" hidden="1">
      <c r="A770">
        <v>628</v>
      </c>
      <c r="B770" s="92" t="s">
        <v>119</v>
      </c>
      <c r="C770" s="95">
        <v>345035.56</v>
      </c>
      <c r="D770"/>
    </row>
    <row r="771" spans="1:4" ht="15.75" hidden="1">
      <c r="A771">
        <v>629</v>
      </c>
      <c r="B771" s="92" t="s">
        <v>119</v>
      </c>
      <c r="C771" s="95">
        <v>62346.34</v>
      </c>
      <c r="D771"/>
    </row>
    <row r="772" spans="1:4" ht="15.75" hidden="1">
      <c r="A772">
        <v>630</v>
      </c>
      <c r="B772" s="92" t="s">
        <v>119</v>
      </c>
      <c r="C772" s="95">
        <v>740919.42</v>
      </c>
      <c r="D772"/>
    </row>
    <row r="773" spans="1:4" ht="15.75" hidden="1">
      <c r="A773">
        <v>631</v>
      </c>
      <c r="B773" s="92" t="s">
        <v>119</v>
      </c>
      <c r="C773" s="95">
        <v>706292.61</v>
      </c>
      <c r="D773"/>
    </row>
    <row r="774" spans="1:4" ht="15.75" hidden="1">
      <c r="A774">
        <v>632</v>
      </c>
      <c r="B774" s="92" t="s">
        <v>119</v>
      </c>
      <c r="C774" s="95">
        <v>257471.67</v>
      </c>
      <c r="D774"/>
    </row>
    <row r="775" spans="1:4" ht="15.75" hidden="1">
      <c r="A775">
        <v>633</v>
      </c>
      <c r="B775" s="92" t="s">
        <v>119</v>
      </c>
      <c r="C775" s="95">
        <v>70262.5</v>
      </c>
      <c r="D775"/>
    </row>
    <row r="776" spans="1:4" ht="15.75" hidden="1">
      <c r="A776">
        <v>634</v>
      </c>
      <c r="B776" s="92" t="s">
        <v>119</v>
      </c>
      <c r="C776" s="95">
        <v>2753718</v>
      </c>
      <c r="D776"/>
    </row>
    <row r="777" spans="1:4" ht="15.75" hidden="1">
      <c r="A777">
        <v>635</v>
      </c>
      <c r="B777" s="92" t="s">
        <v>119</v>
      </c>
      <c r="C777" s="95">
        <v>42077.75</v>
      </c>
      <c r="D777"/>
    </row>
    <row r="778" spans="1:4" ht="15.75" hidden="1">
      <c r="A778">
        <v>636</v>
      </c>
      <c r="B778" s="92" t="s">
        <v>119</v>
      </c>
      <c r="C778" s="95">
        <v>17880</v>
      </c>
      <c r="D778"/>
    </row>
    <row r="779" spans="1:4" ht="15.75" hidden="1">
      <c r="A779">
        <v>637</v>
      </c>
      <c r="B779" s="92" t="s">
        <v>119</v>
      </c>
      <c r="C779" s="95">
        <v>17375012</v>
      </c>
      <c r="D779"/>
    </row>
    <row r="780" spans="1:4" ht="15.75" hidden="1">
      <c r="A780">
        <v>638</v>
      </c>
      <c r="B780" s="92" t="s">
        <v>119</v>
      </c>
      <c r="C780" s="95">
        <v>26521644</v>
      </c>
      <c r="D780"/>
    </row>
    <row r="781" spans="1:4" ht="15.75" hidden="1">
      <c r="A781">
        <v>639</v>
      </c>
      <c r="B781" s="92" t="s">
        <v>119</v>
      </c>
      <c r="C781" s="95">
        <v>149435</v>
      </c>
      <c r="D781"/>
    </row>
    <row r="782" spans="1:4" ht="15.75" hidden="1">
      <c r="A782">
        <v>640</v>
      </c>
      <c r="B782" s="92" t="s">
        <v>119</v>
      </c>
      <c r="C782" s="95">
        <v>58383.71</v>
      </c>
      <c r="D782"/>
    </row>
    <row r="783" spans="1:4" ht="15.75" hidden="1">
      <c r="A783">
        <v>641</v>
      </c>
      <c r="B783" s="92" t="s">
        <v>119</v>
      </c>
      <c r="C783" s="95">
        <v>10199086.08</v>
      </c>
      <c r="D783"/>
    </row>
    <row r="784" spans="1:4" ht="15.75">
      <c r="A784" s="64">
        <v>641</v>
      </c>
      <c r="B784" s="116" t="s">
        <v>119</v>
      </c>
      <c r="C784" s="118">
        <f>SUM(C143:C783)</f>
        <v>230099419.21000004</v>
      </c>
      <c r="D784" s="67">
        <f>C784/1000000</f>
        <v>230.09941921000004</v>
      </c>
    </row>
    <row r="785" spans="1:4" ht="15.75" hidden="1">
      <c r="A785">
        <v>1</v>
      </c>
      <c r="B785" s="92" t="s">
        <v>122</v>
      </c>
      <c r="C785" s="95">
        <v>147306.44</v>
      </c>
      <c r="D785"/>
    </row>
    <row r="786" spans="1:4" ht="15.75" hidden="1">
      <c r="A786">
        <v>2</v>
      </c>
      <c r="B786" s="92" t="s">
        <v>122</v>
      </c>
      <c r="C786" s="95">
        <v>7200</v>
      </c>
      <c r="D786"/>
    </row>
    <row r="787" spans="1:4" ht="15.75" hidden="1">
      <c r="A787">
        <v>3</v>
      </c>
      <c r="B787" s="92" t="s">
        <v>122</v>
      </c>
      <c r="C787" s="95">
        <v>2000</v>
      </c>
      <c r="D787"/>
    </row>
    <row r="788" spans="1:4" ht="15.75" hidden="1">
      <c r="A788">
        <v>4</v>
      </c>
      <c r="B788" s="92" t="s">
        <v>122</v>
      </c>
      <c r="C788" s="95">
        <v>29999.99</v>
      </c>
      <c r="D788"/>
    </row>
    <row r="789" spans="1:4" ht="15.75" hidden="1">
      <c r="A789">
        <v>5</v>
      </c>
      <c r="B789" s="92" t="s">
        <v>122</v>
      </c>
      <c r="C789" s="95">
        <v>39721.96</v>
      </c>
      <c r="D789"/>
    </row>
    <row r="790" spans="1:4" ht="15.75" hidden="1">
      <c r="A790">
        <v>6</v>
      </c>
      <c r="B790" s="92" t="s">
        <v>122</v>
      </c>
      <c r="C790" s="95">
        <v>95900</v>
      </c>
      <c r="D790"/>
    </row>
    <row r="791" spans="1:4" ht="15.75" hidden="1">
      <c r="A791">
        <v>7</v>
      </c>
      <c r="B791" s="92" t="s">
        <v>122</v>
      </c>
      <c r="C791" s="95">
        <v>15406.87</v>
      </c>
      <c r="D791"/>
    </row>
    <row r="792" spans="1:4" ht="15.75" hidden="1">
      <c r="A792">
        <v>8</v>
      </c>
      <c r="B792" s="92" t="s">
        <v>122</v>
      </c>
      <c r="C792" s="95">
        <v>35000</v>
      </c>
      <c r="D792"/>
    </row>
    <row r="793" spans="1:4" ht="15.75" hidden="1">
      <c r="A793">
        <v>9</v>
      </c>
      <c r="B793" s="92" t="s">
        <v>122</v>
      </c>
      <c r="C793" s="95">
        <v>353.6</v>
      </c>
      <c r="D793"/>
    </row>
    <row r="794" spans="1:4" ht="15.75" hidden="1">
      <c r="A794">
        <v>10</v>
      </c>
      <c r="B794" s="92" t="s">
        <v>122</v>
      </c>
      <c r="C794" s="95">
        <v>24030.6</v>
      </c>
      <c r="D794"/>
    </row>
    <row r="795" spans="1:4" ht="15.75" hidden="1">
      <c r="A795">
        <v>11</v>
      </c>
      <c r="B795" s="92" t="s">
        <v>122</v>
      </c>
      <c r="C795" s="95">
        <v>599676</v>
      </c>
      <c r="D795"/>
    </row>
    <row r="796" spans="1:4" ht="15.75" hidden="1">
      <c r="A796">
        <v>12</v>
      </c>
      <c r="B796" s="92" t="s">
        <v>122</v>
      </c>
      <c r="C796" s="95">
        <v>84075.23</v>
      </c>
      <c r="D796"/>
    </row>
    <row r="797" spans="1:4" ht="15.75" hidden="1">
      <c r="A797">
        <v>13</v>
      </c>
      <c r="B797" s="92" t="s">
        <v>122</v>
      </c>
      <c r="C797" s="95">
        <v>2434369.2999999998</v>
      </c>
      <c r="D797"/>
    </row>
    <row r="798" spans="1:4" ht="15.75" hidden="1">
      <c r="A798">
        <v>14</v>
      </c>
      <c r="B798" s="92" t="s">
        <v>122</v>
      </c>
      <c r="C798" s="99">
        <v>1942</v>
      </c>
      <c r="D798"/>
    </row>
    <row r="799" spans="1:4" ht="15.75" hidden="1">
      <c r="A799">
        <v>15</v>
      </c>
      <c r="B799" s="92" t="s">
        <v>122</v>
      </c>
      <c r="C799" s="95">
        <v>2500103.87</v>
      </c>
      <c r="D799"/>
    </row>
    <row r="800" spans="1:4" ht="15.75" hidden="1">
      <c r="A800">
        <v>16</v>
      </c>
      <c r="B800" s="92" t="s">
        <v>122</v>
      </c>
      <c r="C800" s="95">
        <v>1205482.08</v>
      </c>
      <c r="D800"/>
    </row>
    <row r="801" spans="1:4" ht="15.75" hidden="1">
      <c r="A801">
        <v>17</v>
      </c>
      <c r="B801" s="92" t="s">
        <v>122</v>
      </c>
      <c r="C801" s="95">
        <v>27126.78</v>
      </c>
      <c r="D801"/>
    </row>
    <row r="802" spans="1:4" ht="15.75" hidden="1">
      <c r="A802">
        <v>18</v>
      </c>
      <c r="B802" s="92" t="s">
        <v>122</v>
      </c>
      <c r="C802" s="95">
        <v>64372</v>
      </c>
      <c r="D802"/>
    </row>
    <row r="803" spans="1:4" ht="15.75" hidden="1">
      <c r="A803">
        <v>19</v>
      </c>
      <c r="B803" s="92" t="s">
        <v>122</v>
      </c>
      <c r="C803" s="95">
        <v>64965.88</v>
      </c>
      <c r="D803"/>
    </row>
    <row r="804" spans="1:4" ht="15.75" hidden="1">
      <c r="A804">
        <v>20</v>
      </c>
      <c r="B804" s="92" t="s">
        <v>122</v>
      </c>
      <c r="C804" s="95">
        <v>94447.44</v>
      </c>
      <c r="D804"/>
    </row>
    <row r="805" spans="1:4" ht="15.75" hidden="1">
      <c r="A805">
        <v>21</v>
      </c>
      <c r="B805" s="92" t="s">
        <v>122</v>
      </c>
      <c r="C805" s="95">
        <v>146955.12</v>
      </c>
      <c r="D805"/>
    </row>
    <row r="806" spans="1:4" ht="15.75" hidden="1">
      <c r="A806">
        <v>22</v>
      </c>
      <c r="B806" s="92" t="s">
        <v>122</v>
      </c>
      <c r="C806" s="95">
        <v>89327.55</v>
      </c>
      <c r="D806"/>
    </row>
    <row r="807" spans="1:4" ht="15.75" hidden="1">
      <c r="A807">
        <v>23</v>
      </c>
      <c r="B807" s="92" t="s">
        <v>122</v>
      </c>
      <c r="C807" s="95">
        <v>19821.36</v>
      </c>
      <c r="D807"/>
    </row>
    <row r="808" spans="1:4" ht="15.75" hidden="1">
      <c r="A808">
        <v>24</v>
      </c>
      <c r="B808" s="92" t="s">
        <v>122</v>
      </c>
      <c r="C808" s="95">
        <v>234918.32</v>
      </c>
      <c r="D808"/>
    </row>
    <row r="809" spans="1:4" ht="15.75" hidden="1">
      <c r="A809">
        <v>25</v>
      </c>
      <c r="B809" s="92" t="s">
        <v>122</v>
      </c>
      <c r="C809" s="95">
        <v>135811.96</v>
      </c>
      <c r="D809"/>
    </row>
    <row r="810" spans="1:4" ht="15.75" hidden="1">
      <c r="A810">
        <v>26</v>
      </c>
      <c r="B810" s="92" t="s">
        <v>122</v>
      </c>
      <c r="C810" s="95">
        <v>50799.839999999997</v>
      </c>
      <c r="D810"/>
    </row>
    <row r="811" spans="1:4" ht="15.75" hidden="1">
      <c r="A811">
        <v>27</v>
      </c>
      <c r="B811" s="92" t="s">
        <v>122</v>
      </c>
      <c r="C811" s="95">
        <v>947397.21</v>
      </c>
      <c r="D811"/>
    </row>
    <row r="812" spans="1:4" ht="15.75" hidden="1">
      <c r="A812">
        <v>28</v>
      </c>
      <c r="B812" s="92" t="s">
        <v>122</v>
      </c>
      <c r="C812" s="95">
        <v>119752.07</v>
      </c>
      <c r="D812"/>
    </row>
    <row r="813" spans="1:4" ht="15.75" hidden="1">
      <c r="A813">
        <v>29</v>
      </c>
      <c r="B813" s="92" t="s">
        <v>122</v>
      </c>
      <c r="C813" s="95">
        <v>16836.68</v>
      </c>
      <c r="D813"/>
    </row>
    <row r="814" spans="1:4" ht="15.75" hidden="1">
      <c r="A814">
        <v>30</v>
      </c>
      <c r="B814" s="92" t="s">
        <v>122</v>
      </c>
      <c r="C814" s="95">
        <v>40080.75</v>
      </c>
      <c r="D814"/>
    </row>
    <row r="815" spans="1:4" ht="15.75" hidden="1">
      <c r="A815">
        <v>31</v>
      </c>
      <c r="B815" s="92" t="s">
        <v>122</v>
      </c>
      <c r="C815" s="95">
        <v>42334.86</v>
      </c>
      <c r="D815"/>
    </row>
    <row r="816" spans="1:4" ht="15.75" hidden="1">
      <c r="A816">
        <v>32</v>
      </c>
      <c r="B816" s="92" t="s">
        <v>122</v>
      </c>
      <c r="C816" s="95">
        <v>11533.6</v>
      </c>
      <c r="D816"/>
    </row>
    <row r="817" spans="1:4" ht="15.75" hidden="1">
      <c r="A817">
        <v>33</v>
      </c>
      <c r="B817" s="92" t="s">
        <v>122</v>
      </c>
      <c r="C817" s="95">
        <v>11850.8</v>
      </c>
      <c r="D817"/>
    </row>
    <row r="818" spans="1:4" ht="15.75" hidden="1">
      <c r="A818">
        <v>34</v>
      </c>
      <c r="B818" s="92" t="s">
        <v>122</v>
      </c>
      <c r="C818" s="95">
        <v>52236.6</v>
      </c>
      <c r="D818"/>
    </row>
    <row r="819" spans="1:4" ht="15.75" hidden="1">
      <c r="A819">
        <v>35</v>
      </c>
      <c r="B819" s="92" t="s">
        <v>122</v>
      </c>
      <c r="C819" s="95">
        <v>23771.599999999999</v>
      </c>
      <c r="D819"/>
    </row>
    <row r="820" spans="1:4" ht="15.75" hidden="1">
      <c r="A820">
        <v>36</v>
      </c>
      <c r="B820" s="92" t="s">
        <v>122</v>
      </c>
      <c r="C820" s="95">
        <v>110068.55</v>
      </c>
      <c r="D820"/>
    </row>
    <row r="821" spans="1:4" ht="15.75" hidden="1">
      <c r="A821">
        <v>37</v>
      </c>
      <c r="B821" s="92" t="s">
        <v>122</v>
      </c>
      <c r="C821" s="95">
        <v>545126.40000000002</v>
      </c>
      <c r="D821"/>
    </row>
    <row r="822" spans="1:4" ht="15.75" hidden="1">
      <c r="A822">
        <v>38</v>
      </c>
      <c r="B822" s="92" t="s">
        <v>122</v>
      </c>
      <c r="C822" s="95">
        <v>276366.96999999997</v>
      </c>
      <c r="D822"/>
    </row>
    <row r="823" spans="1:4" ht="15.75" hidden="1">
      <c r="A823">
        <v>39</v>
      </c>
      <c r="B823" s="92" t="s">
        <v>122</v>
      </c>
      <c r="C823" s="95">
        <v>77489.240000000005</v>
      </c>
      <c r="D823"/>
    </row>
    <row r="824" spans="1:4" ht="15.75" hidden="1">
      <c r="A824">
        <v>40</v>
      </c>
      <c r="B824" s="92" t="s">
        <v>122</v>
      </c>
      <c r="C824" s="95">
        <v>62433.8</v>
      </c>
      <c r="D824"/>
    </row>
    <row r="825" spans="1:4" ht="15.75" hidden="1">
      <c r="A825">
        <v>41</v>
      </c>
      <c r="B825" s="92" t="s">
        <v>122</v>
      </c>
      <c r="C825" s="95">
        <v>275613</v>
      </c>
      <c r="D825"/>
    </row>
    <row r="826" spans="1:4" ht="15.75" hidden="1">
      <c r="A826">
        <v>42</v>
      </c>
      <c r="B826" s="92" t="s">
        <v>122</v>
      </c>
      <c r="C826" s="95">
        <v>65142.8</v>
      </c>
      <c r="D826"/>
    </row>
    <row r="827" spans="1:4" ht="15.75" hidden="1">
      <c r="A827">
        <v>43</v>
      </c>
      <c r="B827" s="92" t="s">
        <v>122</v>
      </c>
      <c r="C827" s="95">
        <v>8386.9500000000007</v>
      </c>
      <c r="D827"/>
    </row>
    <row r="828" spans="1:4" ht="15.75" hidden="1">
      <c r="A828">
        <v>44</v>
      </c>
      <c r="B828" s="92" t="s">
        <v>122</v>
      </c>
      <c r="C828" s="95">
        <v>106204.8</v>
      </c>
      <c r="D828"/>
    </row>
    <row r="829" spans="1:4" ht="15.75" hidden="1">
      <c r="A829">
        <v>45</v>
      </c>
      <c r="B829" s="92" t="s">
        <v>122</v>
      </c>
      <c r="C829" s="95">
        <v>58312.7</v>
      </c>
      <c r="D829"/>
    </row>
    <row r="830" spans="1:4" ht="15.75" hidden="1">
      <c r="A830">
        <v>46</v>
      </c>
      <c r="B830" s="92" t="s">
        <v>122</v>
      </c>
      <c r="C830" s="95">
        <v>193169.6</v>
      </c>
      <c r="D830"/>
    </row>
    <row r="831" spans="1:4" ht="15.75" hidden="1">
      <c r="A831">
        <v>47</v>
      </c>
      <c r="B831" s="92" t="s">
        <v>122</v>
      </c>
      <c r="C831" s="95">
        <v>23919.15</v>
      </c>
      <c r="D831"/>
    </row>
    <row r="832" spans="1:4" ht="15.75" hidden="1">
      <c r="A832">
        <v>48</v>
      </c>
      <c r="B832" s="92" t="s">
        <v>122</v>
      </c>
      <c r="C832" s="95">
        <v>7469.8</v>
      </c>
      <c r="D832"/>
    </row>
    <row r="833" spans="1:4" ht="15.75" hidden="1">
      <c r="A833">
        <v>49</v>
      </c>
      <c r="B833" s="92" t="s">
        <v>122</v>
      </c>
      <c r="C833" s="95">
        <v>93964.19</v>
      </c>
      <c r="D833"/>
    </row>
    <row r="834" spans="1:4" ht="15.75" hidden="1">
      <c r="A834">
        <v>50</v>
      </c>
      <c r="B834" s="92" t="s">
        <v>122</v>
      </c>
      <c r="C834" s="95">
        <v>38479.980000000003</v>
      </c>
      <c r="D834"/>
    </row>
    <row r="835" spans="1:4" ht="15.75" hidden="1">
      <c r="A835">
        <v>51</v>
      </c>
      <c r="B835" s="92" t="s">
        <v>122</v>
      </c>
      <c r="C835" s="95">
        <v>112576.72</v>
      </c>
      <c r="D835"/>
    </row>
    <row r="836" spans="1:4" ht="15.75" hidden="1">
      <c r="A836">
        <v>52</v>
      </c>
      <c r="B836" s="92" t="s">
        <v>122</v>
      </c>
      <c r="C836" s="95">
        <v>153461.32</v>
      </c>
      <c r="D836"/>
    </row>
    <row r="837" spans="1:4" ht="15.75" hidden="1">
      <c r="A837">
        <v>53</v>
      </c>
      <c r="B837" s="92" t="s">
        <v>122</v>
      </c>
      <c r="C837" s="95">
        <v>91866.52</v>
      </c>
      <c r="D837"/>
    </row>
    <row r="838" spans="1:4" ht="15.75" hidden="1">
      <c r="A838">
        <v>54</v>
      </c>
      <c r="B838" s="92" t="s">
        <v>122</v>
      </c>
      <c r="C838" s="95">
        <v>131422.94</v>
      </c>
      <c r="D838"/>
    </row>
    <row r="839" spans="1:4" ht="15.75" hidden="1">
      <c r="A839">
        <v>55</v>
      </c>
      <c r="B839" s="92" t="s">
        <v>122</v>
      </c>
      <c r="C839" s="95">
        <v>61937.22</v>
      </c>
      <c r="D839"/>
    </row>
    <row r="840" spans="1:4" ht="15.75" hidden="1">
      <c r="A840">
        <v>56</v>
      </c>
      <c r="B840" s="92" t="s">
        <v>122</v>
      </c>
      <c r="C840" s="95">
        <v>72205.649999999994</v>
      </c>
      <c r="D840"/>
    </row>
    <row r="841" spans="1:4" ht="15.75" hidden="1">
      <c r="A841">
        <v>57</v>
      </c>
      <c r="B841" s="92" t="s">
        <v>122</v>
      </c>
      <c r="C841" s="95">
        <v>206308.02</v>
      </c>
      <c r="D841"/>
    </row>
    <row r="842" spans="1:4" ht="15.75" hidden="1">
      <c r="A842">
        <v>58</v>
      </c>
      <c r="B842" s="92" t="s">
        <v>122</v>
      </c>
      <c r="C842" s="95">
        <v>46649.4</v>
      </c>
      <c r="D842"/>
    </row>
    <row r="843" spans="1:4" ht="15.75" hidden="1">
      <c r="A843">
        <v>59</v>
      </c>
      <c r="B843" s="92" t="s">
        <v>122</v>
      </c>
      <c r="C843" s="95">
        <v>49062</v>
      </c>
      <c r="D843"/>
    </row>
    <row r="844" spans="1:4" ht="15.75" hidden="1">
      <c r="A844">
        <v>60</v>
      </c>
      <c r="B844" s="92" t="s">
        <v>122</v>
      </c>
      <c r="C844" s="95">
        <v>37958.959999999999</v>
      </c>
      <c r="D844"/>
    </row>
    <row r="845" spans="1:4" ht="15.75" hidden="1">
      <c r="A845">
        <v>61</v>
      </c>
      <c r="B845" s="92" t="s">
        <v>122</v>
      </c>
      <c r="C845" s="95">
        <v>340925.9</v>
      </c>
      <c r="D845"/>
    </row>
    <row r="846" spans="1:4" ht="15.75" hidden="1">
      <c r="A846">
        <v>62</v>
      </c>
      <c r="B846" s="92" t="s">
        <v>122</v>
      </c>
      <c r="C846" s="95">
        <v>92819.28</v>
      </c>
      <c r="D846"/>
    </row>
    <row r="847" spans="1:4" ht="15.75" hidden="1">
      <c r="A847">
        <v>63</v>
      </c>
      <c r="B847" s="92" t="s">
        <v>122</v>
      </c>
      <c r="C847" s="95">
        <v>164016.29999999999</v>
      </c>
      <c r="D847"/>
    </row>
    <row r="848" spans="1:4" ht="15.75" hidden="1">
      <c r="A848">
        <v>64</v>
      </c>
      <c r="B848" s="92" t="s">
        <v>122</v>
      </c>
      <c r="C848" s="95">
        <v>28859.8</v>
      </c>
      <c r="D848"/>
    </row>
    <row r="849" spans="1:4" ht="15.75" hidden="1">
      <c r="A849">
        <v>65</v>
      </c>
      <c r="B849" s="92" t="s">
        <v>122</v>
      </c>
      <c r="C849" s="95">
        <v>439432.53</v>
      </c>
      <c r="D849"/>
    </row>
    <row r="850" spans="1:4" ht="15.75" hidden="1">
      <c r="A850">
        <v>66</v>
      </c>
      <c r="B850" s="92" t="s">
        <v>122</v>
      </c>
      <c r="C850" s="95">
        <v>79531.399999999994</v>
      </c>
      <c r="D850"/>
    </row>
    <row r="851" spans="1:4" ht="15.75" hidden="1">
      <c r="A851">
        <v>67</v>
      </c>
      <c r="B851" s="92" t="s">
        <v>122</v>
      </c>
      <c r="C851" s="95">
        <v>254283.12</v>
      </c>
      <c r="D851"/>
    </row>
    <row r="852" spans="1:4" ht="15.75" hidden="1">
      <c r="A852">
        <v>68</v>
      </c>
      <c r="B852" s="92" t="s">
        <v>122</v>
      </c>
      <c r="C852" s="95">
        <v>28588.560000000001</v>
      </c>
      <c r="D852"/>
    </row>
    <row r="853" spans="1:4" ht="15.75" hidden="1">
      <c r="A853">
        <v>69</v>
      </c>
      <c r="B853" s="92" t="s">
        <v>122</v>
      </c>
      <c r="C853" s="95">
        <v>56471.18</v>
      </c>
      <c r="D853"/>
    </row>
    <row r="854" spans="1:4" ht="15.75" hidden="1">
      <c r="A854">
        <v>70</v>
      </c>
      <c r="B854" s="92" t="s">
        <v>122</v>
      </c>
      <c r="C854" s="95">
        <v>9136.7099999999991</v>
      </c>
      <c r="D854"/>
    </row>
    <row r="855" spans="1:4" ht="15.75" hidden="1">
      <c r="A855">
        <v>71</v>
      </c>
      <c r="B855" s="92" t="s">
        <v>122</v>
      </c>
      <c r="C855" s="95">
        <v>5216.6400000000003</v>
      </c>
      <c r="D855"/>
    </row>
    <row r="856" spans="1:4" ht="15.75" hidden="1">
      <c r="A856">
        <v>72</v>
      </c>
      <c r="B856" s="92" t="s">
        <v>122</v>
      </c>
      <c r="C856" s="95">
        <v>1537.99</v>
      </c>
      <c r="D856"/>
    </row>
    <row r="857" spans="1:4" ht="15.75" hidden="1">
      <c r="A857">
        <v>73</v>
      </c>
      <c r="B857" s="92" t="s">
        <v>122</v>
      </c>
      <c r="C857" s="95">
        <v>147347.20000000001</v>
      </c>
      <c r="D857"/>
    </row>
    <row r="858" spans="1:4" ht="15.75" hidden="1">
      <c r="A858">
        <v>74</v>
      </c>
      <c r="B858" s="92" t="s">
        <v>122</v>
      </c>
      <c r="C858" s="95">
        <v>14236.56</v>
      </c>
      <c r="D858"/>
    </row>
    <row r="859" spans="1:4" ht="15.75" hidden="1">
      <c r="A859">
        <v>75</v>
      </c>
      <c r="B859" s="92" t="s">
        <v>122</v>
      </c>
      <c r="C859" s="95">
        <v>13900</v>
      </c>
      <c r="D859"/>
    </row>
    <row r="860" spans="1:4" ht="15.75" hidden="1">
      <c r="A860">
        <v>76</v>
      </c>
      <c r="B860" s="92" t="s">
        <v>122</v>
      </c>
      <c r="C860" s="95">
        <v>13890.24</v>
      </c>
      <c r="D860"/>
    </row>
    <row r="861" spans="1:4" ht="15.75" hidden="1">
      <c r="A861">
        <v>77</v>
      </c>
      <c r="B861" s="92" t="s">
        <v>122</v>
      </c>
      <c r="C861" s="95">
        <v>3669.12</v>
      </c>
      <c r="D861"/>
    </row>
    <row r="862" spans="1:4" ht="15.75" hidden="1">
      <c r="A862">
        <v>78</v>
      </c>
      <c r="B862" s="92" t="s">
        <v>122</v>
      </c>
      <c r="C862" s="95">
        <v>13215.28</v>
      </c>
      <c r="D862"/>
    </row>
    <row r="863" spans="1:4" ht="15.75" hidden="1">
      <c r="A863">
        <v>79</v>
      </c>
      <c r="B863" s="92" t="s">
        <v>122</v>
      </c>
      <c r="C863" s="95">
        <v>960.96</v>
      </c>
      <c r="D863"/>
    </row>
    <row r="864" spans="1:4" ht="15.75" hidden="1">
      <c r="A864">
        <v>80</v>
      </c>
      <c r="B864" s="92" t="s">
        <v>122</v>
      </c>
      <c r="C864" s="95">
        <v>17571.84</v>
      </c>
      <c r="D864"/>
    </row>
    <row r="865" spans="1:4" ht="15.75" hidden="1">
      <c r="A865">
        <v>81</v>
      </c>
      <c r="B865" s="92" t="s">
        <v>122</v>
      </c>
      <c r="C865" s="95">
        <v>3171.99</v>
      </c>
      <c r="D865"/>
    </row>
    <row r="866" spans="1:4" ht="15.75" hidden="1">
      <c r="A866">
        <v>82</v>
      </c>
      <c r="B866" s="92" t="s">
        <v>122</v>
      </c>
      <c r="C866" s="95">
        <v>2970.24</v>
      </c>
      <c r="D866"/>
    </row>
    <row r="867" spans="1:4" ht="15.75" hidden="1">
      <c r="A867">
        <v>83</v>
      </c>
      <c r="B867" s="92" t="s">
        <v>122</v>
      </c>
      <c r="C867" s="95">
        <v>4259.51</v>
      </c>
      <c r="D867"/>
    </row>
    <row r="868" spans="1:4" ht="15.75" hidden="1">
      <c r="A868">
        <v>84</v>
      </c>
      <c r="B868" s="92" t="s">
        <v>122</v>
      </c>
      <c r="C868" s="95">
        <v>5800</v>
      </c>
      <c r="D868"/>
    </row>
    <row r="869" spans="1:4" ht="15.75" hidden="1">
      <c r="A869">
        <v>85</v>
      </c>
      <c r="B869" s="92" t="s">
        <v>122</v>
      </c>
      <c r="C869" s="95">
        <v>10166.52</v>
      </c>
      <c r="D869"/>
    </row>
    <row r="870" spans="1:4" ht="15.75" hidden="1">
      <c r="A870">
        <v>86</v>
      </c>
      <c r="B870" s="92" t="s">
        <v>122</v>
      </c>
      <c r="C870" s="95">
        <v>2152.8000000000002</v>
      </c>
      <c r="D870"/>
    </row>
    <row r="871" spans="1:4" ht="15.75" hidden="1">
      <c r="A871">
        <v>87</v>
      </c>
      <c r="B871" s="92" t="s">
        <v>122</v>
      </c>
      <c r="C871" s="95">
        <v>2063.36</v>
      </c>
      <c r="D871"/>
    </row>
    <row r="872" spans="1:4" ht="15.75" hidden="1">
      <c r="A872">
        <v>88</v>
      </c>
      <c r="B872" s="92" t="s">
        <v>122</v>
      </c>
      <c r="C872" s="95">
        <v>7547.91</v>
      </c>
      <c r="D872"/>
    </row>
    <row r="873" spans="1:4" ht="15.75" hidden="1">
      <c r="A873">
        <v>89</v>
      </c>
      <c r="B873" s="92" t="s">
        <v>122</v>
      </c>
      <c r="C873" s="95">
        <v>4455.3599999999997</v>
      </c>
      <c r="D873"/>
    </row>
    <row r="874" spans="1:4" ht="15.75" hidden="1">
      <c r="A874">
        <v>90</v>
      </c>
      <c r="B874" s="92" t="s">
        <v>122</v>
      </c>
      <c r="C874" s="95">
        <v>1714.44</v>
      </c>
      <c r="D874"/>
    </row>
    <row r="875" spans="1:4" ht="15.75" hidden="1">
      <c r="A875">
        <v>91</v>
      </c>
      <c r="B875" s="92" t="s">
        <v>122</v>
      </c>
      <c r="C875" s="95">
        <v>1247.5999999999999</v>
      </c>
      <c r="D875"/>
    </row>
    <row r="876" spans="1:4" ht="15.75" hidden="1">
      <c r="A876">
        <v>92</v>
      </c>
      <c r="B876" s="92" t="s">
        <v>122</v>
      </c>
      <c r="C876" s="95">
        <v>1418.07</v>
      </c>
      <c r="D876"/>
    </row>
    <row r="877" spans="1:4" ht="15.75" hidden="1">
      <c r="A877">
        <v>93</v>
      </c>
      <c r="B877" s="92" t="s">
        <v>122</v>
      </c>
      <c r="C877" s="95">
        <v>2313.48</v>
      </c>
      <c r="D877"/>
    </row>
    <row r="878" spans="1:4" ht="15.75" hidden="1">
      <c r="A878">
        <v>94</v>
      </c>
      <c r="B878" s="92" t="s">
        <v>122</v>
      </c>
      <c r="C878" s="95">
        <v>5832.68</v>
      </c>
      <c r="D878"/>
    </row>
    <row r="879" spans="1:4" ht="15.75" hidden="1">
      <c r="A879">
        <v>95</v>
      </c>
      <c r="B879" s="92" t="s">
        <v>122</v>
      </c>
      <c r="C879" s="95">
        <v>238.68</v>
      </c>
      <c r="D879"/>
    </row>
    <row r="880" spans="1:4" ht="15.75" hidden="1">
      <c r="A880">
        <v>96</v>
      </c>
      <c r="B880" s="92" t="s">
        <v>122</v>
      </c>
      <c r="C880" s="95">
        <v>340.16</v>
      </c>
      <c r="D880"/>
    </row>
    <row r="881" spans="1:4" ht="15.75" hidden="1">
      <c r="A881">
        <v>97</v>
      </c>
      <c r="B881" s="92" t="s">
        <v>122</v>
      </c>
      <c r="C881" s="95">
        <v>423.99</v>
      </c>
      <c r="D881"/>
    </row>
    <row r="882" spans="1:4" ht="15.75" hidden="1">
      <c r="A882">
        <v>98</v>
      </c>
      <c r="B882" s="92" t="s">
        <v>122</v>
      </c>
      <c r="C882" s="95">
        <v>2980.8</v>
      </c>
      <c r="D882"/>
    </row>
    <row r="883" spans="1:4" ht="15.75" hidden="1">
      <c r="A883">
        <v>99</v>
      </c>
      <c r="B883" s="92" t="s">
        <v>122</v>
      </c>
      <c r="C883" s="95">
        <v>854.46</v>
      </c>
      <c r="D883"/>
    </row>
    <row r="884" spans="1:4" ht="15.75" hidden="1">
      <c r="A884">
        <v>100</v>
      </c>
      <c r="B884" s="92" t="s">
        <v>122</v>
      </c>
      <c r="C884" s="95">
        <v>9478.56</v>
      </c>
      <c r="D884"/>
    </row>
    <row r="885" spans="1:4" ht="15.75" hidden="1">
      <c r="A885">
        <v>101</v>
      </c>
      <c r="B885" s="92" t="s">
        <v>122</v>
      </c>
      <c r="C885" s="95">
        <v>479.93</v>
      </c>
      <c r="D885"/>
    </row>
    <row r="886" spans="1:4" ht="15.75" hidden="1">
      <c r="A886">
        <v>102</v>
      </c>
      <c r="B886" s="92" t="s">
        <v>122</v>
      </c>
      <c r="C886" s="95">
        <v>628.99</v>
      </c>
      <c r="D886"/>
    </row>
    <row r="887" spans="1:4" ht="15.75" hidden="1">
      <c r="A887">
        <v>103</v>
      </c>
      <c r="B887" s="92" t="s">
        <v>122</v>
      </c>
      <c r="C887" s="95">
        <v>1996.8</v>
      </c>
      <c r="D887"/>
    </row>
    <row r="888" spans="1:4" ht="15.75" hidden="1">
      <c r="A888">
        <v>104</v>
      </c>
      <c r="B888" s="92" t="s">
        <v>122</v>
      </c>
      <c r="C888" s="95">
        <v>2952.88</v>
      </c>
      <c r="D888"/>
    </row>
    <row r="889" spans="1:4" ht="15.75" hidden="1">
      <c r="A889">
        <v>105</v>
      </c>
      <c r="B889" s="92" t="s">
        <v>122</v>
      </c>
      <c r="C889" s="95">
        <v>2077.92</v>
      </c>
      <c r="D889"/>
    </row>
    <row r="890" spans="1:4" ht="15.75" hidden="1">
      <c r="A890">
        <v>106</v>
      </c>
      <c r="B890" s="92" t="s">
        <v>122</v>
      </c>
      <c r="C890" s="95">
        <v>1491.42</v>
      </c>
      <c r="D890"/>
    </row>
    <row r="891" spans="1:4" ht="15.75" hidden="1">
      <c r="A891">
        <v>107</v>
      </c>
      <c r="B891" s="92" t="s">
        <v>122</v>
      </c>
      <c r="C891" s="95">
        <v>6655.16</v>
      </c>
      <c r="D891"/>
    </row>
    <row r="892" spans="1:4" ht="15.75" hidden="1">
      <c r="A892">
        <v>108</v>
      </c>
      <c r="B892" s="92" t="s">
        <v>122</v>
      </c>
      <c r="C892" s="95">
        <v>2003.04</v>
      </c>
      <c r="D892"/>
    </row>
    <row r="893" spans="1:4" ht="15.75" hidden="1">
      <c r="A893">
        <v>109</v>
      </c>
      <c r="B893" s="92" t="s">
        <v>122</v>
      </c>
      <c r="C893" s="95">
        <v>888.89</v>
      </c>
      <c r="D893"/>
    </row>
    <row r="894" spans="1:4" ht="15.75" hidden="1">
      <c r="A894">
        <v>110</v>
      </c>
      <c r="B894" s="92" t="s">
        <v>122</v>
      </c>
      <c r="C894" s="95">
        <v>1327.87</v>
      </c>
      <c r="D894"/>
    </row>
    <row r="895" spans="1:4" ht="15.75" hidden="1">
      <c r="A895">
        <v>111</v>
      </c>
      <c r="B895" s="92" t="s">
        <v>122</v>
      </c>
      <c r="C895" s="95">
        <v>1872</v>
      </c>
      <c r="D895"/>
    </row>
    <row r="896" spans="1:4" ht="15.75" hidden="1">
      <c r="A896">
        <v>112</v>
      </c>
      <c r="B896" s="92" t="s">
        <v>122</v>
      </c>
      <c r="C896" s="95">
        <v>3564.01</v>
      </c>
      <c r="D896"/>
    </row>
    <row r="897" spans="1:4" ht="15.75" hidden="1">
      <c r="A897">
        <v>113</v>
      </c>
      <c r="B897" s="92" t="s">
        <v>122</v>
      </c>
      <c r="C897" s="95">
        <v>108.57</v>
      </c>
      <c r="D897"/>
    </row>
    <row r="898" spans="1:4" ht="15.75" hidden="1">
      <c r="A898">
        <v>114</v>
      </c>
      <c r="B898" s="92" t="s">
        <v>122</v>
      </c>
      <c r="C898" s="95">
        <v>199.68</v>
      </c>
      <c r="D898"/>
    </row>
    <row r="899" spans="1:4" ht="15.75" hidden="1">
      <c r="A899">
        <v>115</v>
      </c>
      <c r="B899" s="92" t="s">
        <v>122</v>
      </c>
      <c r="C899" s="95">
        <v>978.9</v>
      </c>
      <c r="D899"/>
    </row>
    <row r="900" spans="1:4" ht="15.75" hidden="1">
      <c r="A900">
        <v>116</v>
      </c>
      <c r="B900" s="92" t="s">
        <v>122</v>
      </c>
      <c r="C900" s="95">
        <v>166.4</v>
      </c>
      <c r="D900"/>
    </row>
    <row r="901" spans="1:4" ht="15.75" hidden="1">
      <c r="A901">
        <v>117</v>
      </c>
      <c r="B901" s="92" t="s">
        <v>122</v>
      </c>
      <c r="C901" s="95">
        <v>3082.56</v>
      </c>
      <c r="D901"/>
    </row>
    <row r="902" spans="1:4" ht="15.75" hidden="1">
      <c r="A902">
        <v>118</v>
      </c>
      <c r="B902" s="92" t="s">
        <v>122</v>
      </c>
      <c r="C902" s="95">
        <v>6846.84</v>
      </c>
      <c r="D902"/>
    </row>
    <row r="903" spans="1:4" ht="15.75" hidden="1">
      <c r="A903">
        <v>119</v>
      </c>
      <c r="B903" s="92" t="s">
        <v>122</v>
      </c>
      <c r="C903" s="95">
        <v>146.63999999999999</v>
      </c>
      <c r="D903"/>
    </row>
    <row r="904" spans="1:4" ht="15.75" hidden="1">
      <c r="A904">
        <v>120</v>
      </c>
      <c r="B904" s="92" t="s">
        <v>122</v>
      </c>
      <c r="C904" s="95">
        <v>0.66</v>
      </c>
      <c r="D904"/>
    </row>
    <row r="905" spans="1:4" ht="15.75" hidden="1">
      <c r="A905">
        <v>121</v>
      </c>
      <c r="B905" s="92" t="s">
        <v>122</v>
      </c>
      <c r="C905" s="95">
        <v>58090.03</v>
      </c>
      <c r="D905"/>
    </row>
    <row r="906" spans="1:4" ht="15.75" hidden="1">
      <c r="A906">
        <v>122</v>
      </c>
      <c r="B906" s="92" t="s">
        <v>122</v>
      </c>
      <c r="C906" s="95">
        <v>5048.71</v>
      </c>
      <c r="D906"/>
    </row>
    <row r="907" spans="1:4" ht="15.75" hidden="1">
      <c r="A907">
        <v>123</v>
      </c>
      <c r="B907" s="92" t="s">
        <v>122</v>
      </c>
      <c r="C907" s="95">
        <v>5956.08</v>
      </c>
      <c r="D907"/>
    </row>
    <row r="908" spans="1:4" ht="15.75" hidden="1">
      <c r="A908">
        <v>124</v>
      </c>
      <c r="B908" s="92" t="s">
        <v>122</v>
      </c>
      <c r="C908" s="95">
        <v>22875.84</v>
      </c>
      <c r="D908"/>
    </row>
    <row r="909" spans="1:4" ht="15.75" hidden="1">
      <c r="A909">
        <v>125</v>
      </c>
      <c r="B909" s="92" t="s">
        <v>122</v>
      </c>
      <c r="C909" s="95">
        <v>995.28</v>
      </c>
      <c r="D909"/>
    </row>
    <row r="910" spans="1:4" ht="15.75" hidden="1">
      <c r="A910">
        <v>126</v>
      </c>
      <c r="B910" s="92" t="s">
        <v>122</v>
      </c>
      <c r="C910" s="95">
        <v>1319.62</v>
      </c>
      <c r="D910"/>
    </row>
    <row r="911" spans="1:4" ht="15.75" hidden="1">
      <c r="A911">
        <v>127</v>
      </c>
      <c r="B911" s="92" t="s">
        <v>122</v>
      </c>
      <c r="C911" s="95">
        <v>9085.6299999999992</v>
      </c>
      <c r="D911"/>
    </row>
    <row r="912" spans="1:4" ht="15.75" hidden="1">
      <c r="A912">
        <v>128</v>
      </c>
      <c r="B912" s="92" t="s">
        <v>122</v>
      </c>
      <c r="C912" s="95">
        <v>1232.4000000000001</v>
      </c>
      <c r="D912"/>
    </row>
    <row r="913" spans="1:4" ht="15.75" hidden="1">
      <c r="A913">
        <v>129</v>
      </c>
      <c r="B913" s="92" t="s">
        <v>122</v>
      </c>
      <c r="C913" s="95">
        <v>36504</v>
      </c>
      <c r="D913"/>
    </row>
    <row r="914" spans="1:4" ht="15.75" hidden="1">
      <c r="A914">
        <v>130</v>
      </c>
      <c r="B914" s="92" t="s">
        <v>122</v>
      </c>
      <c r="C914" s="95">
        <v>634.51</v>
      </c>
      <c r="D914"/>
    </row>
    <row r="915" spans="1:4" ht="15.75" hidden="1">
      <c r="A915">
        <v>131</v>
      </c>
      <c r="B915" s="92" t="s">
        <v>122</v>
      </c>
      <c r="C915" s="95">
        <v>3596.58</v>
      </c>
      <c r="D915"/>
    </row>
    <row r="916" spans="1:4" ht="15.75" hidden="1">
      <c r="A916">
        <v>132</v>
      </c>
      <c r="B916" s="92" t="s">
        <v>122</v>
      </c>
      <c r="C916" s="95">
        <v>1099.8</v>
      </c>
      <c r="D916"/>
    </row>
    <row r="917" spans="1:4" ht="15.75" hidden="1">
      <c r="A917">
        <v>133</v>
      </c>
      <c r="B917" s="92" t="s">
        <v>122</v>
      </c>
      <c r="C917" s="95">
        <v>506.83</v>
      </c>
      <c r="D917"/>
    </row>
    <row r="918" spans="1:4" ht="15.75" hidden="1">
      <c r="A918">
        <v>134</v>
      </c>
      <c r="B918" s="92" t="s">
        <v>122</v>
      </c>
      <c r="C918" s="95">
        <v>1218.05</v>
      </c>
      <c r="D918"/>
    </row>
    <row r="919" spans="1:4" ht="15.75" hidden="1">
      <c r="A919">
        <v>135</v>
      </c>
      <c r="B919" s="92" t="s">
        <v>122</v>
      </c>
      <c r="C919" s="95">
        <v>3931.2</v>
      </c>
      <c r="D919"/>
    </row>
    <row r="920" spans="1:4" ht="15.75" hidden="1">
      <c r="A920">
        <v>136</v>
      </c>
      <c r="B920" s="92" t="s">
        <v>122</v>
      </c>
      <c r="C920" s="95">
        <v>3331.6</v>
      </c>
      <c r="D920"/>
    </row>
    <row r="921" spans="1:4" ht="15.75" hidden="1">
      <c r="A921">
        <v>137</v>
      </c>
      <c r="B921" s="92" t="s">
        <v>122</v>
      </c>
      <c r="C921" s="95">
        <v>279359.90999999997</v>
      </c>
      <c r="D921"/>
    </row>
    <row r="922" spans="1:4" ht="15.75" hidden="1">
      <c r="A922">
        <v>138</v>
      </c>
      <c r="B922" s="92" t="s">
        <v>122</v>
      </c>
      <c r="C922" s="95">
        <v>148304</v>
      </c>
      <c r="D922"/>
    </row>
    <row r="923" spans="1:4" ht="15.75" hidden="1">
      <c r="A923">
        <v>139</v>
      </c>
      <c r="B923" s="92" t="s">
        <v>122</v>
      </c>
      <c r="C923" s="95">
        <v>181379</v>
      </c>
      <c r="D923"/>
    </row>
    <row r="924" spans="1:4" ht="15.75" hidden="1">
      <c r="A924">
        <v>140</v>
      </c>
      <c r="B924" s="92" t="s">
        <v>122</v>
      </c>
      <c r="C924" s="95">
        <v>89023.41</v>
      </c>
      <c r="D924"/>
    </row>
    <row r="925" spans="1:4" ht="15.75" hidden="1">
      <c r="A925">
        <v>141</v>
      </c>
      <c r="B925" s="92" t="s">
        <v>122</v>
      </c>
      <c r="C925" s="95">
        <v>122865.60000000001</v>
      </c>
      <c r="D925"/>
    </row>
    <row r="926" spans="1:4" ht="15.75" hidden="1">
      <c r="A926">
        <v>142</v>
      </c>
      <c r="B926" s="92" t="s">
        <v>122</v>
      </c>
      <c r="C926" s="95">
        <v>190421.33</v>
      </c>
      <c r="D926"/>
    </row>
    <row r="927" spans="1:4" ht="15.75" hidden="1">
      <c r="A927">
        <v>143</v>
      </c>
      <c r="B927" s="92" t="s">
        <v>122</v>
      </c>
      <c r="C927" s="95">
        <v>123420</v>
      </c>
      <c r="D927"/>
    </row>
    <row r="928" spans="1:4" ht="15.75" hidden="1">
      <c r="A928">
        <v>144</v>
      </c>
      <c r="B928" s="92" t="s">
        <v>122</v>
      </c>
      <c r="C928" s="95">
        <v>40000</v>
      </c>
      <c r="D928"/>
    </row>
    <row r="929" spans="1:4" ht="15.75" hidden="1">
      <c r="A929">
        <v>145</v>
      </c>
      <c r="B929" s="92" t="s">
        <v>122</v>
      </c>
      <c r="C929" s="95">
        <v>6176.45</v>
      </c>
      <c r="D929"/>
    </row>
    <row r="930" spans="1:4" ht="15.75" hidden="1">
      <c r="A930">
        <v>146</v>
      </c>
      <c r="B930" s="92" t="s">
        <v>122</v>
      </c>
      <c r="C930" s="95">
        <v>23086.55</v>
      </c>
      <c r="D930"/>
    </row>
    <row r="931" spans="1:4" ht="15.75" hidden="1">
      <c r="A931">
        <v>147</v>
      </c>
      <c r="B931" s="92" t="s">
        <v>122</v>
      </c>
      <c r="C931" s="95">
        <v>6302.47</v>
      </c>
      <c r="D931"/>
    </row>
    <row r="932" spans="1:4" ht="15.75" hidden="1">
      <c r="A932">
        <v>148</v>
      </c>
      <c r="B932" s="92" t="s">
        <v>122</v>
      </c>
      <c r="C932" s="95">
        <v>32615.35</v>
      </c>
      <c r="D932"/>
    </row>
    <row r="933" spans="1:4" ht="15.75" hidden="1">
      <c r="A933">
        <v>149</v>
      </c>
      <c r="B933" s="92" t="s">
        <v>122</v>
      </c>
      <c r="C933" s="95">
        <v>275322.69</v>
      </c>
      <c r="D933"/>
    </row>
    <row r="934" spans="1:4" ht="15.75" hidden="1">
      <c r="A934">
        <v>150</v>
      </c>
      <c r="B934" s="92" t="s">
        <v>122</v>
      </c>
      <c r="C934" s="95">
        <v>373652.96</v>
      </c>
      <c r="D934"/>
    </row>
    <row r="935" spans="1:4" ht="15.75" hidden="1">
      <c r="A935">
        <v>151</v>
      </c>
      <c r="B935" s="92" t="s">
        <v>122</v>
      </c>
      <c r="C935" s="95">
        <v>5717.25</v>
      </c>
      <c r="D935"/>
    </row>
    <row r="936" spans="1:4" ht="15.75" hidden="1">
      <c r="A936">
        <v>152</v>
      </c>
      <c r="B936" s="92" t="s">
        <v>122</v>
      </c>
      <c r="C936" s="95">
        <v>12066.73</v>
      </c>
      <c r="D936"/>
    </row>
    <row r="937" spans="1:4" ht="15.75" hidden="1">
      <c r="A937">
        <v>153</v>
      </c>
      <c r="B937" s="92" t="s">
        <v>122</v>
      </c>
      <c r="C937" s="95">
        <v>58303.61</v>
      </c>
      <c r="D937"/>
    </row>
    <row r="938" spans="1:4" ht="15.75" hidden="1">
      <c r="A938">
        <v>154</v>
      </c>
      <c r="B938" s="92" t="s">
        <v>122</v>
      </c>
      <c r="C938" s="95">
        <v>2900</v>
      </c>
      <c r="D938"/>
    </row>
    <row r="939" spans="1:4" ht="15.75" hidden="1">
      <c r="A939">
        <v>155</v>
      </c>
      <c r="B939" s="92" t="s">
        <v>122</v>
      </c>
      <c r="C939" s="95">
        <v>20000</v>
      </c>
      <c r="D939"/>
    </row>
    <row r="940" spans="1:4" ht="15.75" hidden="1">
      <c r="A940">
        <v>156</v>
      </c>
      <c r="B940" s="92" t="s">
        <v>122</v>
      </c>
      <c r="C940" s="95">
        <v>2102505.6</v>
      </c>
      <c r="D940"/>
    </row>
    <row r="941" spans="1:4" ht="15.75" hidden="1">
      <c r="A941">
        <v>157</v>
      </c>
      <c r="B941" s="92" t="s">
        <v>122</v>
      </c>
      <c r="C941" s="95">
        <v>250059.89</v>
      </c>
      <c r="D941"/>
    </row>
    <row r="942" spans="1:4" ht="15.75" hidden="1">
      <c r="A942">
        <v>158</v>
      </c>
      <c r="B942" s="92" t="s">
        <v>122</v>
      </c>
      <c r="C942" s="95">
        <v>43895.839999999997</v>
      </c>
      <c r="D942"/>
    </row>
    <row r="943" spans="1:4" ht="15.75" hidden="1">
      <c r="A943">
        <v>159</v>
      </c>
      <c r="B943" s="92" t="s">
        <v>122</v>
      </c>
      <c r="C943" s="95">
        <v>353162.7</v>
      </c>
      <c r="D943"/>
    </row>
    <row r="944" spans="1:4" ht="15.75" hidden="1">
      <c r="A944">
        <v>160</v>
      </c>
      <c r="B944" s="92" t="s">
        <v>122</v>
      </c>
      <c r="C944" s="95">
        <v>123008.6</v>
      </c>
      <c r="D944"/>
    </row>
    <row r="945" spans="1:4" ht="15.75" hidden="1">
      <c r="A945">
        <v>161</v>
      </c>
      <c r="B945" s="92" t="s">
        <v>122</v>
      </c>
      <c r="C945" s="95">
        <v>427856</v>
      </c>
      <c r="D945"/>
    </row>
    <row r="946" spans="1:4" ht="15.75" hidden="1">
      <c r="A946">
        <v>162</v>
      </c>
      <c r="B946" s="92" t="s">
        <v>122</v>
      </c>
      <c r="C946" s="95">
        <v>13755.89</v>
      </c>
      <c r="D946"/>
    </row>
    <row r="947" spans="1:4" ht="15.75" hidden="1">
      <c r="A947">
        <v>163</v>
      </c>
      <c r="B947" s="92" t="s">
        <v>122</v>
      </c>
      <c r="C947" s="95">
        <v>6437.2</v>
      </c>
      <c r="D947"/>
    </row>
    <row r="948" spans="1:4" ht="15.75" hidden="1">
      <c r="A948">
        <v>164</v>
      </c>
      <c r="B948" s="92" t="s">
        <v>122</v>
      </c>
      <c r="C948" s="95">
        <v>1464.23</v>
      </c>
      <c r="D948"/>
    </row>
    <row r="949" spans="1:4" ht="15.75" hidden="1">
      <c r="A949">
        <v>165</v>
      </c>
      <c r="B949" s="92" t="s">
        <v>122</v>
      </c>
      <c r="C949" s="95">
        <v>81890.95</v>
      </c>
      <c r="D949"/>
    </row>
    <row r="950" spans="1:4" ht="15.75" hidden="1">
      <c r="A950">
        <v>166</v>
      </c>
      <c r="B950" s="92" t="s">
        <v>122</v>
      </c>
      <c r="C950" s="95">
        <v>12301.83</v>
      </c>
      <c r="D950"/>
    </row>
    <row r="951" spans="1:4" ht="15.75" hidden="1">
      <c r="A951">
        <v>167</v>
      </c>
      <c r="B951" s="92" t="s">
        <v>122</v>
      </c>
      <c r="C951" s="95">
        <v>10824.66</v>
      </c>
      <c r="D951"/>
    </row>
    <row r="952" spans="1:4" ht="15.75" hidden="1">
      <c r="A952">
        <v>168</v>
      </c>
      <c r="B952" s="92" t="s">
        <v>122</v>
      </c>
      <c r="C952" s="95">
        <v>4655.47</v>
      </c>
      <c r="D952"/>
    </row>
    <row r="953" spans="1:4" ht="15.75" hidden="1">
      <c r="A953">
        <v>169</v>
      </c>
      <c r="B953" s="92" t="s">
        <v>122</v>
      </c>
      <c r="C953" s="95">
        <v>16001040</v>
      </c>
      <c r="D953"/>
    </row>
    <row r="954" spans="1:4" ht="15.75" hidden="1">
      <c r="A954">
        <v>170</v>
      </c>
      <c r="B954" s="92" t="s">
        <v>122</v>
      </c>
      <c r="C954" s="95">
        <v>1379.4</v>
      </c>
      <c r="D954"/>
    </row>
    <row r="955" spans="1:4" ht="15.75" hidden="1">
      <c r="A955">
        <v>171</v>
      </c>
      <c r="B955" s="92" t="s">
        <v>122</v>
      </c>
      <c r="C955" s="95">
        <v>326.7</v>
      </c>
      <c r="D955"/>
    </row>
    <row r="956" spans="1:4" ht="15.75" hidden="1">
      <c r="A956">
        <v>172</v>
      </c>
      <c r="B956" s="92" t="s">
        <v>122</v>
      </c>
      <c r="C956" s="95">
        <v>2161.48</v>
      </c>
      <c r="D956"/>
    </row>
    <row r="957" spans="1:4" ht="15.75" hidden="1">
      <c r="A957">
        <v>173</v>
      </c>
      <c r="B957" s="92" t="s">
        <v>122</v>
      </c>
      <c r="C957" s="95">
        <v>9714.7199999999993</v>
      </c>
      <c r="D957"/>
    </row>
    <row r="958" spans="1:4" ht="15.75" hidden="1">
      <c r="A958">
        <v>174</v>
      </c>
      <c r="B958" s="92" t="s">
        <v>122</v>
      </c>
      <c r="C958" s="95">
        <v>2894.32</v>
      </c>
      <c r="D958"/>
    </row>
    <row r="959" spans="1:4" ht="15.75" hidden="1">
      <c r="A959">
        <v>175</v>
      </c>
      <c r="B959" s="92" t="s">
        <v>122</v>
      </c>
      <c r="C959" s="95">
        <v>423.51</v>
      </c>
      <c r="D959"/>
    </row>
    <row r="960" spans="1:4" ht="15.75" hidden="1">
      <c r="A960">
        <v>176</v>
      </c>
      <c r="B960" s="92" t="s">
        <v>122</v>
      </c>
      <c r="C960" s="95">
        <v>68.97</v>
      </c>
      <c r="D960"/>
    </row>
    <row r="961" spans="1:4" ht="15.75" hidden="1">
      <c r="A961">
        <v>177</v>
      </c>
      <c r="B961" s="92" t="s">
        <v>122</v>
      </c>
      <c r="C961" s="95">
        <v>68.97</v>
      </c>
      <c r="D961"/>
    </row>
    <row r="962" spans="1:4" ht="15.75" hidden="1">
      <c r="A962">
        <v>178</v>
      </c>
      <c r="B962" s="92" t="s">
        <v>122</v>
      </c>
      <c r="C962" s="95">
        <v>68.97</v>
      </c>
      <c r="D962"/>
    </row>
    <row r="963" spans="1:4" ht="15.75" hidden="1">
      <c r="A963">
        <v>179</v>
      </c>
      <c r="B963" s="92" t="s">
        <v>122</v>
      </c>
      <c r="C963" s="95">
        <v>1884.58</v>
      </c>
      <c r="D963"/>
    </row>
    <row r="964" spans="1:4" ht="15.75" hidden="1">
      <c r="A964">
        <v>180</v>
      </c>
      <c r="B964" s="92" t="s">
        <v>122</v>
      </c>
      <c r="C964" s="95">
        <v>5259.87</v>
      </c>
      <c r="D964"/>
    </row>
    <row r="965" spans="1:4" ht="15.75" hidden="1">
      <c r="A965">
        <v>181</v>
      </c>
      <c r="B965" s="92" t="s">
        <v>122</v>
      </c>
      <c r="C965" s="95">
        <v>118.33</v>
      </c>
      <c r="D965"/>
    </row>
    <row r="966" spans="1:4" ht="15.75" hidden="1">
      <c r="A966">
        <v>182</v>
      </c>
      <c r="B966" s="92" t="s">
        <v>122</v>
      </c>
      <c r="C966" s="95">
        <v>815.55</v>
      </c>
      <c r="D966"/>
    </row>
    <row r="967" spans="1:4" ht="15.75" hidden="1">
      <c r="A967">
        <v>183</v>
      </c>
      <c r="B967" s="92" t="s">
        <v>122</v>
      </c>
      <c r="C967" s="95">
        <v>75.03</v>
      </c>
      <c r="D967"/>
    </row>
    <row r="968" spans="1:4" ht="15.75" hidden="1">
      <c r="A968">
        <v>184</v>
      </c>
      <c r="B968" s="92" t="s">
        <v>122</v>
      </c>
      <c r="C968" s="95">
        <v>75.03</v>
      </c>
      <c r="D968"/>
    </row>
    <row r="969" spans="1:4" ht="15.75" hidden="1">
      <c r="A969">
        <v>185</v>
      </c>
      <c r="B969" s="92" t="s">
        <v>122</v>
      </c>
      <c r="C969" s="95">
        <v>75.03</v>
      </c>
      <c r="D969"/>
    </row>
    <row r="970" spans="1:4" ht="15.75" hidden="1">
      <c r="A970">
        <v>186</v>
      </c>
      <c r="B970" s="92" t="s">
        <v>122</v>
      </c>
      <c r="C970" s="95">
        <v>75.03</v>
      </c>
      <c r="D970"/>
    </row>
    <row r="971" spans="1:4" ht="15.75" hidden="1">
      <c r="A971">
        <v>187</v>
      </c>
      <c r="B971" s="92" t="s">
        <v>122</v>
      </c>
      <c r="C971" s="95">
        <v>1493140</v>
      </c>
      <c r="D971"/>
    </row>
    <row r="972" spans="1:4" ht="15.75" hidden="1">
      <c r="A972">
        <v>188</v>
      </c>
      <c r="B972" s="92" t="s">
        <v>122</v>
      </c>
      <c r="C972" s="95">
        <v>22699.599999999999</v>
      </c>
      <c r="D972"/>
    </row>
    <row r="973" spans="1:4" ht="15.75" hidden="1">
      <c r="A973">
        <v>189</v>
      </c>
      <c r="B973" s="92" t="s">
        <v>122</v>
      </c>
      <c r="C973" s="95">
        <v>14332.45</v>
      </c>
      <c r="D973"/>
    </row>
    <row r="974" spans="1:4" ht="15.75" hidden="1">
      <c r="A974">
        <v>190</v>
      </c>
      <c r="B974" s="92" t="s">
        <v>122</v>
      </c>
      <c r="C974" s="95">
        <v>24542.28</v>
      </c>
      <c r="D974"/>
    </row>
    <row r="975" spans="1:4" ht="15.75" hidden="1">
      <c r="A975">
        <v>191</v>
      </c>
      <c r="B975" s="92" t="s">
        <v>122</v>
      </c>
      <c r="C975" s="95">
        <v>60615.85</v>
      </c>
      <c r="D975"/>
    </row>
    <row r="976" spans="1:4" ht="15.75" hidden="1">
      <c r="A976">
        <v>192</v>
      </c>
      <c r="B976" s="92" t="s">
        <v>122</v>
      </c>
      <c r="C976" s="95">
        <v>23166.16</v>
      </c>
      <c r="D976"/>
    </row>
    <row r="977" spans="1:4" ht="15.75" hidden="1">
      <c r="A977">
        <v>193</v>
      </c>
      <c r="B977" s="92" t="s">
        <v>122</v>
      </c>
      <c r="C977" s="95">
        <v>33441.480000000003</v>
      </c>
      <c r="D977"/>
    </row>
    <row r="978" spans="1:4" ht="15.75" hidden="1">
      <c r="A978">
        <v>194</v>
      </c>
      <c r="B978" s="92" t="s">
        <v>122</v>
      </c>
      <c r="C978" s="95">
        <v>39325</v>
      </c>
      <c r="D978"/>
    </row>
    <row r="979" spans="1:4" ht="15.75" hidden="1">
      <c r="A979">
        <v>195</v>
      </c>
      <c r="B979" s="92" t="s">
        <v>122</v>
      </c>
      <c r="C979" s="95">
        <v>494890</v>
      </c>
      <c r="D979"/>
    </row>
    <row r="980" spans="1:4" ht="15.75" hidden="1">
      <c r="A980">
        <v>196</v>
      </c>
      <c r="B980" s="92" t="s">
        <v>122</v>
      </c>
      <c r="C980" s="99">
        <v>10000</v>
      </c>
      <c r="D980"/>
    </row>
    <row r="981" spans="1:4" ht="15.75" hidden="1">
      <c r="A981">
        <v>197</v>
      </c>
      <c r="B981" s="92" t="s">
        <v>122</v>
      </c>
      <c r="C981" s="95">
        <v>18265.04</v>
      </c>
      <c r="D981"/>
    </row>
    <row r="982" spans="1:4" ht="15.75" hidden="1">
      <c r="A982">
        <v>198</v>
      </c>
      <c r="B982" s="92" t="s">
        <v>122</v>
      </c>
      <c r="C982" s="95">
        <v>25838.17</v>
      </c>
      <c r="D982"/>
    </row>
    <row r="983" spans="1:4" ht="15.75" hidden="1">
      <c r="A983">
        <v>199</v>
      </c>
      <c r="B983" s="92" t="s">
        <v>122</v>
      </c>
      <c r="C983" s="95">
        <v>16492.57</v>
      </c>
      <c r="D983"/>
    </row>
    <row r="984" spans="1:4" ht="15.75" hidden="1">
      <c r="A984">
        <v>200</v>
      </c>
      <c r="B984" s="92" t="s">
        <v>122</v>
      </c>
      <c r="C984" s="95">
        <v>136052.4</v>
      </c>
      <c r="D984"/>
    </row>
    <row r="985" spans="1:4" ht="15.75" hidden="1">
      <c r="A985">
        <v>201</v>
      </c>
      <c r="B985" s="92" t="s">
        <v>122</v>
      </c>
      <c r="C985" s="95">
        <v>28079.200000000001</v>
      </c>
      <c r="D985"/>
    </row>
    <row r="986" spans="1:4" ht="15.75" hidden="1">
      <c r="A986">
        <v>202</v>
      </c>
      <c r="B986" s="92" t="s">
        <v>122</v>
      </c>
      <c r="C986" s="95">
        <v>147842</v>
      </c>
      <c r="D986"/>
    </row>
    <row r="987" spans="1:4" ht="15.75" hidden="1">
      <c r="A987">
        <v>203</v>
      </c>
      <c r="B987" s="92" t="s">
        <v>122</v>
      </c>
      <c r="C987" s="95">
        <v>47321.65</v>
      </c>
      <c r="D987"/>
    </row>
    <row r="988" spans="1:4" ht="15.75" hidden="1">
      <c r="A988">
        <v>204</v>
      </c>
      <c r="B988" s="92" t="s">
        <v>122</v>
      </c>
      <c r="C988" s="95">
        <v>11761.2</v>
      </c>
      <c r="D988"/>
    </row>
    <row r="989" spans="1:4" ht="15.75" hidden="1">
      <c r="A989">
        <v>205</v>
      </c>
      <c r="B989" s="92" t="s">
        <v>122</v>
      </c>
      <c r="C989" s="95">
        <v>8115.51</v>
      </c>
      <c r="D989"/>
    </row>
    <row r="990" spans="1:4" ht="15.75" hidden="1">
      <c r="A990">
        <v>206</v>
      </c>
      <c r="B990" s="92" t="s">
        <v>122</v>
      </c>
      <c r="C990" s="95">
        <v>78589.5</v>
      </c>
      <c r="D990"/>
    </row>
    <row r="991" spans="1:4" ht="15.75" hidden="1">
      <c r="A991">
        <v>207</v>
      </c>
      <c r="B991" s="92" t="s">
        <v>122</v>
      </c>
      <c r="C991" s="95">
        <v>378.84</v>
      </c>
      <c r="D991"/>
    </row>
    <row r="992" spans="1:4" ht="15.75" hidden="1">
      <c r="A992">
        <v>208</v>
      </c>
      <c r="B992" s="92" t="s">
        <v>122</v>
      </c>
      <c r="C992" s="95">
        <v>98936.639999999999</v>
      </c>
      <c r="D992"/>
    </row>
    <row r="993" spans="1:4" ht="15.75" hidden="1">
      <c r="A993">
        <v>209</v>
      </c>
      <c r="B993" s="92" t="s">
        <v>122</v>
      </c>
      <c r="C993" s="95">
        <v>28013.87</v>
      </c>
      <c r="D993"/>
    </row>
    <row r="994" spans="1:4" ht="15.75" hidden="1">
      <c r="A994">
        <v>210</v>
      </c>
      <c r="B994" s="92" t="s">
        <v>122</v>
      </c>
      <c r="C994" s="95">
        <v>18254.98</v>
      </c>
      <c r="D994"/>
    </row>
    <row r="995" spans="1:4" ht="15.75" hidden="1">
      <c r="A995">
        <v>211</v>
      </c>
      <c r="B995" s="92" t="s">
        <v>122</v>
      </c>
      <c r="C995" s="95">
        <v>5373.16</v>
      </c>
      <c r="D995"/>
    </row>
    <row r="996" spans="1:4" ht="15.75" hidden="1">
      <c r="A996">
        <v>212</v>
      </c>
      <c r="B996" s="92" t="s">
        <v>122</v>
      </c>
      <c r="C996" s="95">
        <v>7225.31</v>
      </c>
      <c r="D996"/>
    </row>
    <row r="997" spans="1:4" ht="15.75" hidden="1">
      <c r="A997">
        <v>213</v>
      </c>
      <c r="B997" s="92" t="s">
        <v>122</v>
      </c>
      <c r="C997" s="95">
        <v>7229.88</v>
      </c>
      <c r="D997"/>
    </row>
    <row r="998" spans="1:4" ht="15.75" hidden="1">
      <c r="A998">
        <v>214</v>
      </c>
      <c r="B998" s="92" t="s">
        <v>122</v>
      </c>
      <c r="C998" s="95">
        <v>15133.17</v>
      </c>
      <c r="D998"/>
    </row>
    <row r="999" spans="1:4" ht="15.75" hidden="1">
      <c r="A999">
        <v>215</v>
      </c>
      <c r="B999" s="92" t="s">
        <v>122</v>
      </c>
      <c r="C999" s="95">
        <v>30139.89</v>
      </c>
      <c r="D999"/>
    </row>
    <row r="1000" spans="1:4" ht="15.75" hidden="1">
      <c r="A1000">
        <v>216</v>
      </c>
      <c r="B1000" s="92" t="s">
        <v>122</v>
      </c>
      <c r="C1000" s="95">
        <v>5302.61</v>
      </c>
      <c r="D1000"/>
    </row>
    <row r="1001" spans="1:4" ht="15.75" hidden="1">
      <c r="A1001">
        <v>217</v>
      </c>
      <c r="B1001" s="92" t="s">
        <v>122</v>
      </c>
      <c r="C1001" s="95">
        <v>19010.43</v>
      </c>
      <c r="D1001"/>
    </row>
    <row r="1002" spans="1:4" ht="15.75" hidden="1">
      <c r="A1002">
        <v>218</v>
      </c>
      <c r="B1002" s="92" t="s">
        <v>122</v>
      </c>
      <c r="C1002" s="95">
        <v>114709.59</v>
      </c>
      <c r="D1002"/>
    </row>
    <row r="1003" spans="1:4" ht="15.75" hidden="1">
      <c r="A1003">
        <v>219</v>
      </c>
      <c r="B1003" s="92" t="s">
        <v>122</v>
      </c>
      <c r="C1003" s="95">
        <v>14272.56</v>
      </c>
      <c r="D1003"/>
    </row>
    <row r="1004" spans="1:4" ht="15.75" hidden="1">
      <c r="A1004">
        <v>220</v>
      </c>
      <c r="B1004" s="92" t="s">
        <v>122</v>
      </c>
      <c r="C1004" s="95">
        <v>33654.82</v>
      </c>
      <c r="D1004"/>
    </row>
    <row r="1005" spans="1:4" ht="15.75" hidden="1">
      <c r="A1005">
        <v>221</v>
      </c>
      <c r="B1005" s="92" t="s">
        <v>122</v>
      </c>
      <c r="C1005" s="95">
        <v>32272.27</v>
      </c>
      <c r="D1005"/>
    </row>
    <row r="1006" spans="1:4" ht="15.75" hidden="1">
      <c r="A1006">
        <v>222</v>
      </c>
      <c r="B1006" s="92" t="s">
        <v>122</v>
      </c>
      <c r="C1006" s="95">
        <v>29717.599999999999</v>
      </c>
      <c r="D1006"/>
    </row>
    <row r="1007" spans="1:4" ht="15.75" hidden="1">
      <c r="A1007">
        <v>223</v>
      </c>
      <c r="B1007" s="92" t="s">
        <v>122</v>
      </c>
      <c r="C1007" s="95">
        <v>4536.17</v>
      </c>
      <c r="D1007"/>
    </row>
    <row r="1008" spans="1:4" ht="15.75" hidden="1">
      <c r="A1008">
        <v>224</v>
      </c>
      <c r="B1008" s="92" t="s">
        <v>122</v>
      </c>
      <c r="C1008" s="95">
        <v>14466.28</v>
      </c>
      <c r="D1008"/>
    </row>
    <row r="1009" spans="1:4" ht="15.75" hidden="1">
      <c r="A1009">
        <v>225</v>
      </c>
      <c r="B1009" s="92" t="s">
        <v>122</v>
      </c>
      <c r="C1009" s="95">
        <v>19323.91</v>
      </c>
      <c r="D1009"/>
    </row>
    <row r="1010" spans="1:4" ht="15.75" hidden="1">
      <c r="A1010">
        <v>226</v>
      </c>
      <c r="B1010" s="92" t="s">
        <v>122</v>
      </c>
      <c r="C1010" s="95">
        <v>4266.6400000000003</v>
      </c>
      <c r="D1010"/>
    </row>
    <row r="1011" spans="1:4" ht="15.75" hidden="1">
      <c r="A1011">
        <v>227</v>
      </c>
      <c r="B1011" s="92" t="s">
        <v>122</v>
      </c>
      <c r="C1011" s="95">
        <v>22489.63</v>
      </c>
      <c r="D1011"/>
    </row>
    <row r="1012" spans="1:4" ht="15.75" hidden="1">
      <c r="A1012">
        <v>228</v>
      </c>
      <c r="B1012" s="92" t="s">
        <v>122</v>
      </c>
      <c r="C1012" s="95">
        <v>19200</v>
      </c>
      <c r="D1012"/>
    </row>
    <row r="1013" spans="1:4" ht="15.75" hidden="1">
      <c r="A1013">
        <v>229</v>
      </c>
      <c r="B1013" s="92" t="s">
        <v>122</v>
      </c>
      <c r="C1013" s="95">
        <v>4382.5</v>
      </c>
      <c r="D1013"/>
    </row>
    <row r="1014" spans="1:4" ht="15.75" hidden="1">
      <c r="A1014">
        <v>230</v>
      </c>
      <c r="B1014" s="92" t="s">
        <v>122</v>
      </c>
      <c r="C1014" s="95">
        <v>14427.8</v>
      </c>
      <c r="D1014"/>
    </row>
    <row r="1015" spans="1:4" ht="15.75" hidden="1">
      <c r="A1015">
        <v>231</v>
      </c>
      <c r="B1015" s="92" t="s">
        <v>122</v>
      </c>
      <c r="C1015" s="95">
        <v>1185509.55</v>
      </c>
      <c r="D1015"/>
    </row>
    <row r="1016" spans="1:4" ht="15.75" hidden="1">
      <c r="A1016">
        <v>232</v>
      </c>
      <c r="B1016" s="92" t="s">
        <v>122</v>
      </c>
      <c r="C1016" s="95">
        <v>5665781.8799999999</v>
      </c>
      <c r="D1016"/>
    </row>
    <row r="1017" spans="1:4" ht="15.75" hidden="1">
      <c r="A1017">
        <v>233</v>
      </c>
      <c r="B1017" s="92" t="s">
        <v>122</v>
      </c>
      <c r="C1017" s="95">
        <v>16293.99</v>
      </c>
      <c r="D1017"/>
    </row>
    <row r="1018" spans="1:4" ht="15.75" hidden="1">
      <c r="A1018">
        <v>234</v>
      </c>
      <c r="B1018" s="92" t="s">
        <v>122</v>
      </c>
      <c r="C1018" s="95">
        <v>22976.43</v>
      </c>
      <c r="D1018"/>
    </row>
    <row r="1019" spans="1:4" ht="15.75" hidden="1">
      <c r="A1019">
        <v>235</v>
      </c>
      <c r="B1019" s="92" t="s">
        <v>122</v>
      </c>
      <c r="C1019" s="95">
        <v>13595.51</v>
      </c>
      <c r="D1019"/>
    </row>
    <row r="1020" spans="1:4" ht="15.75" hidden="1">
      <c r="A1020">
        <v>236</v>
      </c>
      <c r="B1020" s="92" t="s">
        <v>122</v>
      </c>
      <c r="C1020" s="95">
        <v>33880</v>
      </c>
      <c r="D1020"/>
    </row>
    <row r="1021" spans="1:4" ht="15.75" hidden="1">
      <c r="A1021">
        <v>237</v>
      </c>
      <c r="B1021" s="92" t="s">
        <v>122</v>
      </c>
      <c r="C1021" s="95">
        <v>125640.98</v>
      </c>
      <c r="D1021"/>
    </row>
    <row r="1022" spans="1:4" ht="15.75" hidden="1">
      <c r="A1022">
        <v>238</v>
      </c>
      <c r="B1022" s="92" t="s">
        <v>122</v>
      </c>
      <c r="C1022" s="95">
        <v>11471.47</v>
      </c>
      <c r="D1022"/>
    </row>
    <row r="1023" spans="1:4" ht="15.75" hidden="1">
      <c r="A1023">
        <v>239</v>
      </c>
      <c r="B1023" s="92" t="s">
        <v>122</v>
      </c>
      <c r="C1023" s="95">
        <v>21282.69</v>
      </c>
      <c r="D1023"/>
    </row>
    <row r="1024" spans="1:4" ht="15.75" hidden="1">
      <c r="A1024">
        <v>240</v>
      </c>
      <c r="B1024" s="92" t="s">
        <v>122</v>
      </c>
      <c r="C1024" s="95">
        <v>18214.13</v>
      </c>
      <c r="D1024"/>
    </row>
    <row r="1025" spans="1:4" ht="15.75" hidden="1">
      <c r="A1025">
        <v>241</v>
      </c>
      <c r="B1025" s="92" t="s">
        <v>122</v>
      </c>
      <c r="C1025" s="95">
        <v>17995.7</v>
      </c>
      <c r="D1025"/>
    </row>
    <row r="1026" spans="1:4" ht="15.75" hidden="1">
      <c r="A1026">
        <v>242</v>
      </c>
      <c r="B1026" s="92" t="s">
        <v>122</v>
      </c>
      <c r="C1026" s="95">
        <v>231828.48000000001</v>
      </c>
      <c r="D1026"/>
    </row>
    <row r="1027" spans="1:4" ht="15.75" hidden="1">
      <c r="A1027">
        <v>243</v>
      </c>
      <c r="B1027" s="92" t="s">
        <v>122</v>
      </c>
      <c r="C1027" s="95">
        <v>13195.05</v>
      </c>
      <c r="D1027"/>
    </row>
    <row r="1028" spans="1:4" ht="15.75" hidden="1">
      <c r="A1028">
        <v>244</v>
      </c>
      <c r="B1028" s="92" t="s">
        <v>122</v>
      </c>
      <c r="C1028" s="95">
        <v>19687.310000000001</v>
      </c>
      <c r="D1028"/>
    </row>
    <row r="1029" spans="1:4" ht="15.75" hidden="1">
      <c r="A1029">
        <v>245</v>
      </c>
      <c r="B1029" s="92" t="s">
        <v>122</v>
      </c>
      <c r="C1029" s="95">
        <v>33575.93</v>
      </c>
      <c r="D1029"/>
    </row>
    <row r="1030" spans="1:4" ht="15.75" hidden="1">
      <c r="A1030">
        <v>246</v>
      </c>
      <c r="B1030" s="92" t="s">
        <v>122</v>
      </c>
      <c r="C1030" s="95">
        <v>48876.74</v>
      </c>
      <c r="D1030"/>
    </row>
    <row r="1031" spans="1:4" ht="15.75" hidden="1">
      <c r="A1031">
        <v>247</v>
      </c>
      <c r="B1031" s="92" t="s">
        <v>122</v>
      </c>
      <c r="C1031" s="95">
        <v>22624.58</v>
      </c>
      <c r="D1031"/>
    </row>
    <row r="1032" spans="1:4" ht="15.75" hidden="1">
      <c r="A1032">
        <v>248</v>
      </c>
      <c r="B1032" s="92" t="s">
        <v>122</v>
      </c>
      <c r="C1032" s="95">
        <v>42371.78</v>
      </c>
      <c r="D1032"/>
    </row>
    <row r="1033" spans="1:4" ht="15.75" hidden="1">
      <c r="A1033">
        <v>249</v>
      </c>
      <c r="B1033" s="92" t="s">
        <v>122</v>
      </c>
      <c r="C1033" s="95">
        <v>27385.82</v>
      </c>
      <c r="D1033"/>
    </row>
    <row r="1034" spans="1:4" ht="15.75" hidden="1">
      <c r="A1034">
        <v>250</v>
      </c>
      <c r="B1034" s="92" t="s">
        <v>122</v>
      </c>
      <c r="C1034" s="95">
        <v>78502.559999999998</v>
      </c>
      <c r="D1034"/>
    </row>
    <row r="1035" spans="1:4" ht="15.75" hidden="1">
      <c r="A1035">
        <v>251</v>
      </c>
      <c r="B1035" s="92" t="s">
        <v>122</v>
      </c>
      <c r="C1035" s="95">
        <v>1629.87</v>
      </c>
      <c r="D1035"/>
    </row>
    <row r="1036" spans="1:4" ht="15.75" hidden="1">
      <c r="A1036">
        <v>252</v>
      </c>
      <c r="B1036" s="92" t="s">
        <v>122</v>
      </c>
      <c r="C1036" s="95">
        <v>101671.46</v>
      </c>
      <c r="D1036"/>
    </row>
    <row r="1037" spans="1:4" ht="15.75" hidden="1">
      <c r="A1037">
        <v>253</v>
      </c>
      <c r="B1037" s="92" t="s">
        <v>122</v>
      </c>
      <c r="C1037" s="95">
        <v>31446.69</v>
      </c>
      <c r="D1037"/>
    </row>
    <row r="1038" spans="1:4" ht="15.75" hidden="1">
      <c r="A1038">
        <v>254</v>
      </c>
      <c r="B1038" s="92" t="s">
        <v>122</v>
      </c>
      <c r="C1038" s="95">
        <v>36367.760000000002</v>
      </c>
      <c r="D1038"/>
    </row>
    <row r="1039" spans="1:4" ht="15.75" hidden="1">
      <c r="A1039">
        <v>255</v>
      </c>
      <c r="B1039" s="92" t="s">
        <v>122</v>
      </c>
      <c r="C1039" s="95">
        <v>21472</v>
      </c>
      <c r="D1039"/>
    </row>
    <row r="1040" spans="1:4" ht="15.75" hidden="1">
      <c r="A1040">
        <v>256</v>
      </c>
      <c r="B1040" s="92" t="s">
        <v>122</v>
      </c>
      <c r="C1040" s="95">
        <v>205953</v>
      </c>
      <c r="D1040"/>
    </row>
    <row r="1041" spans="1:4" ht="15.75" hidden="1">
      <c r="A1041">
        <v>257</v>
      </c>
      <c r="B1041" s="92" t="s">
        <v>122</v>
      </c>
      <c r="C1041" s="95">
        <v>23069.56</v>
      </c>
      <c r="D1041"/>
    </row>
    <row r="1042" spans="1:4" ht="15.75" hidden="1">
      <c r="A1042">
        <v>258</v>
      </c>
      <c r="B1042" s="92" t="s">
        <v>122</v>
      </c>
      <c r="C1042" s="95">
        <v>45738</v>
      </c>
      <c r="D1042"/>
    </row>
    <row r="1043" spans="1:4" ht="15.75" hidden="1">
      <c r="A1043">
        <v>259</v>
      </c>
      <c r="B1043" s="92" t="s">
        <v>122</v>
      </c>
      <c r="C1043" s="95">
        <v>50000</v>
      </c>
      <c r="D1043"/>
    </row>
    <row r="1044" spans="1:4" ht="15.75" hidden="1">
      <c r="A1044">
        <v>260</v>
      </c>
      <c r="B1044" s="92" t="s">
        <v>122</v>
      </c>
      <c r="C1044" s="95">
        <v>126520.98</v>
      </c>
      <c r="D1044"/>
    </row>
    <row r="1045" spans="1:4" ht="15.75" hidden="1">
      <c r="A1045">
        <v>261</v>
      </c>
      <c r="B1045" s="92" t="s">
        <v>122</v>
      </c>
      <c r="C1045" s="95">
        <v>47371.51</v>
      </c>
      <c r="D1045"/>
    </row>
    <row r="1046" spans="1:4" ht="15.75" hidden="1">
      <c r="A1046">
        <v>262</v>
      </c>
      <c r="B1046" s="92" t="s">
        <v>122</v>
      </c>
      <c r="C1046" s="95">
        <v>19837.740000000002</v>
      </c>
      <c r="D1046"/>
    </row>
    <row r="1047" spans="1:4" ht="15.75" hidden="1">
      <c r="A1047">
        <v>263</v>
      </c>
      <c r="B1047" s="92" t="s">
        <v>122</v>
      </c>
      <c r="C1047" s="95">
        <v>124620.31</v>
      </c>
      <c r="D1047"/>
    </row>
    <row r="1048" spans="1:4" ht="15.75" hidden="1">
      <c r="A1048">
        <v>264</v>
      </c>
      <c r="B1048" s="92" t="s">
        <v>122</v>
      </c>
      <c r="C1048" s="95">
        <v>10000</v>
      </c>
      <c r="D1048"/>
    </row>
    <row r="1049" spans="1:4" ht="15.75" hidden="1">
      <c r="A1049">
        <v>265</v>
      </c>
      <c r="B1049" s="92" t="s">
        <v>122</v>
      </c>
      <c r="C1049" s="95">
        <v>106480</v>
      </c>
      <c r="D1049"/>
    </row>
    <row r="1050" spans="1:4" ht="15.75" hidden="1">
      <c r="A1050">
        <v>266</v>
      </c>
      <c r="B1050" s="92" t="s">
        <v>122</v>
      </c>
      <c r="C1050" s="95">
        <v>10441.32</v>
      </c>
      <c r="D1050"/>
    </row>
    <row r="1051" spans="1:4" ht="15.75" hidden="1">
      <c r="A1051">
        <v>267</v>
      </c>
      <c r="B1051" s="92" t="s">
        <v>122</v>
      </c>
      <c r="C1051" s="95">
        <v>81726.81</v>
      </c>
      <c r="D1051"/>
    </row>
    <row r="1052" spans="1:4" ht="15.75" hidden="1">
      <c r="A1052">
        <v>268</v>
      </c>
      <c r="B1052" s="92" t="s">
        <v>122</v>
      </c>
      <c r="C1052" s="95">
        <v>10349.89</v>
      </c>
      <c r="D1052"/>
    </row>
    <row r="1053" spans="1:4" ht="15.75" hidden="1">
      <c r="A1053">
        <v>269</v>
      </c>
      <c r="B1053" s="92" t="s">
        <v>122</v>
      </c>
      <c r="C1053" s="95">
        <v>18621.900000000001</v>
      </c>
      <c r="D1053"/>
    </row>
    <row r="1054" spans="1:4" ht="15.75" hidden="1">
      <c r="A1054">
        <v>270</v>
      </c>
      <c r="B1054" s="92" t="s">
        <v>122</v>
      </c>
      <c r="C1054" s="95">
        <v>6872.02</v>
      </c>
      <c r="D1054"/>
    </row>
    <row r="1055" spans="1:4" ht="15.75" hidden="1">
      <c r="A1055">
        <v>271</v>
      </c>
      <c r="B1055" s="92" t="s">
        <v>122</v>
      </c>
      <c r="C1055" s="95">
        <v>2308.6799999999998</v>
      </c>
      <c r="D1055"/>
    </row>
    <row r="1056" spans="1:4" ht="15.75" hidden="1">
      <c r="A1056">
        <v>272</v>
      </c>
      <c r="B1056" s="92" t="s">
        <v>122</v>
      </c>
      <c r="C1056" s="95">
        <v>108000</v>
      </c>
      <c r="D1056"/>
    </row>
    <row r="1057" spans="1:4" ht="15.75" hidden="1">
      <c r="A1057">
        <v>273</v>
      </c>
      <c r="B1057" s="92" t="s">
        <v>122</v>
      </c>
      <c r="C1057" s="95">
        <v>36000</v>
      </c>
      <c r="D1057"/>
    </row>
    <row r="1058" spans="1:4" ht="15.75" hidden="1">
      <c r="A1058">
        <v>274</v>
      </c>
      <c r="B1058" s="92" t="s">
        <v>122</v>
      </c>
      <c r="C1058" s="95">
        <v>53014.1</v>
      </c>
      <c r="D1058"/>
    </row>
    <row r="1059" spans="1:4" ht="15.75" hidden="1">
      <c r="A1059">
        <v>275</v>
      </c>
      <c r="B1059" s="92" t="s">
        <v>122</v>
      </c>
      <c r="C1059" s="95">
        <v>31559.84</v>
      </c>
      <c r="D1059"/>
    </row>
    <row r="1060" spans="1:4" ht="15.75" hidden="1">
      <c r="A1060">
        <v>276</v>
      </c>
      <c r="B1060" s="92" t="s">
        <v>122</v>
      </c>
      <c r="C1060" s="95">
        <v>108000</v>
      </c>
      <c r="D1060"/>
    </row>
    <row r="1061" spans="1:4" ht="15.75" hidden="1">
      <c r="A1061">
        <v>277</v>
      </c>
      <c r="B1061" s="92" t="s">
        <v>122</v>
      </c>
      <c r="C1061" s="95">
        <v>113256</v>
      </c>
      <c r="D1061"/>
    </row>
    <row r="1062" spans="1:4" ht="15.75" hidden="1">
      <c r="A1062">
        <v>278</v>
      </c>
      <c r="B1062" s="92" t="s">
        <v>122</v>
      </c>
      <c r="C1062" s="95">
        <v>32184</v>
      </c>
      <c r="D1062"/>
    </row>
    <row r="1063" spans="1:4" ht="15.75" hidden="1">
      <c r="A1063">
        <v>279</v>
      </c>
      <c r="B1063" s="92" t="s">
        <v>122</v>
      </c>
      <c r="C1063" s="95">
        <v>173503.24</v>
      </c>
      <c r="D1063"/>
    </row>
    <row r="1064" spans="1:4" ht="15.75" hidden="1">
      <c r="A1064">
        <v>280</v>
      </c>
      <c r="B1064" s="92" t="s">
        <v>122</v>
      </c>
      <c r="C1064" s="95">
        <v>73381.66</v>
      </c>
      <c r="D1064"/>
    </row>
    <row r="1065" spans="1:4" ht="15.75" hidden="1">
      <c r="A1065">
        <v>281</v>
      </c>
      <c r="B1065" s="92" t="s">
        <v>122</v>
      </c>
      <c r="C1065" s="95">
        <v>32184</v>
      </c>
      <c r="D1065"/>
    </row>
    <row r="1066" spans="1:4" ht="15.75" hidden="1">
      <c r="A1066">
        <v>282</v>
      </c>
      <c r="B1066" s="92" t="s">
        <v>122</v>
      </c>
      <c r="C1066" s="95">
        <v>10728.28</v>
      </c>
      <c r="D1066"/>
    </row>
    <row r="1067" spans="1:4" ht="15.75" hidden="1">
      <c r="A1067">
        <v>283</v>
      </c>
      <c r="B1067" s="92" t="s">
        <v>122</v>
      </c>
      <c r="C1067" s="95">
        <v>101916.49</v>
      </c>
      <c r="D1067"/>
    </row>
    <row r="1068" spans="1:4" ht="15.75" hidden="1">
      <c r="A1068">
        <v>284</v>
      </c>
      <c r="B1068" s="92" t="s">
        <v>122</v>
      </c>
      <c r="C1068" s="95">
        <v>115514.44</v>
      </c>
      <c r="D1068"/>
    </row>
    <row r="1069" spans="1:4" ht="15.75" hidden="1">
      <c r="A1069">
        <v>285</v>
      </c>
      <c r="B1069" s="92" t="s">
        <v>122</v>
      </c>
      <c r="C1069" s="95">
        <v>30455.51</v>
      </c>
      <c r="D1069"/>
    </row>
    <row r="1070" spans="1:4" ht="15.75" hidden="1">
      <c r="A1070">
        <v>286</v>
      </c>
      <c r="B1070" s="92" t="s">
        <v>122</v>
      </c>
      <c r="C1070" s="95">
        <v>12312.96</v>
      </c>
      <c r="D1070"/>
    </row>
    <row r="1071" spans="1:4" ht="15.75" hidden="1">
      <c r="A1071">
        <v>287</v>
      </c>
      <c r="B1071" s="92" t="s">
        <v>122</v>
      </c>
      <c r="C1071" s="95">
        <v>67518</v>
      </c>
      <c r="D1071"/>
    </row>
    <row r="1072" spans="1:4" ht="15.75" hidden="1">
      <c r="A1072">
        <v>288</v>
      </c>
      <c r="B1072" s="92" t="s">
        <v>122</v>
      </c>
      <c r="C1072" s="95">
        <v>63154.98</v>
      </c>
      <c r="D1072"/>
    </row>
    <row r="1073" spans="1:4" ht="15.75" hidden="1">
      <c r="A1073">
        <v>289</v>
      </c>
      <c r="B1073" s="92" t="s">
        <v>122</v>
      </c>
      <c r="C1073" s="95">
        <v>62000</v>
      </c>
      <c r="D1073"/>
    </row>
    <row r="1074" spans="1:4" ht="15.75" hidden="1">
      <c r="A1074">
        <v>290</v>
      </c>
      <c r="B1074" s="92" t="s">
        <v>122</v>
      </c>
      <c r="C1074" s="95">
        <v>37158.129999999997</v>
      </c>
      <c r="D1074"/>
    </row>
    <row r="1075" spans="1:4" ht="15.75" hidden="1">
      <c r="A1075">
        <v>291</v>
      </c>
      <c r="B1075" s="92" t="s">
        <v>122</v>
      </c>
      <c r="C1075" s="95">
        <v>235224</v>
      </c>
      <c r="D1075"/>
    </row>
    <row r="1076" spans="1:4" ht="15.75" hidden="1">
      <c r="A1076">
        <v>292</v>
      </c>
      <c r="B1076" s="92" t="s">
        <v>122</v>
      </c>
      <c r="C1076" s="95">
        <v>56628</v>
      </c>
      <c r="D1076"/>
    </row>
    <row r="1077" spans="1:4" ht="15.75" hidden="1">
      <c r="A1077">
        <v>293</v>
      </c>
      <c r="B1077" s="92" t="s">
        <v>122</v>
      </c>
      <c r="C1077" s="95">
        <v>19500</v>
      </c>
      <c r="D1077"/>
    </row>
    <row r="1078" spans="1:4" ht="15.75" hidden="1">
      <c r="A1078">
        <v>294</v>
      </c>
      <c r="B1078" s="92" t="s">
        <v>122</v>
      </c>
      <c r="C1078" s="95">
        <v>41232.629999999997</v>
      </c>
      <c r="D1078"/>
    </row>
    <row r="1079" spans="1:4" ht="15.75" hidden="1">
      <c r="A1079">
        <v>295</v>
      </c>
      <c r="B1079" s="92" t="s">
        <v>122</v>
      </c>
      <c r="C1079" s="95">
        <v>15300</v>
      </c>
      <c r="D1079"/>
    </row>
    <row r="1080" spans="1:4" ht="15.75" hidden="1">
      <c r="A1080">
        <v>296</v>
      </c>
      <c r="B1080" s="92" t="s">
        <v>122</v>
      </c>
      <c r="C1080" s="95">
        <v>298084.27</v>
      </c>
      <c r="D1080"/>
    </row>
    <row r="1081" spans="1:4" ht="15.75" hidden="1">
      <c r="A1081">
        <v>297</v>
      </c>
      <c r="B1081" s="92" t="s">
        <v>122</v>
      </c>
      <c r="C1081" s="95">
        <v>278061.53999999998</v>
      </c>
      <c r="D1081"/>
    </row>
    <row r="1082" spans="1:4" ht="15.75" hidden="1">
      <c r="A1082">
        <v>298</v>
      </c>
      <c r="B1082" s="92" t="s">
        <v>122</v>
      </c>
      <c r="C1082" s="95">
        <v>52635</v>
      </c>
      <c r="D1082"/>
    </row>
    <row r="1083" spans="1:4" ht="15.75" hidden="1">
      <c r="A1083">
        <v>299</v>
      </c>
      <c r="B1083" s="92" t="s">
        <v>122</v>
      </c>
      <c r="C1083" s="95">
        <v>114929.64</v>
      </c>
      <c r="D1083"/>
    </row>
    <row r="1084" spans="1:4" ht="15.75" hidden="1">
      <c r="A1084">
        <v>300</v>
      </c>
      <c r="B1084" s="92" t="s">
        <v>122</v>
      </c>
      <c r="C1084" s="95">
        <v>114030.39999999999</v>
      </c>
      <c r="D1084"/>
    </row>
    <row r="1085" spans="1:4" ht="15.75" hidden="1">
      <c r="A1085">
        <v>301</v>
      </c>
      <c r="B1085" s="92" t="s">
        <v>122</v>
      </c>
      <c r="C1085" s="95">
        <v>29893.05</v>
      </c>
      <c r="D1085"/>
    </row>
    <row r="1086" spans="1:4" ht="15.75" hidden="1">
      <c r="A1086">
        <v>302</v>
      </c>
      <c r="B1086" s="92" t="s">
        <v>122</v>
      </c>
      <c r="C1086" s="95">
        <v>30347.48</v>
      </c>
      <c r="D1086"/>
    </row>
    <row r="1087" spans="1:4" ht="15.75" hidden="1">
      <c r="A1087">
        <v>303</v>
      </c>
      <c r="B1087" s="92" t="s">
        <v>122</v>
      </c>
      <c r="C1087" s="95">
        <v>12895.7</v>
      </c>
      <c r="D1087"/>
    </row>
    <row r="1088" spans="1:4" ht="15.75" hidden="1">
      <c r="A1088">
        <v>304</v>
      </c>
      <c r="B1088" s="92" t="s">
        <v>122</v>
      </c>
      <c r="C1088" s="95">
        <v>1014101</v>
      </c>
      <c r="D1088"/>
    </row>
    <row r="1089" spans="1:4" ht="15.75" hidden="1">
      <c r="A1089">
        <v>305</v>
      </c>
      <c r="B1089" s="92" t="s">
        <v>122</v>
      </c>
      <c r="C1089" s="95">
        <v>18575.32</v>
      </c>
      <c r="D1089"/>
    </row>
    <row r="1090" spans="1:4" ht="15.75" hidden="1">
      <c r="A1090">
        <v>306</v>
      </c>
      <c r="B1090" s="92" t="s">
        <v>122</v>
      </c>
      <c r="C1090" s="95">
        <v>0</v>
      </c>
      <c r="D1090"/>
    </row>
    <row r="1091" spans="1:4" ht="15.75" hidden="1">
      <c r="A1091">
        <v>307</v>
      </c>
      <c r="B1091" s="92" t="s">
        <v>122</v>
      </c>
      <c r="C1091" s="95">
        <v>0</v>
      </c>
      <c r="D1091"/>
    </row>
    <row r="1092" spans="1:4" ht="15.75" hidden="1">
      <c r="A1092">
        <v>308</v>
      </c>
      <c r="B1092" s="92" t="s">
        <v>122</v>
      </c>
      <c r="C1092" s="95">
        <v>0</v>
      </c>
      <c r="D1092"/>
    </row>
    <row r="1093" spans="1:4" ht="15.75" hidden="1">
      <c r="A1093">
        <v>309</v>
      </c>
      <c r="B1093" s="92" t="s">
        <v>122</v>
      </c>
      <c r="C1093" s="95">
        <v>0</v>
      </c>
      <c r="D1093"/>
    </row>
    <row r="1094" spans="1:4" ht="15.75" hidden="1">
      <c r="A1094">
        <v>310</v>
      </c>
      <c r="B1094" s="92" t="s">
        <v>122</v>
      </c>
      <c r="C1094" s="95">
        <v>0</v>
      </c>
      <c r="D1094"/>
    </row>
    <row r="1095" spans="1:4" ht="15.75" hidden="1">
      <c r="A1095">
        <v>311</v>
      </c>
      <c r="B1095" s="92" t="s">
        <v>122</v>
      </c>
      <c r="C1095" s="95">
        <v>114441.22</v>
      </c>
      <c r="D1095"/>
    </row>
    <row r="1096" spans="1:4" ht="15.75" hidden="1">
      <c r="A1096">
        <v>312</v>
      </c>
      <c r="B1096" s="92" t="s">
        <v>122</v>
      </c>
      <c r="C1096" s="95">
        <v>139914.72</v>
      </c>
      <c r="D1096"/>
    </row>
    <row r="1097" spans="1:4" ht="15.75" hidden="1">
      <c r="A1097">
        <v>313</v>
      </c>
      <c r="B1097" s="92" t="s">
        <v>122</v>
      </c>
      <c r="C1097" s="95">
        <v>5012.76</v>
      </c>
      <c r="D1097"/>
    </row>
    <row r="1098" spans="1:4" ht="15.75" hidden="1">
      <c r="A1098">
        <v>314</v>
      </c>
      <c r="B1098" s="92" t="s">
        <v>122</v>
      </c>
      <c r="C1098" s="95">
        <v>10041.09</v>
      </c>
      <c r="D1098"/>
    </row>
    <row r="1099" spans="1:4" ht="15.75" hidden="1">
      <c r="A1099">
        <v>315</v>
      </c>
      <c r="B1099" s="92" t="s">
        <v>122</v>
      </c>
      <c r="C1099" s="95">
        <v>10041.09</v>
      </c>
      <c r="D1099"/>
    </row>
    <row r="1100" spans="1:4" ht="15.75" hidden="1">
      <c r="A1100">
        <v>316</v>
      </c>
      <c r="B1100" s="92" t="s">
        <v>122</v>
      </c>
      <c r="C1100" s="95">
        <v>10041.09</v>
      </c>
      <c r="D1100"/>
    </row>
    <row r="1101" spans="1:4" ht="15.75" hidden="1">
      <c r="A1101">
        <v>317</v>
      </c>
      <c r="B1101" s="92" t="s">
        <v>122</v>
      </c>
      <c r="C1101" s="95">
        <v>10041.09</v>
      </c>
      <c r="D1101"/>
    </row>
    <row r="1102" spans="1:4" ht="15.75" hidden="1">
      <c r="A1102">
        <v>318</v>
      </c>
      <c r="B1102" s="92" t="s">
        <v>122</v>
      </c>
      <c r="C1102" s="95">
        <v>10041.09</v>
      </c>
      <c r="D1102"/>
    </row>
    <row r="1103" spans="1:4" ht="15.75" hidden="1">
      <c r="A1103">
        <v>319</v>
      </c>
      <c r="B1103" s="92" t="s">
        <v>122</v>
      </c>
      <c r="C1103" s="95">
        <v>293760</v>
      </c>
      <c r="D1103"/>
    </row>
    <row r="1104" spans="1:4" ht="15.75" hidden="1">
      <c r="A1104">
        <v>320</v>
      </c>
      <c r="B1104" s="92" t="s">
        <v>122</v>
      </c>
      <c r="C1104" s="95">
        <v>299040</v>
      </c>
      <c r="D1104"/>
    </row>
    <row r="1105" spans="1:4" ht="15.75" hidden="1">
      <c r="A1105">
        <v>321</v>
      </c>
      <c r="B1105" s="92" t="s">
        <v>122</v>
      </c>
      <c r="C1105" s="95">
        <v>13906.68</v>
      </c>
      <c r="D1105"/>
    </row>
    <row r="1106" spans="1:4" ht="15.75" hidden="1">
      <c r="A1106">
        <v>322</v>
      </c>
      <c r="B1106" s="92" t="s">
        <v>122</v>
      </c>
      <c r="C1106" s="95">
        <v>4183.79</v>
      </c>
      <c r="D1106"/>
    </row>
    <row r="1107" spans="1:4" ht="15.75" hidden="1">
      <c r="A1107">
        <v>323</v>
      </c>
      <c r="B1107" s="92" t="s">
        <v>122</v>
      </c>
      <c r="C1107" s="95">
        <v>2563.36</v>
      </c>
      <c r="D1107"/>
    </row>
    <row r="1108" spans="1:4" ht="15.75" hidden="1">
      <c r="A1108">
        <v>324</v>
      </c>
      <c r="B1108" s="92" t="s">
        <v>122</v>
      </c>
      <c r="C1108" s="95">
        <v>2207.77</v>
      </c>
      <c r="D1108"/>
    </row>
    <row r="1109" spans="1:4" ht="15.75" hidden="1">
      <c r="A1109">
        <v>325</v>
      </c>
      <c r="B1109" s="92" t="s">
        <v>122</v>
      </c>
      <c r="C1109" s="95">
        <v>2010024.32</v>
      </c>
      <c r="D1109"/>
    </row>
    <row r="1110" spans="1:4" ht="15.75" hidden="1">
      <c r="A1110">
        <v>326</v>
      </c>
      <c r="B1110" s="92" t="s">
        <v>122</v>
      </c>
      <c r="C1110" s="95">
        <v>0</v>
      </c>
      <c r="D1110"/>
    </row>
    <row r="1111" spans="1:4" ht="15.75" hidden="1">
      <c r="A1111">
        <v>327</v>
      </c>
      <c r="B1111" s="92" t="s">
        <v>122</v>
      </c>
      <c r="C1111" s="95">
        <v>0</v>
      </c>
      <c r="D1111"/>
    </row>
    <row r="1112" spans="1:4" ht="15.75" hidden="1">
      <c r="A1112">
        <v>328</v>
      </c>
      <c r="B1112" s="92" t="s">
        <v>122</v>
      </c>
      <c r="C1112" s="95">
        <v>0</v>
      </c>
      <c r="D1112"/>
    </row>
    <row r="1113" spans="1:4" ht="15.75" hidden="1">
      <c r="A1113">
        <v>329</v>
      </c>
      <c r="B1113" s="92" t="s">
        <v>122</v>
      </c>
      <c r="C1113" s="95">
        <v>0</v>
      </c>
      <c r="D1113"/>
    </row>
    <row r="1114" spans="1:4" ht="15.75" hidden="1">
      <c r="A1114">
        <v>330</v>
      </c>
      <c r="B1114" s="92" t="s">
        <v>122</v>
      </c>
      <c r="C1114" s="95">
        <v>0</v>
      </c>
      <c r="D1114"/>
    </row>
    <row r="1115" spans="1:4" ht="15.75" hidden="1">
      <c r="A1115">
        <v>331</v>
      </c>
      <c r="B1115" s="92" t="s">
        <v>122</v>
      </c>
      <c r="C1115" s="95">
        <v>716.1</v>
      </c>
      <c r="D1115"/>
    </row>
    <row r="1116" spans="1:4" ht="15.75" hidden="1">
      <c r="A1116">
        <v>332</v>
      </c>
      <c r="B1116" s="92" t="s">
        <v>122</v>
      </c>
      <c r="C1116" s="95">
        <v>2934.87</v>
      </c>
      <c r="D1116"/>
    </row>
    <row r="1117" spans="1:4" ht="15.75" hidden="1">
      <c r="A1117">
        <v>333</v>
      </c>
      <c r="B1117" s="92" t="s">
        <v>122</v>
      </c>
      <c r="C1117" s="95">
        <v>516963.2</v>
      </c>
      <c r="D1117"/>
    </row>
    <row r="1118" spans="1:4" ht="15.75" hidden="1">
      <c r="A1118">
        <v>334</v>
      </c>
      <c r="B1118" s="92" t="s">
        <v>122</v>
      </c>
      <c r="C1118" s="95">
        <v>2861.1</v>
      </c>
      <c r="D1118"/>
    </row>
    <row r="1119" spans="1:4" ht="15.75" hidden="1">
      <c r="A1119">
        <v>335</v>
      </c>
      <c r="B1119" s="92" t="s">
        <v>122</v>
      </c>
      <c r="C1119" s="95">
        <v>7814.4</v>
      </c>
      <c r="D1119"/>
    </row>
    <row r="1120" spans="1:4" ht="15.75" hidden="1">
      <c r="A1120">
        <v>336</v>
      </c>
      <c r="B1120" s="92" t="s">
        <v>122</v>
      </c>
      <c r="C1120" s="95">
        <v>7821</v>
      </c>
      <c r="D1120"/>
    </row>
    <row r="1121" spans="1:4" ht="15.75" hidden="1">
      <c r="A1121">
        <v>337</v>
      </c>
      <c r="B1121" s="92" t="s">
        <v>122</v>
      </c>
      <c r="C1121" s="95">
        <v>2000</v>
      </c>
      <c r="D1121"/>
    </row>
    <row r="1122" spans="1:4" ht="15.75" hidden="1">
      <c r="A1122">
        <v>338</v>
      </c>
      <c r="B1122" s="92" t="s">
        <v>122</v>
      </c>
      <c r="C1122" s="95">
        <v>79079.520000000004</v>
      </c>
      <c r="D1122"/>
    </row>
    <row r="1123" spans="1:4" ht="15.75" hidden="1">
      <c r="A1123">
        <v>339</v>
      </c>
      <c r="B1123" s="92" t="s">
        <v>122</v>
      </c>
      <c r="C1123" s="95">
        <v>588282.24</v>
      </c>
      <c r="D1123"/>
    </row>
    <row r="1124" spans="1:4" ht="15.75" hidden="1">
      <c r="A1124">
        <v>340</v>
      </c>
      <c r="B1124" s="92" t="s">
        <v>122</v>
      </c>
      <c r="C1124" s="95">
        <v>139013.47</v>
      </c>
      <c r="D1124"/>
    </row>
    <row r="1125" spans="1:4" ht="15.75" hidden="1">
      <c r="A1125">
        <v>341</v>
      </c>
      <c r="B1125" s="92" t="s">
        <v>122</v>
      </c>
      <c r="C1125" s="95">
        <v>1280084</v>
      </c>
      <c r="D1125"/>
    </row>
    <row r="1126" spans="1:4" ht="15.75" hidden="1">
      <c r="A1126">
        <v>342</v>
      </c>
      <c r="B1126" s="92" t="s">
        <v>122</v>
      </c>
      <c r="C1126" s="95">
        <v>545787.84</v>
      </c>
      <c r="D1126"/>
    </row>
    <row r="1127" spans="1:4" ht="15.75" hidden="1">
      <c r="A1127">
        <v>343</v>
      </c>
      <c r="B1127" s="92" t="s">
        <v>122</v>
      </c>
      <c r="C1127" s="95">
        <v>42551.39</v>
      </c>
      <c r="D1127"/>
    </row>
    <row r="1128" spans="1:4" ht="15.75" hidden="1">
      <c r="A1128">
        <v>344</v>
      </c>
      <c r="B1128" s="92" t="s">
        <v>122</v>
      </c>
      <c r="C1128" s="95">
        <v>641160</v>
      </c>
      <c r="D1128"/>
    </row>
    <row r="1129" spans="1:4" ht="15.75" hidden="1">
      <c r="A1129">
        <v>345</v>
      </c>
      <c r="B1129" s="92" t="s">
        <v>122</v>
      </c>
      <c r="C1129" s="95">
        <v>30000</v>
      </c>
      <c r="D1129"/>
    </row>
    <row r="1130" spans="1:4" ht="15.75" hidden="1">
      <c r="A1130">
        <v>346</v>
      </c>
      <c r="B1130" s="92" t="s">
        <v>122</v>
      </c>
      <c r="C1130" s="95">
        <v>11645.37</v>
      </c>
      <c r="D1130"/>
    </row>
    <row r="1131" spans="1:4" ht="15.75" hidden="1">
      <c r="A1131">
        <v>347</v>
      </c>
      <c r="B1131" s="92" t="s">
        <v>122</v>
      </c>
      <c r="C1131" s="95">
        <v>9009.67</v>
      </c>
      <c r="D1131"/>
    </row>
    <row r="1132" spans="1:4" ht="15.75" hidden="1">
      <c r="A1132">
        <v>348</v>
      </c>
      <c r="B1132" s="92" t="s">
        <v>122</v>
      </c>
      <c r="C1132" s="95">
        <v>1605.78</v>
      </c>
      <c r="D1132"/>
    </row>
    <row r="1133" spans="1:4" ht="15.75" hidden="1">
      <c r="A1133">
        <v>349</v>
      </c>
      <c r="B1133" s="92" t="s">
        <v>122</v>
      </c>
      <c r="C1133" s="95">
        <v>35090</v>
      </c>
      <c r="D1133"/>
    </row>
    <row r="1134" spans="1:4" ht="15.75" hidden="1">
      <c r="A1134">
        <v>350</v>
      </c>
      <c r="B1134" s="92" t="s">
        <v>122</v>
      </c>
      <c r="C1134" s="95">
        <v>26485.93</v>
      </c>
      <c r="D1134"/>
    </row>
    <row r="1135" spans="1:4" ht="15.75" hidden="1">
      <c r="A1135">
        <v>351</v>
      </c>
      <c r="B1135" s="92" t="s">
        <v>122</v>
      </c>
      <c r="C1135" s="95">
        <v>5808</v>
      </c>
      <c r="D1135"/>
    </row>
    <row r="1136" spans="1:4" ht="15.75" hidden="1">
      <c r="A1136">
        <v>352</v>
      </c>
      <c r="B1136" s="92" t="s">
        <v>122</v>
      </c>
      <c r="C1136" s="95">
        <v>6372.49</v>
      </c>
      <c r="D1136"/>
    </row>
    <row r="1137" spans="1:4" ht="15.75" hidden="1">
      <c r="A1137">
        <v>353</v>
      </c>
      <c r="B1137" s="92" t="s">
        <v>122</v>
      </c>
      <c r="C1137" s="95">
        <v>53845</v>
      </c>
      <c r="D1137"/>
    </row>
    <row r="1138" spans="1:4" ht="15.75" hidden="1">
      <c r="A1138">
        <v>354</v>
      </c>
      <c r="B1138" s="92" t="s">
        <v>122</v>
      </c>
      <c r="C1138" s="95">
        <v>9967.73</v>
      </c>
      <c r="D1138"/>
    </row>
    <row r="1139" spans="1:4" ht="15.75" hidden="1">
      <c r="A1139">
        <v>355</v>
      </c>
      <c r="B1139" s="92" t="s">
        <v>122</v>
      </c>
      <c r="C1139" s="95">
        <v>43560</v>
      </c>
      <c r="D1139"/>
    </row>
    <row r="1140" spans="1:4" ht="15.75" hidden="1">
      <c r="A1140">
        <v>356</v>
      </c>
      <c r="B1140" s="92" t="s">
        <v>122</v>
      </c>
      <c r="C1140" s="95">
        <v>60500</v>
      </c>
      <c r="D1140"/>
    </row>
    <row r="1141" spans="1:4" ht="15.75" hidden="1">
      <c r="A1141">
        <v>357</v>
      </c>
      <c r="B1141" s="92" t="s">
        <v>122</v>
      </c>
      <c r="C1141" s="95">
        <v>35643.69</v>
      </c>
      <c r="D1141"/>
    </row>
    <row r="1142" spans="1:4" ht="15.75" hidden="1">
      <c r="A1142">
        <v>358</v>
      </c>
      <c r="B1142" s="92" t="s">
        <v>122</v>
      </c>
      <c r="C1142" s="95">
        <v>36615.360000000001</v>
      </c>
      <c r="D1142"/>
    </row>
    <row r="1143" spans="1:4" ht="15.75" hidden="1">
      <c r="A1143">
        <v>359</v>
      </c>
      <c r="B1143" s="92" t="s">
        <v>122</v>
      </c>
      <c r="C1143" s="95">
        <v>40656</v>
      </c>
      <c r="D1143"/>
    </row>
    <row r="1144" spans="1:4" ht="15.75" hidden="1">
      <c r="A1144">
        <v>360</v>
      </c>
      <c r="B1144" s="92" t="s">
        <v>122</v>
      </c>
      <c r="C1144" s="95">
        <v>31899.97</v>
      </c>
      <c r="D1144"/>
    </row>
    <row r="1145" spans="1:4" ht="15.75" hidden="1">
      <c r="A1145">
        <v>361</v>
      </c>
      <c r="B1145" s="92" t="s">
        <v>122</v>
      </c>
      <c r="C1145" s="95">
        <v>25599.97</v>
      </c>
      <c r="D1145"/>
    </row>
    <row r="1146" spans="1:4" ht="15.75" hidden="1">
      <c r="A1146">
        <v>362</v>
      </c>
      <c r="B1146" s="92" t="s">
        <v>122</v>
      </c>
      <c r="C1146" s="95">
        <v>15300.01</v>
      </c>
      <c r="D1146"/>
    </row>
    <row r="1147" spans="1:4" ht="15.75" hidden="1">
      <c r="A1147">
        <v>363</v>
      </c>
      <c r="B1147" s="92" t="s">
        <v>122</v>
      </c>
      <c r="C1147" s="95">
        <v>191.4</v>
      </c>
      <c r="D1147"/>
    </row>
    <row r="1148" spans="1:4" ht="15.75" hidden="1">
      <c r="A1148">
        <v>364</v>
      </c>
      <c r="B1148" s="92" t="s">
        <v>122</v>
      </c>
      <c r="C1148" s="95">
        <v>1240.8</v>
      </c>
      <c r="D1148"/>
    </row>
    <row r="1149" spans="1:4" ht="15.75" hidden="1">
      <c r="A1149">
        <v>365</v>
      </c>
      <c r="B1149" s="92" t="s">
        <v>122</v>
      </c>
      <c r="C1149" s="95">
        <v>5344.06</v>
      </c>
      <c r="D1149"/>
    </row>
    <row r="1150" spans="1:4" ht="15.75" hidden="1">
      <c r="A1150">
        <v>366</v>
      </c>
      <c r="B1150" s="92" t="s">
        <v>122</v>
      </c>
      <c r="C1150" s="95">
        <v>8852.25</v>
      </c>
      <c r="D1150"/>
    </row>
    <row r="1151" spans="1:4" ht="15.75" hidden="1">
      <c r="A1151">
        <v>367</v>
      </c>
      <c r="B1151" s="92" t="s">
        <v>122</v>
      </c>
      <c r="C1151" s="95">
        <v>2028.95</v>
      </c>
      <c r="D1151"/>
    </row>
    <row r="1152" spans="1:4" ht="15.75" hidden="1">
      <c r="A1152">
        <v>368</v>
      </c>
      <c r="B1152" s="92" t="s">
        <v>122</v>
      </c>
      <c r="C1152" s="95">
        <v>1267.2</v>
      </c>
      <c r="D1152"/>
    </row>
    <row r="1153" spans="1:4" ht="15.75" hidden="1">
      <c r="A1153">
        <v>369</v>
      </c>
      <c r="B1153" s="92" t="s">
        <v>122</v>
      </c>
      <c r="C1153" s="95">
        <v>5733.75</v>
      </c>
      <c r="D1153"/>
    </row>
    <row r="1154" spans="1:4" ht="15.75" hidden="1">
      <c r="A1154">
        <v>370</v>
      </c>
      <c r="B1154" s="92" t="s">
        <v>122</v>
      </c>
      <c r="C1154" s="95">
        <v>603.20000000000005</v>
      </c>
      <c r="D1154"/>
    </row>
    <row r="1155" spans="1:4" ht="15.75" hidden="1">
      <c r="A1155">
        <v>371</v>
      </c>
      <c r="B1155" s="92" t="s">
        <v>122</v>
      </c>
      <c r="C1155" s="95">
        <v>1049.1199999999999</v>
      </c>
      <c r="D1155"/>
    </row>
    <row r="1156" spans="1:4" ht="15.75" hidden="1">
      <c r="A1156">
        <v>372</v>
      </c>
      <c r="B1156" s="92" t="s">
        <v>122</v>
      </c>
      <c r="C1156" s="95">
        <v>19689.61</v>
      </c>
      <c r="D1156"/>
    </row>
    <row r="1157" spans="1:4" ht="15.75" hidden="1">
      <c r="A1157">
        <v>373</v>
      </c>
      <c r="B1157" s="92" t="s">
        <v>122</v>
      </c>
      <c r="C1157" s="95">
        <v>29699.93</v>
      </c>
      <c r="D1157"/>
    </row>
    <row r="1158" spans="1:4" ht="15.75" hidden="1">
      <c r="A1158">
        <v>374</v>
      </c>
      <c r="B1158" s="92" t="s">
        <v>122</v>
      </c>
      <c r="C1158" s="95">
        <v>327424.90000000002</v>
      </c>
      <c r="D1158"/>
    </row>
    <row r="1159" spans="1:4" ht="15.75" hidden="1">
      <c r="A1159">
        <v>375</v>
      </c>
      <c r="B1159" s="92" t="s">
        <v>122</v>
      </c>
      <c r="C1159" s="95">
        <v>21505</v>
      </c>
      <c r="D1159"/>
    </row>
    <row r="1160" spans="1:4" ht="15.75" hidden="1">
      <c r="A1160">
        <v>376</v>
      </c>
      <c r="B1160" s="92" t="s">
        <v>122</v>
      </c>
      <c r="C1160" s="95">
        <v>2199.1799999999998</v>
      </c>
      <c r="D1160"/>
    </row>
    <row r="1161" spans="1:4" ht="15.75" hidden="1">
      <c r="A1161">
        <v>377</v>
      </c>
      <c r="B1161" s="92" t="s">
        <v>122</v>
      </c>
      <c r="C1161" s="95">
        <v>100738</v>
      </c>
      <c r="D1161"/>
    </row>
    <row r="1162" spans="1:4" ht="15.75" hidden="1">
      <c r="A1162">
        <v>378</v>
      </c>
      <c r="B1162" s="92" t="s">
        <v>122</v>
      </c>
      <c r="C1162" s="95">
        <v>184140</v>
      </c>
      <c r="D1162"/>
    </row>
    <row r="1163" spans="1:4" ht="15.75" hidden="1">
      <c r="A1163">
        <v>379</v>
      </c>
      <c r="B1163" s="92" t="s">
        <v>122</v>
      </c>
      <c r="C1163" s="95">
        <v>103950</v>
      </c>
      <c r="D1163"/>
    </row>
    <row r="1164" spans="1:4" ht="15.75" hidden="1">
      <c r="A1164">
        <v>380</v>
      </c>
      <c r="B1164" s="92" t="s">
        <v>122</v>
      </c>
      <c r="C1164" s="95">
        <v>84228.1</v>
      </c>
      <c r="D1164"/>
    </row>
    <row r="1165" spans="1:4" ht="15.75" hidden="1">
      <c r="A1165">
        <v>381</v>
      </c>
      <c r="B1165" s="92" t="s">
        <v>122</v>
      </c>
      <c r="C1165" s="95">
        <v>72037.350000000006</v>
      </c>
      <c r="D1165"/>
    </row>
    <row r="1166" spans="1:4" ht="15.75" hidden="1">
      <c r="A1166">
        <v>382</v>
      </c>
      <c r="B1166" s="92" t="s">
        <v>122</v>
      </c>
      <c r="C1166" s="95">
        <v>287379.84000000003</v>
      </c>
      <c r="D1166"/>
    </row>
    <row r="1167" spans="1:4" ht="15.75" hidden="1">
      <c r="A1167">
        <v>383</v>
      </c>
      <c r="B1167" s="92" t="s">
        <v>122</v>
      </c>
      <c r="C1167" s="95">
        <v>82251.47</v>
      </c>
      <c r="D1167"/>
    </row>
    <row r="1168" spans="1:4" ht="15.75" hidden="1">
      <c r="A1168">
        <v>384</v>
      </c>
      <c r="B1168" s="92" t="s">
        <v>122</v>
      </c>
      <c r="C1168" s="95">
        <v>44907.94</v>
      </c>
      <c r="D1168"/>
    </row>
    <row r="1169" spans="1:4" ht="15.75" hidden="1">
      <c r="A1169">
        <v>385</v>
      </c>
      <c r="B1169" s="92" t="s">
        <v>122</v>
      </c>
      <c r="C1169" s="95">
        <v>18992.16</v>
      </c>
      <c r="D1169"/>
    </row>
    <row r="1170" spans="1:4" ht="15.75" hidden="1">
      <c r="A1170">
        <v>386</v>
      </c>
      <c r="B1170" s="92" t="s">
        <v>122</v>
      </c>
      <c r="C1170" s="95">
        <v>99356.04</v>
      </c>
      <c r="D1170"/>
    </row>
    <row r="1171" spans="1:4" ht="15.75" hidden="1">
      <c r="A1171">
        <v>387</v>
      </c>
      <c r="B1171" s="92" t="s">
        <v>122</v>
      </c>
      <c r="C1171" s="95">
        <v>14697.14</v>
      </c>
      <c r="D1171"/>
    </row>
    <row r="1172" spans="1:4" ht="15.75" hidden="1">
      <c r="A1172">
        <v>388</v>
      </c>
      <c r="B1172" s="92" t="s">
        <v>122</v>
      </c>
      <c r="C1172" s="95">
        <v>31199.98</v>
      </c>
      <c r="D1172"/>
    </row>
    <row r="1173" spans="1:4" ht="15.75" hidden="1">
      <c r="A1173">
        <v>389</v>
      </c>
      <c r="B1173" s="92" t="s">
        <v>122</v>
      </c>
      <c r="C1173" s="95">
        <v>108000.05</v>
      </c>
      <c r="D1173"/>
    </row>
    <row r="1174" spans="1:4" ht="15.75" hidden="1">
      <c r="A1174">
        <v>390</v>
      </c>
      <c r="B1174" s="92" t="s">
        <v>122</v>
      </c>
      <c r="C1174" s="95">
        <v>37999.94</v>
      </c>
      <c r="D1174"/>
    </row>
    <row r="1175" spans="1:4" ht="15.75" hidden="1">
      <c r="A1175">
        <v>391</v>
      </c>
      <c r="B1175" s="92" t="s">
        <v>122</v>
      </c>
      <c r="C1175" s="95">
        <v>36850</v>
      </c>
      <c r="D1175"/>
    </row>
    <row r="1176" spans="1:4" ht="15.75" hidden="1">
      <c r="A1176">
        <v>392</v>
      </c>
      <c r="B1176" s="92" t="s">
        <v>122</v>
      </c>
      <c r="C1176" s="95">
        <v>14883</v>
      </c>
      <c r="D1176"/>
    </row>
    <row r="1177" spans="1:4" ht="15.75" hidden="1">
      <c r="A1177">
        <v>393</v>
      </c>
      <c r="B1177" s="92" t="s">
        <v>122</v>
      </c>
      <c r="C1177" s="95">
        <v>6655</v>
      </c>
      <c r="D1177"/>
    </row>
    <row r="1178" spans="1:4" ht="15.75" hidden="1">
      <c r="A1178">
        <v>394</v>
      </c>
      <c r="B1178" s="92" t="s">
        <v>122</v>
      </c>
      <c r="C1178" s="95">
        <v>10230</v>
      </c>
      <c r="D1178"/>
    </row>
    <row r="1179" spans="1:4" ht="15.75" hidden="1">
      <c r="A1179">
        <v>395</v>
      </c>
      <c r="B1179" s="92" t="s">
        <v>122</v>
      </c>
      <c r="C1179" s="95">
        <v>3300</v>
      </c>
      <c r="D1179"/>
    </row>
    <row r="1180" spans="1:4" ht="15.75" hidden="1">
      <c r="A1180">
        <v>396</v>
      </c>
      <c r="B1180" s="92" t="s">
        <v>122</v>
      </c>
      <c r="C1180" s="95">
        <v>19470</v>
      </c>
      <c r="D1180"/>
    </row>
    <row r="1181" spans="1:4" ht="15.75" hidden="1">
      <c r="A1181">
        <v>397</v>
      </c>
      <c r="B1181" s="92" t="s">
        <v>122</v>
      </c>
      <c r="C1181" s="95">
        <v>11880</v>
      </c>
      <c r="D1181"/>
    </row>
    <row r="1182" spans="1:4" ht="15.75" hidden="1">
      <c r="A1182">
        <v>398</v>
      </c>
      <c r="B1182" s="92" t="s">
        <v>122</v>
      </c>
      <c r="C1182" s="95">
        <v>20680</v>
      </c>
      <c r="D1182"/>
    </row>
    <row r="1183" spans="1:4" ht="15.75" hidden="1">
      <c r="A1183">
        <v>399</v>
      </c>
      <c r="B1183" s="92" t="s">
        <v>122</v>
      </c>
      <c r="C1183" s="95">
        <v>34319.050000000003</v>
      </c>
      <c r="D1183"/>
    </row>
    <row r="1184" spans="1:4" ht="15.75" hidden="1">
      <c r="A1184">
        <v>400</v>
      </c>
      <c r="B1184" s="92" t="s">
        <v>122</v>
      </c>
      <c r="C1184" s="95">
        <v>3061.91</v>
      </c>
      <c r="D1184"/>
    </row>
    <row r="1185" spans="1:4" ht="15.75" hidden="1">
      <c r="A1185">
        <v>401</v>
      </c>
      <c r="B1185" s="92" t="s">
        <v>122</v>
      </c>
      <c r="C1185" s="95">
        <v>11979</v>
      </c>
      <c r="D1185"/>
    </row>
    <row r="1186" spans="1:4" ht="15.75" hidden="1">
      <c r="A1186">
        <v>402</v>
      </c>
      <c r="B1186" s="92" t="s">
        <v>122</v>
      </c>
      <c r="C1186" s="95">
        <v>23516.35</v>
      </c>
      <c r="D1186"/>
    </row>
    <row r="1187" spans="1:4" ht="15.75" hidden="1">
      <c r="A1187">
        <v>403</v>
      </c>
      <c r="B1187" s="92" t="s">
        <v>122</v>
      </c>
      <c r="C1187" s="95">
        <v>14458.4</v>
      </c>
      <c r="D1187"/>
    </row>
    <row r="1188" spans="1:4" ht="15.75" hidden="1">
      <c r="A1188">
        <v>404</v>
      </c>
      <c r="B1188" s="92" t="s">
        <v>122</v>
      </c>
      <c r="C1188" s="95">
        <v>6666</v>
      </c>
      <c r="D1188"/>
    </row>
    <row r="1189" spans="1:4" ht="15.75" hidden="1">
      <c r="A1189">
        <v>405</v>
      </c>
      <c r="B1189" s="92" t="s">
        <v>122</v>
      </c>
      <c r="C1189" s="95">
        <v>30439.08</v>
      </c>
      <c r="D1189"/>
    </row>
    <row r="1190" spans="1:4" ht="15.75" hidden="1">
      <c r="A1190">
        <v>406</v>
      </c>
      <c r="B1190" s="92" t="s">
        <v>122</v>
      </c>
      <c r="C1190" s="95">
        <v>5494.61</v>
      </c>
      <c r="D1190"/>
    </row>
    <row r="1191" spans="1:4" ht="15.75" hidden="1">
      <c r="A1191">
        <v>407</v>
      </c>
      <c r="B1191" s="92" t="s">
        <v>122</v>
      </c>
      <c r="C1191" s="95">
        <v>10762.23</v>
      </c>
      <c r="D1191"/>
    </row>
    <row r="1192" spans="1:4" ht="15.75" hidden="1">
      <c r="A1192">
        <v>408</v>
      </c>
      <c r="B1192" s="92" t="s">
        <v>122</v>
      </c>
      <c r="C1192" s="95">
        <v>991.47</v>
      </c>
      <c r="D1192"/>
    </row>
    <row r="1193" spans="1:4" ht="15.75" hidden="1">
      <c r="A1193">
        <v>409</v>
      </c>
      <c r="B1193" s="92" t="s">
        <v>122</v>
      </c>
      <c r="C1193" s="95">
        <v>5263.26</v>
      </c>
      <c r="D1193"/>
    </row>
    <row r="1194" spans="1:4" ht="15.75" hidden="1">
      <c r="A1194">
        <v>410</v>
      </c>
      <c r="B1194" s="92" t="s">
        <v>122</v>
      </c>
      <c r="C1194" s="95">
        <v>3900</v>
      </c>
      <c r="D1194"/>
    </row>
    <row r="1195" spans="1:4" ht="15.75" hidden="1">
      <c r="A1195">
        <v>411</v>
      </c>
      <c r="B1195" s="92" t="s">
        <v>122</v>
      </c>
      <c r="C1195" s="95">
        <v>13673</v>
      </c>
      <c r="D1195"/>
    </row>
    <row r="1196" spans="1:4" ht="15.75" hidden="1">
      <c r="A1196">
        <v>412</v>
      </c>
      <c r="B1196" s="92" t="s">
        <v>122</v>
      </c>
      <c r="C1196" s="95">
        <v>13656.1</v>
      </c>
      <c r="D1196"/>
    </row>
    <row r="1197" spans="1:4" ht="15.75" hidden="1">
      <c r="A1197">
        <v>413</v>
      </c>
      <c r="B1197" s="92" t="s">
        <v>122</v>
      </c>
      <c r="C1197" s="95">
        <v>12787.03</v>
      </c>
      <c r="D1197"/>
    </row>
    <row r="1198" spans="1:4" ht="15.75" hidden="1">
      <c r="A1198">
        <v>414</v>
      </c>
      <c r="B1198" s="92" t="s">
        <v>122</v>
      </c>
      <c r="C1198" s="95">
        <v>467.54</v>
      </c>
      <c r="D1198"/>
    </row>
    <row r="1199" spans="1:4" ht="15.75" hidden="1">
      <c r="A1199">
        <v>415</v>
      </c>
      <c r="B1199" s="92" t="s">
        <v>122</v>
      </c>
      <c r="C1199" s="95">
        <v>43805.35</v>
      </c>
      <c r="D1199"/>
    </row>
    <row r="1200" spans="1:4" ht="15.75" hidden="1">
      <c r="A1200">
        <v>416</v>
      </c>
      <c r="B1200" s="92" t="s">
        <v>122</v>
      </c>
      <c r="C1200" s="95">
        <v>9987.64</v>
      </c>
      <c r="D1200"/>
    </row>
    <row r="1201" spans="1:4" ht="15.75" hidden="1">
      <c r="A1201">
        <v>417</v>
      </c>
      <c r="B1201" s="92" t="s">
        <v>122</v>
      </c>
      <c r="C1201" s="95">
        <v>3354.6</v>
      </c>
      <c r="D1201"/>
    </row>
    <row r="1202" spans="1:4" ht="15.75" hidden="1">
      <c r="A1202">
        <v>418</v>
      </c>
      <c r="B1202" s="92" t="s">
        <v>122</v>
      </c>
      <c r="C1202" s="95">
        <v>59861.73</v>
      </c>
      <c r="D1202"/>
    </row>
    <row r="1203" spans="1:4" ht="15.75" hidden="1">
      <c r="A1203">
        <v>419</v>
      </c>
      <c r="B1203" s="92" t="s">
        <v>122</v>
      </c>
      <c r="C1203" s="95">
        <v>505.3</v>
      </c>
      <c r="D1203"/>
    </row>
    <row r="1204" spans="1:4" ht="15.75" hidden="1">
      <c r="A1204">
        <v>420</v>
      </c>
      <c r="B1204" s="92" t="s">
        <v>122</v>
      </c>
      <c r="C1204" s="95">
        <v>14520</v>
      </c>
      <c r="D1204"/>
    </row>
    <row r="1205" spans="1:4" ht="15.75" hidden="1">
      <c r="A1205">
        <v>421</v>
      </c>
      <c r="B1205" s="92" t="s">
        <v>122</v>
      </c>
      <c r="C1205" s="95">
        <v>3000.8</v>
      </c>
      <c r="D1205"/>
    </row>
    <row r="1206" spans="1:4" ht="15.75" hidden="1">
      <c r="A1206">
        <v>422</v>
      </c>
      <c r="B1206" s="92" t="s">
        <v>122</v>
      </c>
      <c r="C1206" s="95">
        <v>2500</v>
      </c>
      <c r="D1206"/>
    </row>
    <row r="1207" spans="1:4" ht="15.75" hidden="1">
      <c r="A1207">
        <v>423</v>
      </c>
      <c r="B1207" s="92" t="s">
        <v>122</v>
      </c>
      <c r="C1207" s="95">
        <v>3353.52</v>
      </c>
      <c r="D1207"/>
    </row>
    <row r="1208" spans="1:4" ht="15.75" hidden="1">
      <c r="A1208">
        <v>424</v>
      </c>
      <c r="B1208" s="92" t="s">
        <v>122</v>
      </c>
      <c r="C1208" s="95">
        <v>5494.61</v>
      </c>
      <c r="D1208"/>
    </row>
    <row r="1209" spans="1:4" ht="15.75" hidden="1">
      <c r="A1209">
        <v>425</v>
      </c>
      <c r="B1209" s="92" t="s">
        <v>122</v>
      </c>
      <c r="C1209" s="95">
        <v>53644.74</v>
      </c>
      <c r="D1209"/>
    </row>
    <row r="1210" spans="1:4" ht="15.75" hidden="1">
      <c r="A1210">
        <v>426</v>
      </c>
      <c r="B1210" s="92" t="s">
        <v>122</v>
      </c>
      <c r="C1210" s="95">
        <v>10732.7</v>
      </c>
      <c r="D1210"/>
    </row>
    <row r="1211" spans="1:4" ht="15.75" hidden="1">
      <c r="A1211">
        <v>427</v>
      </c>
      <c r="B1211" s="92" t="s">
        <v>122</v>
      </c>
      <c r="C1211" s="95">
        <v>2559.35</v>
      </c>
      <c r="D1211"/>
    </row>
    <row r="1212" spans="1:4" ht="15.75" hidden="1">
      <c r="A1212">
        <v>428</v>
      </c>
      <c r="B1212" s="92" t="s">
        <v>122</v>
      </c>
      <c r="C1212" s="95">
        <v>3717.57</v>
      </c>
      <c r="D1212"/>
    </row>
    <row r="1213" spans="1:4" ht="15.75" hidden="1">
      <c r="A1213">
        <v>429</v>
      </c>
      <c r="B1213" s="92" t="s">
        <v>122</v>
      </c>
      <c r="C1213" s="95">
        <v>1883.7</v>
      </c>
      <c r="D1213"/>
    </row>
    <row r="1214" spans="1:4" ht="15.75" hidden="1">
      <c r="A1214">
        <v>430</v>
      </c>
      <c r="B1214" s="92" t="s">
        <v>122</v>
      </c>
      <c r="C1214" s="95">
        <v>4186.6000000000004</v>
      </c>
      <c r="D1214"/>
    </row>
    <row r="1215" spans="1:4" ht="15.75" hidden="1">
      <c r="A1215">
        <v>431</v>
      </c>
      <c r="B1215" s="92" t="s">
        <v>122</v>
      </c>
      <c r="C1215" s="95">
        <v>4574.16</v>
      </c>
      <c r="D1215"/>
    </row>
    <row r="1216" spans="1:4" ht="15.75" hidden="1">
      <c r="A1216">
        <v>432</v>
      </c>
      <c r="B1216" s="92" t="s">
        <v>122</v>
      </c>
      <c r="C1216" s="95">
        <v>7257.58</v>
      </c>
      <c r="D1216"/>
    </row>
    <row r="1217" spans="1:4" ht="15.75" hidden="1">
      <c r="A1217">
        <v>433</v>
      </c>
      <c r="B1217" s="92" t="s">
        <v>122</v>
      </c>
      <c r="C1217" s="95">
        <v>2191436</v>
      </c>
      <c r="D1217"/>
    </row>
    <row r="1218" spans="1:4" ht="15.75" hidden="1">
      <c r="A1218">
        <v>434</v>
      </c>
      <c r="B1218" s="92" t="s">
        <v>122</v>
      </c>
      <c r="C1218" s="95">
        <v>2110750.7200000002</v>
      </c>
      <c r="D1218"/>
    </row>
    <row r="1219" spans="1:4" ht="15.75" hidden="1">
      <c r="A1219">
        <v>435</v>
      </c>
      <c r="B1219" s="92" t="s">
        <v>122</v>
      </c>
      <c r="C1219" s="95">
        <v>65612.25</v>
      </c>
      <c r="D1219"/>
    </row>
    <row r="1220" spans="1:4" ht="15.75" hidden="1">
      <c r="A1220">
        <v>436</v>
      </c>
      <c r="B1220" s="92" t="s">
        <v>122</v>
      </c>
      <c r="C1220" s="95">
        <v>8748.2999999999993</v>
      </c>
      <c r="D1220"/>
    </row>
    <row r="1221" spans="1:4" ht="15.75" hidden="1">
      <c r="A1221">
        <v>437</v>
      </c>
      <c r="B1221" s="92" t="s">
        <v>122</v>
      </c>
      <c r="C1221" s="95">
        <v>200000</v>
      </c>
      <c r="D1221"/>
    </row>
    <row r="1222" spans="1:4" ht="15.75" hidden="1">
      <c r="A1222">
        <v>438</v>
      </c>
      <c r="B1222" s="92" t="s">
        <v>122</v>
      </c>
      <c r="C1222" s="95">
        <v>46483.839999999997</v>
      </c>
      <c r="D1222"/>
    </row>
    <row r="1223" spans="1:4" ht="15.75" hidden="1">
      <c r="A1223">
        <v>439</v>
      </c>
      <c r="B1223" s="92" t="s">
        <v>122</v>
      </c>
      <c r="C1223" s="95">
        <v>32328.75</v>
      </c>
      <c r="D1223"/>
    </row>
    <row r="1224" spans="1:4" ht="15.75" hidden="1">
      <c r="A1224">
        <v>440</v>
      </c>
      <c r="B1224" s="92" t="s">
        <v>122</v>
      </c>
      <c r="C1224" s="95">
        <v>112594.35</v>
      </c>
      <c r="D1224"/>
    </row>
    <row r="1225" spans="1:4" ht="15.75" hidden="1">
      <c r="A1225">
        <v>441</v>
      </c>
      <c r="B1225" s="92" t="s">
        <v>122</v>
      </c>
      <c r="C1225" s="95">
        <v>14943.18</v>
      </c>
      <c r="D1225"/>
    </row>
    <row r="1226" spans="1:4" ht="15.75" hidden="1">
      <c r="A1226">
        <v>442</v>
      </c>
      <c r="B1226" s="92" t="s">
        <v>122</v>
      </c>
      <c r="C1226" s="95">
        <v>49904.9</v>
      </c>
      <c r="D1226"/>
    </row>
    <row r="1227" spans="1:4" ht="15.75" hidden="1">
      <c r="A1227">
        <v>443</v>
      </c>
      <c r="B1227" s="92" t="s">
        <v>122</v>
      </c>
      <c r="C1227" s="95">
        <v>6949.86</v>
      </c>
      <c r="D1227"/>
    </row>
    <row r="1228" spans="1:4" ht="15.75" hidden="1">
      <c r="A1228">
        <v>444</v>
      </c>
      <c r="B1228" s="92" t="s">
        <v>122</v>
      </c>
      <c r="C1228" s="95">
        <v>26929.68</v>
      </c>
      <c r="D1228"/>
    </row>
    <row r="1229" spans="1:4" ht="15.75" hidden="1">
      <c r="A1229">
        <v>445</v>
      </c>
      <c r="B1229" s="92" t="s">
        <v>122</v>
      </c>
      <c r="C1229" s="95">
        <v>60544.86</v>
      </c>
      <c r="D1229"/>
    </row>
    <row r="1230" spans="1:4" ht="15.75" hidden="1">
      <c r="A1230">
        <v>446</v>
      </c>
      <c r="B1230" s="92" t="s">
        <v>122</v>
      </c>
      <c r="C1230" s="95">
        <v>14415.15</v>
      </c>
      <c r="D1230"/>
    </row>
    <row r="1231" spans="1:4" ht="15.75" hidden="1">
      <c r="A1231">
        <v>447</v>
      </c>
      <c r="B1231" s="92" t="s">
        <v>122</v>
      </c>
      <c r="C1231" s="95">
        <v>38815.35</v>
      </c>
      <c r="D1231"/>
    </row>
    <row r="1232" spans="1:4" ht="15.75" hidden="1">
      <c r="A1232">
        <v>448</v>
      </c>
      <c r="B1232" s="92" t="s">
        <v>122</v>
      </c>
      <c r="C1232" s="95">
        <v>11558.38</v>
      </c>
      <c r="D1232"/>
    </row>
    <row r="1233" spans="1:4" ht="15.75" hidden="1">
      <c r="A1233">
        <v>449</v>
      </c>
      <c r="B1233" s="92" t="s">
        <v>122</v>
      </c>
      <c r="C1233" s="95">
        <v>18652.580000000002</v>
      </c>
      <c r="D1233"/>
    </row>
    <row r="1234" spans="1:4" ht="15.75" hidden="1">
      <c r="A1234">
        <v>450</v>
      </c>
      <c r="B1234" s="92" t="s">
        <v>122</v>
      </c>
      <c r="C1234" s="95">
        <v>13203.02</v>
      </c>
      <c r="D1234"/>
    </row>
    <row r="1235" spans="1:4" ht="15.75" hidden="1">
      <c r="A1235">
        <v>451</v>
      </c>
      <c r="B1235" s="92" t="s">
        <v>122</v>
      </c>
      <c r="C1235" s="95">
        <v>24804.080000000002</v>
      </c>
      <c r="D1235"/>
    </row>
    <row r="1236" spans="1:4" ht="15.75" hidden="1">
      <c r="A1236">
        <v>452</v>
      </c>
      <c r="B1236" s="92" t="s">
        <v>122</v>
      </c>
      <c r="C1236" s="95">
        <v>13191.39</v>
      </c>
      <c r="D1236"/>
    </row>
    <row r="1237" spans="1:4" ht="15.75" hidden="1">
      <c r="A1237">
        <v>453</v>
      </c>
      <c r="B1237" s="92" t="s">
        <v>122</v>
      </c>
      <c r="C1237" s="95">
        <v>9124.1299999999992</v>
      </c>
      <c r="D1237"/>
    </row>
    <row r="1238" spans="1:4" ht="15.75" hidden="1">
      <c r="A1238">
        <v>454</v>
      </c>
      <c r="B1238" s="92" t="s">
        <v>122</v>
      </c>
      <c r="C1238" s="95">
        <v>4366.33</v>
      </c>
      <c r="D1238"/>
    </row>
    <row r="1239" spans="1:4" ht="15.75" hidden="1">
      <c r="A1239">
        <v>455</v>
      </c>
      <c r="B1239" s="92" t="s">
        <v>122</v>
      </c>
      <c r="C1239" s="95">
        <v>51078.74</v>
      </c>
      <c r="D1239"/>
    </row>
    <row r="1240" spans="1:4" ht="15.75" hidden="1">
      <c r="A1240">
        <v>456</v>
      </c>
      <c r="B1240" s="92" t="s">
        <v>122</v>
      </c>
      <c r="C1240" s="95">
        <v>16976.62</v>
      </c>
      <c r="D1240"/>
    </row>
    <row r="1241" spans="1:4" ht="15.75" hidden="1">
      <c r="A1241">
        <v>457</v>
      </c>
      <c r="B1241" s="92" t="s">
        <v>122</v>
      </c>
      <c r="C1241" s="95">
        <v>36782.68</v>
      </c>
      <c r="D1241"/>
    </row>
    <row r="1242" spans="1:4" ht="15.75" hidden="1">
      <c r="A1242">
        <v>458</v>
      </c>
      <c r="B1242" s="92" t="s">
        <v>122</v>
      </c>
      <c r="C1242" s="95">
        <v>6764.04</v>
      </c>
      <c r="D1242"/>
    </row>
    <row r="1243" spans="1:4" ht="15.75" hidden="1">
      <c r="A1243">
        <v>459</v>
      </c>
      <c r="B1243" s="92" t="s">
        <v>122</v>
      </c>
      <c r="C1243" s="95">
        <v>45291.27</v>
      </c>
      <c r="D1243"/>
    </row>
    <row r="1244" spans="1:4" ht="15.75" hidden="1">
      <c r="A1244">
        <v>460</v>
      </c>
      <c r="B1244" s="92" t="s">
        <v>122</v>
      </c>
      <c r="C1244" s="95">
        <v>651789.25</v>
      </c>
      <c r="D1244"/>
    </row>
    <row r="1245" spans="1:4" ht="15.75" hidden="1">
      <c r="A1245">
        <v>461</v>
      </c>
      <c r="B1245" s="92" t="s">
        <v>122</v>
      </c>
      <c r="C1245" s="95">
        <v>98708.51</v>
      </c>
      <c r="D1245"/>
    </row>
    <row r="1246" spans="1:4" ht="15.75" hidden="1">
      <c r="A1246">
        <v>462</v>
      </c>
      <c r="B1246" s="92" t="s">
        <v>122</v>
      </c>
      <c r="C1246" s="95">
        <v>105561.09</v>
      </c>
      <c r="D1246"/>
    </row>
    <row r="1247" spans="1:4" ht="15.75" hidden="1">
      <c r="A1247">
        <v>463</v>
      </c>
      <c r="B1247" s="92" t="s">
        <v>122</v>
      </c>
      <c r="C1247" s="95">
        <v>182437.7</v>
      </c>
      <c r="D1247"/>
    </row>
    <row r="1248" spans="1:4" ht="15.75" hidden="1">
      <c r="A1248">
        <v>464</v>
      </c>
      <c r="B1248" s="92" t="s">
        <v>122</v>
      </c>
      <c r="C1248" s="95">
        <v>49015.56</v>
      </c>
      <c r="D1248"/>
    </row>
    <row r="1249" spans="1:4" ht="15.75" hidden="1">
      <c r="A1249">
        <v>465</v>
      </c>
      <c r="B1249" s="92" t="s">
        <v>122</v>
      </c>
      <c r="C1249" s="95">
        <v>40846.29</v>
      </c>
      <c r="D1249"/>
    </row>
    <row r="1250" spans="1:4" ht="15.75" hidden="1">
      <c r="A1250">
        <v>466</v>
      </c>
      <c r="B1250" s="92" t="s">
        <v>122</v>
      </c>
      <c r="C1250" s="95">
        <v>13444.7</v>
      </c>
      <c r="D1250"/>
    </row>
    <row r="1251" spans="1:4" ht="15.75" hidden="1">
      <c r="A1251">
        <v>467</v>
      </c>
      <c r="B1251" s="92" t="s">
        <v>122</v>
      </c>
      <c r="C1251" s="95">
        <v>67628.600000000006</v>
      </c>
      <c r="D1251"/>
    </row>
    <row r="1252" spans="1:4" ht="15.75" hidden="1">
      <c r="A1252">
        <v>468</v>
      </c>
      <c r="B1252" s="92" t="s">
        <v>122</v>
      </c>
      <c r="C1252" s="95">
        <v>52679.12</v>
      </c>
      <c r="D1252"/>
    </row>
    <row r="1253" spans="1:4" ht="15.75" hidden="1">
      <c r="A1253">
        <v>469</v>
      </c>
      <c r="B1253" s="92" t="s">
        <v>122</v>
      </c>
      <c r="C1253" s="95">
        <v>88310.47</v>
      </c>
      <c r="D1253"/>
    </row>
    <row r="1254" spans="1:4" ht="15.75" hidden="1">
      <c r="A1254">
        <v>470</v>
      </c>
      <c r="B1254" s="92" t="s">
        <v>122</v>
      </c>
      <c r="C1254" s="95">
        <v>39762.370000000003</v>
      </c>
      <c r="D1254"/>
    </row>
    <row r="1255" spans="1:4" ht="15.75" hidden="1">
      <c r="A1255">
        <v>471</v>
      </c>
      <c r="B1255" s="92" t="s">
        <v>122</v>
      </c>
      <c r="C1255" s="95">
        <v>68637.919999999998</v>
      </c>
      <c r="D1255"/>
    </row>
    <row r="1256" spans="1:4" ht="15.75" hidden="1">
      <c r="A1256">
        <v>472</v>
      </c>
      <c r="B1256" s="92" t="s">
        <v>122</v>
      </c>
      <c r="C1256" s="95">
        <v>121345.58</v>
      </c>
      <c r="D1256"/>
    </row>
    <row r="1257" spans="1:4" ht="15.75" hidden="1">
      <c r="A1257">
        <v>473</v>
      </c>
      <c r="B1257" s="92" t="s">
        <v>122</v>
      </c>
      <c r="C1257" s="95">
        <v>87360</v>
      </c>
      <c r="D1257"/>
    </row>
    <row r="1258" spans="1:4" ht="15.75" hidden="1">
      <c r="A1258">
        <v>474</v>
      </c>
      <c r="B1258" s="92" t="s">
        <v>122</v>
      </c>
      <c r="C1258" s="95">
        <v>41866.239999999998</v>
      </c>
      <c r="D1258"/>
    </row>
    <row r="1259" spans="1:4" ht="15.75" hidden="1">
      <c r="A1259">
        <v>475</v>
      </c>
      <c r="B1259" s="92" t="s">
        <v>122</v>
      </c>
      <c r="C1259" s="95">
        <v>53968.54</v>
      </c>
      <c r="D1259"/>
    </row>
    <row r="1260" spans="1:4" ht="15.75" hidden="1">
      <c r="A1260">
        <v>476</v>
      </c>
      <c r="B1260" s="92" t="s">
        <v>122</v>
      </c>
      <c r="C1260" s="95">
        <v>201461.26</v>
      </c>
      <c r="D1260"/>
    </row>
    <row r="1261" spans="1:4" ht="15.75" hidden="1">
      <c r="A1261">
        <v>477</v>
      </c>
      <c r="B1261" s="92" t="s">
        <v>122</v>
      </c>
      <c r="C1261" s="95">
        <v>27235.45</v>
      </c>
      <c r="D1261"/>
    </row>
    <row r="1262" spans="1:4" ht="15.75" hidden="1">
      <c r="A1262">
        <v>478</v>
      </c>
      <c r="B1262" s="92" t="s">
        <v>122</v>
      </c>
      <c r="C1262" s="95">
        <v>47992.09</v>
      </c>
      <c r="D1262"/>
    </row>
    <row r="1263" spans="1:4" ht="15.75" hidden="1">
      <c r="A1263">
        <v>479</v>
      </c>
      <c r="B1263" s="92" t="s">
        <v>122</v>
      </c>
      <c r="C1263" s="95">
        <v>17825.63</v>
      </c>
      <c r="D1263"/>
    </row>
    <row r="1264" spans="1:4" ht="15.75" hidden="1">
      <c r="A1264">
        <v>480</v>
      </c>
      <c r="B1264" s="92" t="s">
        <v>122</v>
      </c>
      <c r="C1264" s="95">
        <v>401593.92</v>
      </c>
      <c r="D1264"/>
    </row>
    <row r="1265" spans="1:4" ht="15.75" hidden="1">
      <c r="A1265">
        <v>481</v>
      </c>
      <c r="B1265" s="92" t="s">
        <v>122</v>
      </c>
      <c r="C1265" s="95">
        <v>14774.33</v>
      </c>
      <c r="D1265"/>
    </row>
    <row r="1266" spans="1:4" ht="15.75" hidden="1">
      <c r="A1266">
        <v>482</v>
      </c>
      <c r="B1266" s="92" t="s">
        <v>122</v>
      </c>
      <c r="C1266" s="95">
        <v>12465.48</v>
      </c>
      <c r="D1266"/>
    </row>
    <row r="1267" spans="1:4" ht="15.75" hidden="1">
      <c r="A1267">
        <v>483</v>
      </c>
      <c r="B1267" s="92" t="s">
        <v>122</v>
      </c>
      <c r="C1267" s="95">
        <v>16731</v>
      </c>
      <c r="D1267"/>
    </row>
    <row r="1268" spans="1:4" ht="15.75" hidden="1">
      <c r="A1268">
        <v>484</v>
      </c>
      <c r="B1268" s="92" t="s">
        <v>122</v>
      </c>
      <c r="C1268" s="95">
        <v>28897</v>
      </c>
      <c r="D1268"/>
    </row>
    <row r="1269" spans="1:4" ht="15.75" hidden="1">
      <c r="A1269">
        <v>485</v>
      </c>
      <c r="B1269" s="92" t="s">
        <v>122</v>
      </c>
      <c r="C1269" s="95">
        <v>16738.7</v>
      </c>
      <c r="D1269"/>
    </row>
    <row r="1270" spans="1:4" ht="15.75" hidden="1">
      <c r="A1270">
        <v>486</v>
      </c>
      <c r="B1270" s="92" t="s">
        <v>122</v>
      </c>
      <c r="C1270" s="95">
        <v>20412.7</v>
      </c>
      <c r="D1270"/>
    </row>
    <row r="1271" spans="1:4" ht="15.75" hidden="1">
      <c r="A1271">
        <v>487</v>
      </c>
      <c r="B1271" s="92" t="s">
        <v>122</v>
      </c>
      <c r="C1271" s="95">
        <v>8215.9</v>
      </c>
      <c r="D1271"/>
    </row>
    <row r="1272" spans="1:4" ht="15.75" hidden="1">
      <c r="A1272">
        <v>488</v>
      </c>
      <c r="B1272" s="92" t="s">
        <v>122</v>
      </c>
      <c r="C1272" s="95">
        <v>38199.699999999997</v>
      </c>
      <c r="D1272"/>
    </row>
    <row r="1273" spans="1:4" ht="15.75" hidden="1">
      <c r="A1273">
        <v>489</v>
      </c>
      <c r="B1273" s="92" t="s">
        <v>122</v>
      </c>
      <c r="C1273" s="95">
        <v>15330.7</v>
      </c>
      <c r="D1273"/>
    </row>
    <row r="1274" spans="1:4" ht="15.75" hidden="1">
      <c r="A1274">
        <v>490</v>
      </c>
      <c r="B1274" s="92" t="s">
        <v>122</v>
      </c>
      <c r="C1274" s="95">
        <v>20000</v>
      </c>
      <c r="D1274"/>
    </row>
    <row r="1275" spans="1:4" ht="15.75" hidden="1">
      <c r="A1275">
        <v>491</v>
      </c>
      <c r="B1275" s="92" t="s">
        <v>122</v>
      </c>
      <c r="C1275" s="95">
        <v>2000</v>
      </c>
      <c r="D1275"/>
    </row>
    <row r="1276" spans="1:4" ht="15.75" hidden="1">
      <c r="A1276">
        <v>492</v>
      </c>
      <c r="B1276" s="92" t="s">
        <v>122</v>
      </c>
      <c r="C1276" s="95">
        <v>11000</v>
      </c>
      <c r="D1276"/>
    </row>
    <row r="1277" spans="1:4" ht="15.75" hidden="1">
      <c r="A1277">
        <v>493</v>
      </c>
      <c r="B1277" s="92" t="s">
        <v>122</v>
      </c>
      <c r="C1277" s="95">
        <v>54100</v>
      </c>
      <c r="D1277"/>
    </row>
    <row r="1278" spans="1:4" ht="15.75" hidden="1">
      <c r="A1278">
        <v>494</v>
      </c>
      <c r="B1278" s="92" t="s">
        <v>122</v>
      </c>
      <c r="C1278" s="95">
        <v>136269.12</v>
      </c>
      <c r="D1278"/>
    </row>
    <row r="1279" spans="1:4" ht="15.75" hidden="1">
      <c r="A1279">
        <v>495</v>
      </c>
      <c r="B1279" s="92" t="s">
        <v>122</v>
      </c>
      <c r="C1279" s="95">
        <v>265356</v>
      </c>
      <c r="D1279"/>
    </row>
    <row r="1280" spans="1:4" ht="15.75" hidden="1">
      <c r="A1280">
        <v>496</v>
      </c>
      <c r="B1280" s="92" t="s">
        <v>122</v>
      </c>
      <c r="C1280" s="95">
        <v>35051.519999999997</v>
      </c>
      <c r="D1280"/>
    </row>
    <row r="1281" spans="1:4" ht="15.75" hidden="1">
      <c r="A1281">
        <v>497</v>
      </c>
      <c r="B1281" s="92" t="s">
        <v>122</v>
      </c>
      <c r="C1281" s="95">
        <v>283296</v>
      </c>
      <c r="D1281"/>
    </row>
    <row r="1282" spans="1:4" ht="15.75" hidden="1">
      <c r="A1282">
        <v>498</v>
      </c>
      <c r="B1282" s="92" t="s">
        <v>122</v>
      </c>
      <c r="C1282" s="95">
        <v>726718.72</v>
      </c>
      <c r="D1282"/>
    </row>
    <row r="1283" spans="1:4" ht="15.75" hidden="1">
      <c r="A1283">
        <v>499</v>
      </c>
      <c r="B1283" s="92" t="s">
        <v>122</v>
      </c>
      <c r="C1283" s="95">
        <v>2040.54</v>
      </c>
      <c r="D1283"/>
    </row>
    <row r="1284" spans="1:4" ht="15.75" hidden="1">
      <c r="A1284">
        <v>500</v>
      </c>
      <c r="B1284" s="92" t="s">
        <v>122</v>
      </c>
      <c r="C1284" s="95">
        <v>35000</v>
      </c>
      <c r="D1284"/>
    </row>
    <row r="1285" spans="1:4" ht="15.75" hidden="1">
      <c r="A1285">
        <v>501</v>
      </c>
      <c r="B1285" s="92" t="s">
        <v>122</v>
      </c>
      <c r="C1285" s="95">
        <v>758.19</v>
      </c>
      <c r="D1285"/>
    </row>
    <row r="1286" spans="1:4" ht="15.75" hidden="1">
      <c r="A1286">
        <v>502</v>
      </c>
      <c r="B1286" s="92" t="s">
        <v>122</v>
      </c>
      <c r="C1286" s="95">
        <v>1837.14</v>
      </c>
      <c r="D1286"/>
    </row>
    <row r="1287" spans="1:4" ht="15.75" hidden="1">
      <c r="A1287">
        <v>503</v>
      </c>
      <c r="B1287" s="92" t="s">
        <v>122</v>
      </c>
      <c r="C1287" s="95">
        <v>867.58</v>
      </c>
      <c r="D1287"/>
    </row>
    <row r="1288" spans="1:4" ht="15.75" hidden="1">
      <c r="A1288">
        <v>504</v>
      </c>
      <c r="B1288" s="92" t="s">
        <v>122</v>
      </c>
      <c r="C1288" s="95">
        <v>8892.59</v>
      </c>
      <c r="D1288"/>
    </row>
    <row r="1289" spans="1:4" ht="15.75" hidden="1">
      <c r="A1289">
        <v>505</v>
      </c>
      <c r="B1289" s="92" t="s">
        <v>122</v>
      </c>
      <c r="C1289" s="95">
        <v>1000</v>
      </c>
      <c r="D1289"/>
    </row>
    <row r="1290" spans="1:4" ht="15.75" hidden="1">
      <c r="A1290">
        <v>506</v>
      </c>
      <c r="B1290" s="92" t="s">
        <v>122</v>
      </c>
      <c r="C1290" s="95">
        <v>35823.14</v>
      </c>
      <c r="D1290"/>
    </row>
    <row r="1291" spans="1:4" ht="15.75" hidden="1">
      <c r="A1291">
        <v>507</v>
      </c>
      <c r="B1291" s="92" t="s">
        <v>122</v>
      </c>
      <c r="C1291" s="95">
        <v>72600</v>
      </c>
      <c r="D1291"/>
    </row>
    <row r="1292" spans="1:4" ht="15.75" hidden="1">
      <c r="A1292">
        <v>508</v>
      </c>
      <c r="B1292" s="92" t="s">
        <v>122</v>
      </c>
      <c r="C1292" s="95">
        <v>12000</v>
      </c>
      <c r="D1292"/>
    </row>
    <row r="1293" spans="1:4" ht="15.75" hidden="1">
      <c r="A1293">
        <v>509</v>
      </c>
      <c r="B1293" s="92" t="s">
        <v>122</v>
      </c>
      <c r="C1293" s="95">
        <v>30000</v>
      </c>
      <c r="D1293"/>
    </row>
    <row r="1294" spans="1:4" ht="15.75" hidden="1">
      <c r="A1294">
        <v>510</v>
      </c>
      <c r="B1294" s="92" t="s">
        <v>122</v>
      </c>
      <c r="C1294" s="95">
        <v>5000</v>
      </c>
      <c r="D1294"/>
    </row>
    <row r="1295" spans="1:4" ht="15.75" hidden="1">
      <c r="A1295">
        <v>511</v>
      </c>
      <c r="B1295" s="92" t="s">
        <v>122</v>
      </c>
      <c r="C1295" s="95">
        <v>39270</v>
      </c>
      <c r="D1295"/>
    </row>
    <row r="1296" spans="1:4" ht="15.75" hidden="1">
      <c r="A1296">
        <v>512</v>
      </c>
      <c r="B1296" s="92" t="s">
        <v>122</v>
      </c>
      <c r="C1296" s="95">
        <v>1078.96</v>
      </c>
      <c r="D1296"/>
    </row>
    <row r="1297" spans="1:4" ht="15.75" hidden="1">
      <c r="A1297">
        <v>513</v>
      </c>
      <c r="B1297" s="92" t="s">
        <v>122</v>
      </c>
      <c r="C1297" s="95">
        <v>289.19</v>
      </c>
      <c r="D1297"/>
    </row>
    <row r="1298" spans="1:4" ht="15.75" hidden="1">
      <c r="A1298">
        <v>514</v>
      </c>
      <c r="B1298" s="92" t="s">
        <v>122</v>
      </c>
      <c r="C1298" s="95">
        <v>751.89</v>
      </c>
      <c r="D1298"/>
    </row>
    <row r="1299" spans="1:4" ht="15.75" hidden="1">
      <c r="A1299">
        <v>515</v>
      </c>
      <c r="B1299" s="92" t="s">
        <v>122</v>
      </c>
      <c r="C1299" s="95">
        <v>291.61</v>
      </c>
      <c r="D1299"/>
    </row>
    <row r="1300" spans="1:4" ht="15.75" hidden="1">
      <c r="A1300">
        <v>516</v>
      </c>
      <c r="B1300" s="92" t="s">
        <v>122</v>
      </c>
      <c r="C1300" s="95">
        <v>14500</v>
      </c>
      <c r="D1300"/>
    </row>
    <row r="1301" spans="1:4" ht="15.75" hidden="1">
      <c r="A1301">
        <v>517</v>
      </c>
      <c r="B1301" s="92" t="s">
        <v>122</v>
      </c>
      <c r="C1301" s="95">
        <v>57200</v>
      </c>
      <c r="D1301"/>
    </row>
    <row r="1302" spans="1:4" ht="15.75" hidden="1">
      <c r="A1302">
        <v>518</v>
      </c>
      <c r="B1302" s="92" t="s">
        <v>122</v>
      </c>
      <c r="C1302" s="95">
        <v>209572</v>
      </c>
      <c r="D1302"/>
    </row>
    <row r="1303" spans="1:4" ht="15.75" hidden="1">
      <c r="A1303">
        <v>519</v>
      </c>
      <c r="B1303" s="92" t="s">
        <v>122</v>
      </c>
      <c r="C1303" s="95">
        <v>1614.44</v>
      </c>
      <c r="D1303"/>
    </row>
    <row r="1304" spans="1:4" ht="15.75" hidden="1">
      <c r="A1304">
        <v>520</v>
      </c>
      <c r="B1304" s="92" t="s">
        <v>122</v>
      </c>
      <c r="C1304" s="95">
        <v>71148</v>
      </c>
      <c r="D1304"/>
    </row>
    <row r="1305" spans="1:4" ht="15.75" hidden="1">
      <c r="A1305">
        <v>521</v>
      </c>
      <c r="B1305" s="92" t="s">
        <v>122</v>
      </c>
      <c r="C1305" s="95">
        <v>11278.41</v>
      </c>
      <c r="D1305"/>
    </row>
    <row r="1306" spans="1:4" ht="15.75" hidden="1">
      <c r="A1306">
        <v>522</v>
      </c>
      <c r="B1306" s="92" t="s">
        <v>122</v>
      </c>
      <c r="C1306" s="95">
        <v>36039.599999999999</v>
      </c>
      <c r="D1306"/>
    </row>
    <row r="1307" spans="1:4" ht="15.75" hidden="1">
      <c r="A1307">
        <v>523</v>
      </c>
      <c r="B1307" s="92" t="s">
        <v>122</v>
      </c>
      <c r="C1307" s="95">
        <v>15000</v>
      </c>
      <c r="D1307"/>
    </row>
    <row r="1308" spans="1:4" ht="15.75" hidden="1">
      <c r="A1308">
        <v>524</v>
      </c>
      <c r="B1308" s="92" t="s">
        <v>122</v>
      </c>
      <c r="C1308" s="95">
        <v>80000</v>
      </c>
      <c r="D1308"/>
    </row>
    <row r="1309" spans="1:4" ht="15.75" hidden="1">
      <c r="A1309">
        <v>525</v>
      </c>
      <c r="B1309" s="92" t="s">
        <v>122</v>
      </c>
      <c r="C1309" s="95">
        <v>62000</v>
      </c>
      <c r="D1309"/>
    </row>
    <row r="1310" spans="1:4" ht="15.75" hidden="1">
      <c r="A1310">
        <v>526</v>
      </c>
      <c r="B1310" s="92" t="s">
        <v>122</v>
      </c>
      <c r="C1310" s="95">
        <v>535446.9</v>
      </c>
      <c r="D1310"/>
    </row>
    <row r="1311" spans="1:4" ht="15.75" hidden="1">
      <c r="A1311">
        <v>527</v>
      </c>
      <c r="B1311" s="92" t="s">
        <v>122</v>
      </c>
      <c r="C1311" s="95">
        <v>12128.31</v>
      </c>
      <c r="D1311"/>
    </row>
    <row r="1312" spans="1:4" ht="15.75" hidden="1">
      <c r="A1312">
        <v>528</v>
      </c>
      <c r="B1312" s="92" t="s">
        <v>122</v>
      </c>
      <c r="C1312" s="95">
        <v>15000</v>
      </c>
      <c r="D1312"/>
    </row>
    <row r="1313" spans="1:4" ht="15.75" hidden="1">
      <c r="A1313">
        <v>529</v>
      </c>
      <c r="B1313" s="92" t="s">
        <v>122</v>
      </c>
      <c r="C1313" s="95">
        <v>5000</v>
      </c>
      <c r="D1313"/>
    </row>
    <row r="1314" spans="1:4" ht="15.75" hidden="1">
      <c r="A1314">
        <v>530</v>
      </c>
      <c r="B1314" s="92" t="s">
        <v>122</v>
      </c>
      <c r="C1314" s="95">
        <v>30586.11</v>
      </c>
      <c r="D1314"/>
    </row>
    <row r="1315" spans="1:4" ht="15.75" hidden="1">
      <c r="A1315">
        <v>531</v>
      </c>
      <c r="B1315" s="92" t="s">
        <v>122</v>
      </c>
      <c r="C1315" s="95">
        <v>77395.97</v>
      </c>
      <c r="D1315"/>
    </row>
    <row r="1316" spans="1:4" ht="15.75" hidden="1">
      <c r="A1316">
        <v>532</v>
      </c>
      <c r="B1316" s="92" t="s">
        <v>122</v>
      </c>
      <c r="C1316" s="95">
        <v>29403</v>
      </c>
      <c r="D1316"/>
    </row>
    <row r="1317" spans="1:4" ht="15.75" hidden="1">
      <c r="A1317">
        <v>533</v>
      </c>
      <c r="B1317" s="92" t="s">
        <v>122</v>
      </c>
      <c r="C1317" s="95">
        <v>23597.9</v>
      </c>
      <c r="D1317"/>
    </row>
    <row r="1318" spans="1:4" ht="15.75" hidden="1">
      <c r="A1318">
        <v>534</v>
      </c>
      <c r="B1318" s="92" t="s">
        <v>122</v>
      </c>
      <c r="C1318" s="95">
        <v>63283</v>
      </c>
      <c r="D1318"/>
    </row>
    <row r="1319" spans="1:4" ht="15.75" hidden="1">
      <c r="A1319">
        <v>535</v>
      </c>
      <c r="B1319" s="92" t="s">
        <v>122</v>
      </c>
      <c r="C1319" s="95">
        <v>203243.62</v>
      </c>
      <c r="D1319"/>
    </row>
    <row r="1320" spans="1:4" ht="15.75" hidden="1">
      <c r="A1320">
        <v>536</v>
      </c>
      <c r="B1320" s="92" t="s">
        <v>122</v>
      </c>
      <c r="C1320" s="95">
        <v>99752.4</v>
      </c>
      <c r="D1320"/>
    </row>
    <row r="1321" spans="1:4" ht="15.75" hidden="1">
      <c r="A1321">
        <v>537</v>
      </c>
      <c r="B1321" s="92" t="s">
        <v>122</v>
      </c>
      <c r="C1321" s="95">
        <v>0</v>
      </c>
      <c r="D1321"/>
    </row>
    <row r="1322" spans="1:4" ht="15.75" hidden="1">
      <c r="A1322">
        <v>538</v>
      </c>
      <c r="B1322" s="92" t="s">
        <v>122</v>
      </c>
      <c r="C1322" s="95">
        <v>0</v>
      </c>
      <c r="D1322"/>
    </row>
    <row r="1323" spans="1:4" ht="15.75" hidden="1">
      <c r="A1323">
        <v>539</v>
      </c>
      <c r="B1323" s="92" t="s">
        <v>122</v>
      </c>
      <c r="C1323" s="95">
        <v>0</v>
      </c>
      <c r="D1323"/>
    </row>
    <row r="1324" spans="1:4" ht="15.75" hidden="1">
      <c r="A1324">
        <v>540</v>
      </c>
      <c r="B1324" s="92" t="s">
        <v>122</v>
      </c>
      <c r="C1324" s="95">
        <v>41239.14</v>
      </c>
      <c r="D1324"/>
    </row>
    <row r="1325" spans="1:4" ht="15.75" hidden="1">
      <c r="A1325">
        <v>541</v>
      </c>
      <c r="B1325" s="92" t="s">
        <v>122</v>
      </c>
      <c r="C1325" s="95">
        <v>988.57</v>
      </c>
      <c r="D1325"/>
    </row>
    <row r="1326" spans="1:4" ht="15.75" hidden="1">
      <c r="A1326">
        <v>542</v>
      </c>
      <c r="B1326" s="92" t="s">
        <v>122</v>
      </c>
      <c r="C1326" s="95">
        <v>5103.43</v>
      </c>
      <c r="D1326"/>
    </row>
    <row r="1327" spans="1:4" ht="15.75" hidden="1">
      <c r="A1327">
        <v>543</v>
      </c>
      <c r="B1327" s="92" t="s">
        <v>122</v>
      </c>
      <c r="C1327" s="95">
        <v>5656.75</v>
      </c>
      <c r="D1327"/>
    </row>
    <row r="1328" spans="1:4" ht="15.75" hidden="1">
      <c r="A1328">
        <v>544</v>
      </c>
      <c r="B1328" s="92" t="s">
        <v>122</v>
      </c>
      <c r="C1328" s="95">
        <v>26263.29</v>
      </c>
      <c r="D1328"/>
    </row>
    <row r="1329" spans="1:4" ht="15.75" hidden="1">
      <c r="A1329">
        <v>545</v>
      </c>
      <c r="B1329" s="92" t="s">
        <v>122</v>
      </c>
      <c r="C1329" s="95">
        <v>7542.87</v>
      </c>
      <c r="D1329"/>
    </row>
    <row r="1330" spans="1:4" ht="15.75" hidden="1">
      <c r="A1330">
        <v>546</v>
      </c>
      <c r="B1330" s="92" t="s">
        <v>122</v>
      </c>
      <c r="C1330" s="95">
        <v>6482.09</v>
      </c>
      <c r="D1330"/>
    </row>
    <row r="1331" spans="1:4" ht="15.75" hidden="1">
      <c r="A1331">
        <v>547</v>
      </c>
      <c r="B1331" s="92" t="s">
        <v>122</v>
      </c>
      <c r="C1331" s="95">
        <v>3732</v>
      </c>
      <c r="D1331"/>
    </row>
    <row r="1332" spans="1:4" ht="15.75" hidden="1">
      <c r="A1332">
        <v>548</v>
      </c>
      <c r="B1332" s="92" t="s">
        <v>122</v>
      </c>
      <c r="C1332" s="95">
        <v>59778.239999999998</v>
      </c>
      <c r="D1332"/>
    </row>
    <row r="1333" spans="1:4" ht="15.75" hidden="1">
      <c r="A1333">
        <v>549</v>
      </c>
      <c r="B1333" s="92" t="s">
        <v>122</v>
      </c>
      <c r="C1333" s="95">
        <v>21538</v>
      </c>
      <c r="D1333"/>
    </row>
    <row r="1334" spans="1:4" ht="15.75" hidden="1">
      <c r="A1334">
        <v>550</v>
      </c>
      <c r="B1334" s="92" t="s">
        <v>122</v>
      </c>
      <c r="C1334" s="95">
        <v>19602</v>
      </c>
      <c r="D1334"/>
    </row>
    <row r="1335" spans="1:4" ht="15.75" hidden="1">
      <c r="A1335">
        <v>551</v>
      </c>
      <c r="B1335" s="92" t="s">
        <v>122</v>
      </c>
      <c r="C1335" s="95">
        <v>20086</v>
      </c>
      <c r="D1335"/>
    </row>
    <row r="1336" spans="1:4" ht="15.75" hidden="1">
      <c r="A1336">
        <v>552</v>
      </c>
      <c r="B1336" s="92" t="s">
        <v>122</v>
      </c>
      <c r="C1336" s="95">
        <v>25803.88</v>
      </c>
      <c r="D1336"/>
    </row>
    <row r="1337" spans="1:4" ht="15.75" hidden="1">
      <c r="A1337">
        <v>553</v>
      </c>
      <c r="B1337" s="92" t="s">
        <v>122</v>
      </c>
      <c r="C1337" s="95">
        <v>24173000</v>
      </c>
      <c r="D1337"/>
    </row>
    <row r="1338" spans="1:4" ht="15.75" hidden="1">
      <c r="A1338">
        <v>554</v>
      </c>
      <c r="B1338" s="92" t="s">
        <v>122</v>
      </c>
      <c r="C1338" s="95">
        <v>0</v>
      </c>
      <c r="D1338"/>
    </row>
    <row r="1339" spans="1:4" ht="15.75" hidden="1">
      <c r="A1339">
        <v>555</v>
      </c>
      <c r="B1339" s="92" t="s">
        <v>122</v>
      </c>
      <c r="C1339" s="95">
        <v>0</v>
      </c>
      <c r="D1339"/>
    </row>
    <row r="1340" spans="1:4" ht="15.75" hidden="1">
      <c r="A1340">
        <v>556</v>
      </c>
      <c r="B1340" s="92" t="s">
        <v>122</v>
      </c>
      <c r="C1340" s="95">
        <v>0</v>
      </c>
      <c r="D1340"/>
    </row>
    <row r="1341" spans="1:4" ht="15.75" hidden="1">
      <c r="A1341">
        <v>557</v>
      </c>
      <c r="B1341" s="92" t="s">
        <v>122</v>
      </c>
      <c r="C1341" s="95">
        <v>0</v>
      </c>
      <c r="D1341"/>
    </row>
    <row r="1342" spans="1:4" ht="15.75" hidden="1">
      <c r="A1342">
        <v>558</v>
      </c>
      <c r="B1342" s="92" t="s">
        <v>122</v>
      </c>
      <c r="C1342" s="95">
        <v>0</v>
      </c>
      <c r="D1342"/>
    </row>
    <row r="1343" spans="1:4" ht="15.75" hidden="1">
      <c r="A1343">
        <v>559</v>
      </c>
      <c r="B1343" s="92" t="s">
        <v>122</v>
      </c>
      <c r="C1343" s="95">
        <v>0</v>
      </c>
      <c r="D1343"/>
    </row>
    <row r="1344" spans="1:4" ht="15.75" hidden="1">
      <c r="A1344">
        <v>560</v>
      </c>
      <c r="B1344" s="92" t="s">
        <v>122</v>
      </c>
      <c r="C1344" s="95">
        <v>0</v>
      </c>
      <c r="D1344"/>
    </row>
    <row r="1345" spans="1:4" ht="15.75" hidden="1">
      <c r="A1345">
        <v>561</v>
      </c>
      <c r="B1345" s="92" t="s">
        <v>122</v>
      </c>
      <c r="C1345" s="95">
        <v>0</v>
      </c>
      <c r="D1345"/>
    </row>
    <row r="1346" spans="1:4" ht="15.75" hidden="1">
      <c r="A1346">
        <v>562</v>
      </c>
      <c r="B1346" s="92" t="s">
        <v>122</v>
      </c>
      <c r="C1346" s="95">
        <v>0</v>
      </c>
      <c r="D1346"/>
    </row>
    <row r="1347" spans="1:4" ht="15.75" hidden="1">
      <c r="A1347">
        <v>563</v>
      </c>
      <c r="B1347" s="92" t="s">
        <v>122</v>
      </c>
      <c r="C1347" s="95">
        <v>0</v>
      </c>
      <c r="D1347"/>
    </row>
    <row r="1348" spans="1:4" ht="15.75" hidden="1">
      <c r="A1348">
        <v>564</v>
      </c>
      <c r="B1348" s="92" t="s">
        <v>122</v>
      </c>
      <c r="C1348" s="95">
        <v>0</v>
      </c>
      <c r="D1348"/>
    </row>
    <row r="1349" spans="1:4" ht="15.75" hidden="1">
      <c r="A1349">
        <v>565</v>
      </c>
      <c r="B1349" s="92" t="s">
        <v>122</v>
      </c>
      <c r="C1349" s="95">
        <v>0</v>
      </c>
      <c r="D1349"/>
    </row>
    <row r="1350" spans="1:4" ht="15.75" hidden="1">
      <c r="A1350">
        <v>566</v>
      </c>
      <c r="B1350" s="92" t="s">
        <v>122</v>
      </c>
      <c r="C1350" s="95">
        <v>0</v>
      </c>
      <c r="D1350"/>
    </row>
    <row r="1351" spans="1:4" ht="15.75" hidden="1">
      <c r="A1351">
        <v>567</v>
      </c>
      <c r="B1351" s="92" t="s">
        <v>122</v>
      </c>
      <c r="C1351" s="95">
        <v>0</v>
      </c>
      <c r="D1351"/>
    </row>
    <row r="1352" spans="1:4" ht="15.75" hidden="1">
      <c r="A1352">
        <v>568</v>
      </c>
      <c r="B1352" s="92" t="s">
        <v>122</v>
      </c>
      <c r="C1352" s="95">
        <v>0</v>
      </c>
      <c r="D1352"/>
    </row>
    <row r="1353" spans="1:4" ht="15.75" hidden="1">
      <c r="A1353">
        <v>569</v>
      </c>
      <c r="B1353" s="92" t="s">
        <v>122</v>
      </c>
      <c r="C1353" s="95">
        <v>0</v>
      </c>
      <c r="D1353"/>
    </row>
    <row r="1354" spans="1:4" ht="15.75" hidden="1">
      <c r="A1354">
        <v>570</v>
      </c>
      <c r="B1354" s="92" t="s">
        <v>122</v>
      </c>
      <c r="C1354" s="95">
        <v>0</v>
      </c>
      <c r="D1354"/>
    </row>
    <row r="1355" spans="1:4" ht="15.75" hidden="1">
      <c r="A1355">
        <v>571</v>
      </c>
      <c r="B1355" s="92" t="s">
        <v>122</v>
      </c>
      <c r="C1355" s="95">
        <v>0</v>
      </c>
      <c r="D1355"/>
    </row>
    <row r="1356" spans="1:4" ht="15.75" hidden="1">
      <c r="A1356">
        <v>572</v>
      </c>
      <c r="B1356" s="92" t="s">
        <v>122</v>
      </c>
      <c r="C1356" s="95">
        <v>0</v>
      </c>
      <c r="D1356"/>
    </row>
    <row r="1357" spans="1:4" ht="15.75" hidden="1">
      <c r="A1357">
        <v>573</v>
      </c>
      <c r="B1357" s="92" t="s">
        <v>122</v>
      </c>
      <c r="C1357" s="95">
        <v>0</v>
      </c>
      <c r="D1357"/>
    </row>
    <row r="1358" spans="1:4" ht="15.75" hidden="1">
      <c r="A1358">
        <v>574</v>
      </c>
      <c r="B1358" s="92" t="s">
        <v>122</v>
      </c>
      <c r="C1358" s="95">
        <v>0</v>
      </c>
      <c r="D1358"/>
    </row>
    <row r="1359" spans="1:4" ht="15.75" hidden="1">
      <c r="A1359">
        <v>575</v>
      </c>
      <c r="B1359" s="92" t="s">
        <v>122</v>
      </c>
      <c r="C1359" s="95">
        <v>0</v>
      </c>
      <c r="D1359"/>
    </row>
    <row r="1360" spans="1:4" ht="15.75" hidden="1">
      <c r="A1360">
        <v>576</v>
      </c>
      <c r="B1360" s="92" t="s">
        <v>122</v>
      </c>
      <c r="C1360" s="95">
        <v>0</v>
      </c>
      <c r="D1360"/>
    </row>
    <row r="1361" spans="1:4" ht="15.75" hidden="1">
      <c r="A1361">
        <v>577</v>
      </c>
      <c r="B1361" s="92" t="s">
        <v>122</v>
      </c>
      <c r="C1361" s="95">
        <v>0</v>
      </c>
      <c r="D1361"/>
    </row>
    <row r="1362" spans="1:4" ht="15.75" hidden="1">
      <c r="A1362">
        <v>578</v>
      </c>
      <c r="B1362" s="92" t="s">
        <v>122</v>
      </c>
      <c r="C1362" s="95">
        <v>0</v>
      </c>
      <c r="D1362"/>
    </row>
    <row r="1363" spans="1:4" ht="15.75" hidden="1">
      <c r="A1363">
        <v>579</v>
      </c>
      <c r="B1363" s="92" t="s">
        <v>122</v>
      </c>
      <c r="C1363" s="95">
        <v>0</v>
      </c>
      <c r="D1363"/>
    </row>
    <row r="1364" spans="1:4" ht="15.75" hidden="1">
      <c r="A1364">
        <v>580</v>
      </c>
      <c r="B1364" s="92" t="s">
        <v>122</v>
      </c>
      <c r="C1364" s="95">
        <v>0</v>
      </c>
      <c r="D1364"/>
    </row>
    <row r="1365" spans="1:4" ht="15.75" hidden="1">
      <c r="A1365">
        <v>581</v>
      </c>
      <c r="B1365" s="92" t="s">
        <v>122</v>
      </c>
      <c r="C1365" s="95">
        <v>0</v>
      </c>
      <c r="D1365"/>
    </row>
    <row r="1366" spans="1:4" ht="15.75" hidden="1">
      <c r="A1366">
        <v>582</v>
      </c>
      <c r="B1366" s="92" t="s">
        <v>122</v>
      </c>
      <c r="C1366" s="95">
        <v>0</v>
      </c>
      <c r="D1366"/>
    </row>
    <row r="1367" spans="1:4" ht="15.75" hidden="1">
      <c r="A1367">
        <v>583</v>
      </c>
      <c r="B1367" s="92" t="s">
        <v>122</v>
      </c>
      <c r="C1367" s="95">
        <v>0</v>
      </c>
      <c r="D1367"/>
    </row>
    <row r="1368" spans="1:4" ht="15.75" hidden="1">
      <c r="A1368">
        <v>584</v>
      </c>
      <c r="B1368" s="92" t="s">
        <v>122</v>
      </c>
      <c r="C1368" s="95">
        <v>0</v>
      </c>
      <c r="D1368"/>
    </row>
    <row r="1369" spans="1:4" ht="15.75" hidden="1">
      <c r="A1369">
        <v>585</v>
      </c>
      <c r="B1369" s="92" t="s">
        <v>122</v>
      </c>
      <c r="C1369" s="95">
        <v>0</v>
      </c>
      <c r="D1369"/>
    </row>
    <row r="1370" spans="1:4" ht="15.75" hidden="1">
      <c r="A1370">
        <v>586</v>
      </c>
      <c r="B1370" s="92" t="s">
        <v>122</v>
      </c>
      <c r="C1370" s="95">
        <v>0</v>
      </c>
      <c r="D1370"/>
    </row>
    <row r="1371" spans="1:4" ht="15.75" hidden="1">
      <c r="A1371">
        <v>587</v>
      </c>
      <c r="B1371" s="92" t="s">
        <v>122</v>
      </c>
      <c r="C1371" s="95">
        <v>0</v>
      </c>
      <c r="D1371"/>
    </row>
    <row r="1372" spans="1:4" ht="15.75" hidden="1">
      <c r="A1372">
        <v>588</v>
      </c>
      <c r="B1372" s="92" t="s">
        <v>122</v>
      </c>
      <c r="C1372" s="95">
        <v>0</v>
      </c>
      <c r="D1372"/>
    </row>
    <row r="1373" spans="1:4" ht="15.75" hidden="1">
      <c r="A1373">
        <v>589</v>
      </c>
      <c r="B1373" s="92" t="s">
        <v>122</v>
      </c>
      <c r="C1373" s="95">
        <v>0</v>
      </c>
      <c r="D1373"/>
    </row>
    <row r="1374" spans="1:4" ht="15.75" hidden="1">
      <c r="A1374">
        <v>590</v>
      </c>
      <c r="B1374" s="92" t="s">
        <v>122</v>
      </c>
      <c r="C1374" s="95">
        <v>0</v>
      </c>
      <c r="D1374"/>
    </row>
    <row r="1375" spans="1:4" ht="15.75" hidden="1">
      <c r="A1375">
        <v>591</v>
      </c>
      <c r="B1375" s="92" t="s">
        <v>122</v>
      </c>
      <c r="C1375" s="95">
        <v>149031.65</v>
      </c>
      <c r="D1375"/>
    </row>
    <row r="1376" spans="1:4" ht="15.75" hidden="1">
      <c r="A1376">
        <v>592</v>
      </c>
      <c r="B1376" s="92" t="s">
        <v>122</v>
      </c>
      <c r="C1376" s="95">
        <v>314084.73</v>
      </c>
      <c r="D1376"/>
    </row>
    <row r="1377" spans="1:4" ht="15.75" hidden="1">
      <c r="A1377">
        <v>593</v>
      </c>
      <c r="B1377" s="92" t="s">
        <v>122</v>
      </c>
      <c r="C1377" s="95">
        <v>181690.08</v>
      </c>
      <c r="D1377"/>
    </row>
    <row r="1378" spans="1:4" ht="15.75" hidden="1">
      <c r="A1378">
        <v>594</v>
      </c>
      <c r="B1378" s="92" t="s">
        <v>122</v>
      </c>
      <c r="C1378" s="95">
        <v>12881.1</v>
      </c>
      <c r="D1378"/>
    </row>
    <row r="1379" spans="1:4" ht="15.75" hidden="1">
      <c r="A1379">
        <v>595</v>
      </c>
      <c r="B1379" s="92" t="s">
        <v>122</v>
      </c>
      <c r="C1379" s="95">
        <v>79944.7</v>
      </c>
      <c r="D1379"/>
    </row>
    <row r="1380" spans="1:4" ht="15.75" hidden="1">
      <c r="A1380">
        <v>596</v>
      </c>
      <c r="B1380" s="92" t="s">
        <v>122</v>
      </c>
      <c r="C1380" s="95">
        <v>57999.99</v>
      </c>
      <c r="D1380"/>
    </row>
    <row r="1381" spans="1:4" ht="15.75" hidden="1">
      <c r="A1381">
        <v>597</v>
      </c>
      <c r="B1381" s="92" t="s">
        <v>122</v>
      </c>
      <c r="C1381" s="95">
        <v>9537</v>
      </c>
      <c r="D1381"/>
    </row>
    <row r="1382" spans="1:4" ht="15.75" hidden="1">
      <c r="A1382">
        <v>598</v>
      </c>
      <c r="B1382" s="92" t="s">
        <v>122</v>
      </c>
      <c r="C1382" s="95">
        <v>30000</v>
      </c>
      <c r="D1382"/>
    </row>
    <row r="1383" spans="1:4" ht="15.75" hidden="1">
      <c r="A1383">
        <v>599</v>
      </c>
      <c r="B1383" s="92" t="s">
        <v>122</v>
      </c>
      <c r="C1383" s="95">
        <v>5000</v>
      </c>
      <c r="D1383"/>
    </row>
    <row r="1384" spans="1:4" ht="15.75" hidden="1">
      <c r="A1384">
        <v>600</v>
      </c>
      <c r="B1384" s="92" t="s">
        <v>122</v>
      </c>
      <c r="C1384" s="95">
        <v>9000</v>
      </c>
      <c r="D1384"/>
    </row>
    <row r="1385" spans="1:4" ht="15.75" hidden="1">
      <c r="A1385">
        <v>601</v>
      </c>
      <c r="B1385" s="92" t="s">
        <v>122</v>
      </c>
      <c r="C1385" s="95">
        <v>3000.8</v>
      </c>
      <c r="D1385"/>
    </row>
    <row r="1386" spans="1:4" ht="15.75" hidden="1">
      <c r="A1386">
        <v>602</v>
      </c>
      <c r="B1386" s="92" t="s">
        <v>122</v>
      </c>
      <c r="C1386" s="95">
        <v>1122</v>
      </c>
      <c r="D1386"/>
    </row>
    <row r="1387" spans="1:4" ht="15.75" hidden="1">
      <c r="A1387">
        <v>603</v>
      </c>
      <c r="B1387" s="92" t="s">
        <v>122</v>
      </c>
      <c r="C1387" s="95">
        <v>1089</v>
      </c>
      <c r="D1387"/>
    </row>
    <row r="1388" spans="1:4" ht="15.75" hidden="1">
      <c r="A1388">
        <v>604</v>
      </c>
      <c r="B1388" s="92" t="s">
        <v>122</v>
      </c>
      <c r="C1388" s="95">
        <v>4389</v>
      </c>
      <c r="D1388"/>
    </row>
    <row r="1389" spans="1:4" ht="15.75" hidden="1">
      <c r="A1389">
        <v>605</v>
      </c>
      <c r="B1389" s="92" t="s">
        <v>122</v>
      </c>
      <c r="C1389" s="95">
        <v>400994</v>
      </c>
      <c r="D1389"/>
    </row>
    <row r="1390" spans="1:4" ht="15.75" hidden="1">
      <c r="A1390">
        <v>606</v>
      </c>
      <c r="B1390" s="92" t="s">
        <v>122</v>
      </c>
      <c r="C1390" s="95">
        <v>5378.93</v>
      </c>
      <c r="D1390"/>
    </row>
    <row r="1391" spans="1:4" ht="15.75" hidden="1">
      <c r="A1391">
        <v>607</v>
      </c>
      <c r="B1391" s="92" t="s">
        <v>122</v>
      </c>
      <c r="C1391" s="95">
        <v>25000</v>
      </c>
      <c r="D1391"/>
    </row>
    <row r="1392" spans="1:4" ht="15.75" hidden="1">
      <c r="A1392">
        <v>608</v>
      </c>
      <c r="B1392" s="92" t="s">
        <v>122</v>
      </c>
      <c r="C1392" s="95">
        <v>40000</v>
      </c>
      <c r="D1392"/>
    </row>
    <row r="1393" spans="1:4" ht="15.75" hidden="1">
      <c r="A1393">
        <v>609</v>
      </c>
      <c r="B1393" s="92" t="s">
        <v>122</v>
      </c>
      <c r="C1393" s="95">
        <v>11801.84</v>
      </c>
      <c r="D1393"/>
    </row>
    <row r="1394" spans="1:4" ht="15.75" hidden="1">
      <c r="A1394">
        <v>610</v>
      </c>
      <c r="B1394" s="92" t="s">
        <v>122</v>
      </c>
      <c r="C1394" s="95">
        <v>180012.91</v>
      </c>
      <c r="D1394"/>
    </row>
    <row r="1395" spans="1:4" ht="15.75" hidden="1">
      <c r="A1395">
        <v>611</v>
      </c>
      <c r="B1395" s="92" t="s">
        <v>122</v>
      </c>
      <c r="C1395" s="95">
        <v>3860.69</v>
      </c>
      <c r="D1395"/>
    </row>
    <row r="1396" spans="1:4" ht="15.75" hidden="1">
      <c r="A1396">
        <v>612</v>
      </c>
      <c r="B1396" s="92" t="s">
        <v>122</v>
      </c>
      <c r="C1396" s="95">
        <v>48026.55</v>
      </c>
      <c r="D1396"/>
    </row>
    <row r="1397" spans="1:4" ht="15.75" hidden="1">
      <c r="A1397">
        <v>613</v>
      </c>
      <c r="B1397" s="92" t="s">
        <v>122</v>
      </c>
      <c r="C1397" s="95">
        <v>22000</v>
      </c>
      <c r="D1397"/>
    </row>
    <row r="1398" spans="1:4" ht="15.75" hidden="1">
      <c r="A1398">
        <v>614</v>
      </c>
      <c r="B1398" s="92" t="s">
        <v>122</v>
      </c>
      <c r="C1398" s="95">
        <v>135000</v>
      </c>
      <c r="D1398"/>
    </row>
    <row r="1399" spans="1:4" ht="15.75" hidden="1">
      <c r="A1399">
        <v>615</v>
      </c>
      <c r="B1399" s="92" t="s">
        <v>122</v>
      </c>
      <c r="C1399" s="95">
        <v>33000</v>
      </c>
      <c r="D1399"/>
    </row>
    <row r="1400" spans="1:4" ht="15.75" hidden="1">
      <c r="A1400">
        <v>616</v>
      </c>
      <c r="B1400" s="92" t="s">
        <v>122</v>
      </c>
      <c r="C1400" s="95">
        <v>881969</v>
      </c>
      <c r="D1400"/>
    </row>
    <row r="1401" spans="1:4" ht="15.75" hidden="1">
      <c r="A1401">
        <v>617</v>
      </c>
      <c r="B1401" s="92" t="s">
        <v>122</v>
      </c>
      <c r="C1401" s="95">
        <v>9000</v>
      </c>
      <c r="D1401"/>
    </row>
    <row r="1402" spans="1:4" ht="15.75" hidden="1">
      <c r="A1402">
        <v>618</v>
      </c>
      <c r="B1402" s="92" t="s">
        <v>122</v>
      </c>
      <c r="C1402" s="95">
        <v>27816.240000000002</v>
      </c>
      <c r="D1402"/>
    </row>
    <row r="1403" spans="1:4" ht="15.75" hidden="1">
      <c r="A1403">
        <v>619</v>
      </c>
      <c r="B1403" s="92" t="s">
        <v>122</v>
      </c>
      <c r="C1403" s="95">
        <v>2072.73</v>
      </c>
      <c r="D1403"/>
    </row>
    <row r="1404" spans="1:4" ht="15.75" hidden="1">
      <c r="A1404">
        <v>620</v>
      </c>
      <c r="B1404" s="92" t="s">
        <v>122</v>
      </c>
      <c r="C1404" s="95">
        <v>7877.1</v>
      </c>
      <c r="D1404"/>
    </row>
    <row r="1405" spans="1:4" ht="15.75" hidden="1">
      <c r="A1405">
        <v>621</v>
      </c>
      <c r="B1405" s="92" t="s">
        <v>122</v>
      </c>
      <c r="C1405" s="95">
        <v>14907.2</v>
      </c>
      <c r="D1405"/>
    </row>
    <row r="1406" spans="1:4" ht="15.75" hidden="1">
      <c r="A1406">
        <v>622</v>
      </c>
      <c r="B1406" s="92" t="s">
        <v>122</v>
      </c>
      <c r="C1406" s="95">
        <v>47819.199999999997</v>
      </c>
      <c r="D1406"/>
    </row>
    <row r="1407" spans="1:4" ht="15.75" hidden="1">
      <c r="A1407">
        <v>623</v>
      </c>
      <c r="B1407" s="92" t="s">
        <v>122</v>
      </c>
      <c r="C1407" s="95">
        <v>9543.27</v>
      </c>
      <c r="D1407"/>
    </row>
    <row r="1408" spans="1:4" ht="15.75" hidden="1">
      <c r="A1408">
        <v>624</v>
      </c>
      <c r="B1408" s="92" t="s">
        <v>122</v>
      </c>
      <c r="C1408" s="95">
        <v>34206.699999999997</v>
      </c>
      <c r="D1408"/>
    </row>
    <row r="1409" spans="1:4" ht="15.75" hidden="1">
      <c r="A1409">
        <v>625</v>
      </c>
      <c r="B1409" s="92" t="s">
        <v>122</v>
      </c>
      <c r="C1409" s="95">
        <v>127707.72</v>
      </c>
      <c r="D1409"/>
    </row>
    <row r="1410" spans="1:4" ht="15.75" hidden="1">
      <c r="A1410">
        <v>626</v>
      </c>
      <c r="B1410" s="92" t="s">
        <v>122</v>
      </c>
      <c r="C1410" s="95">
        <v>13953.51</v>
      </c>
      <c r="D1410"/>
    </row>
    <row r="1411" spans="1:4" ht="15.75" hidden="1">
      <c r="A1411">
        <v>627</v>
      </c>
      <c r="B1411" s="92" t="s">
        <v>122</v>
      </c>
      <c r="C1411" s="95">
        <v>87628.2</v>
      </c>
      <c r="D1411"/>
    </row>
    <row r="1412" spans="1:4" ht="15.75" hidden="1">
      <c r="A1412">
        <v>628</v>
      </c>
      <c r="B1412" s="92" t="s">
        <v>122</v>
      </c>
      <c r="C1412" s="95">
        <v>1206.76</v>
      </c>
      <c r="D1412"/>
    </row>
    <row r="1413" spans="1:4" ht="15.75" hidden="1">
      <c r="A1413">
        <v>629</v>
      </c>
      <c r="B1413" s="92" t="s">
        <v>122</v>
      </c>
      <c r="C1413" s="95">
        <v>3870.91</v>
      </c>
      <c r="D1413"/>
    </row>
    <row r="1414" spans="1:4" ht="15.75" hidden="1">
      <c r="A1414">
        <v>630</v>
      </c>
      <c r="B1414" s="92" t="s">
        <v>122</v>
      </c>
      <c r="C1414" s="95">
        <v>2444.1999999999998</v>
      </c>
      <c r="D1414"/>
    </row>
    <row r="1415" spans="1:4" ht="15.75" hidden="1">
      <c r="A1415">
        <v>631</v>
      </c>
      <c r="B1415" s="92" t="s">
        <v>122</v>
      </c>
      <c r="C1415" s="95">
        <v>10208</v>
      </c>
      <c r="D1415"/>
    </row>
    <row r="1416" spans="1:4" ht="15.75" hidden="1">
      <c r="A1416">
        <v>632</v>
      </c>
      <c r="B1416" s="92" t="s">
        <v>122</v>
      </c>
      <c r="C1416" s="95">
        <v>8222.5</v>
      </c>
      <c r="D1416"/>
    </row>
    <row r="1417" spans="1:4" ht="15.75" hidden="1">
      <c r="A1417">
        <v>633</v>
      </c>
      <c r="B1417" s="92" t="s">
        <v>122</v>
      </c>
      <c r="C1417" s="95">
        <v>4730</v>
      </c>
      <c r="D1417"/>
    </row>
    <row r="1418" spans="1:4" ht="15.75" hidden="1">
      <c r="A1418">
        <v>634</v>
      </c>
      <c r="B1418" s="92" t="s">
        <v>122</v>
      </c>
      <c r="C1418" s="95">
        <v>1532.52</v>
      </c>
      <c r="D1418"/>
    </row>
    <row r="1419" spans="1:4" ht="15.75" hidden="1">
      <c r="A1419">
        <v>635</v>
      </c>
      <c r="B1419" s="92" t="s">
        <v>122</v>
      </c>
      <c r="C1419" s="95">
        <v>8784.6</v>
      </c>
      <c r="D1419"/>
    </row>
    <row r="1420" spans="1:4" ht="15.75" hidden="1">
      <c r="A1420">
        <v>636</v>
      </c>
      <c r="B1420" s="92" t="s">
        <v>122</v>
      </c>
      <c r="C1420" s="95">
        <v>156520</v>
      </c>
      <c r="D1420"/>
    </row>
    <row r="1421" spans="1:4" ht="15.75" hidden="1">
      <c r="A1421">
        <v>637</v>
      </c>
      <c r="B1421" s="92" t="s">
        <v>122</v>
      </c>
      <c r="C1421" s="95">
        <v>5532.8</v>
      </c>
      <c r="D1421"/>
    </row>
    <row r="1422" spans="1:4" ht="15.75" hidden="1">
      <c r="A1422">
        <v>638</v>
      </c>
      <c r="B1422" s="92" t="s">
        <v>122</v>
      </c>
      <c r="C1422" s="95">
        <v>50578</v>
      </c>
      <c r="D1422"/>
    </row>
    <row r="1423" spans="1:4" ht="15.75" hidden="1">
      <c r="A1423">
        <v>639</v>
      </c>
      <c r="B1423" s="92" t="s">
        <v>122</v>
      </c>
      <c r="C1423" s="95">
        <v>3022.04</v>
      </c>
      <c r="D1423"/>
    </row>
    <row r="1424" spans="1:4" ht="15.75" hidden="1">
      <c r="A1424">
        <v>640</v>
      </c>
      <c r="B1424" s="92" t="s">
        <v>122</v>
      </c>
      <c r="C1424" s="95">
        <v>27146.43</v>
      </c>
      <c r="D1424"/>
    </row>
    <row r="1425" spans="1:4" ht="15.75" hidden="1">
      <c r="A1425">
        <v>641</v>
      </c>
      <c r="B1425" s="92" t="s">
        <v>122</v>
      </c>
      <c r="C1425" s="95">
        <v>97953.82</v>
      </c>
      <c r="D1425"/>
    </row>
    <row r="1426" spans="1:4" ht="15.75" hidden="1">
      <c r="A1426">
        <v>642</v>
      </c>
      <c r="B1426" s="92" t="s">
        <v>122</v>
      </c>
      <c r="C1426" s="95">
        <v>99784.47</v>
      </c>
      <c r="D1426"/>
    </row>
    <row r="1427" spans="1:4" ht="15.75" hidden="1">
      <c r="A1427">
        <v>643</v>
      </c>
      <c r="B1427" s="92" t="s">
        <v>122</v>
      </c>
      <c r="C1427" s="95">
        <v>117975</v>
      </c>
      <c r="D1427"/>
    </row>
    <row r="1428" spans="1:4" ht="15.75" hidden="1">
      <c r="A1428">
        <v>644</v>
      </c>
      <c r="B1428" s="92" t="s">
        <v>122</v>
      </c>
      <c r="C1428" s="95">
        <v>1372.24</v>
      </c>
      <c r="D1428"/>
    </row>
    <row r="1429" spans="1:4" ht="15.75" hidden="1">
      <c r="A1429">
        <v>645</v>
      </c>
      <c r="B1429" s="92" t="s">
        <v>122</v>
      </c>
      <c r="C1429" s="95">
        <v>10703</v>
      </c>
      <c r="D1429"/>
    </row>
    <row r="1430" spans="1:4" ht="15.75" hidden="1">
      <c r="A1430">
        <v>646</v>
      </c>
      <c r="B1430" s="92" t="s">
        <v>122</v>
      </c>
      <c r="C1430" s="95">
        <v>9394</v>
      </c>
      <c r="D1430"/>
    </row>
    <row r="1431" spans="1:4" ht="15.75" hidden="1">
      <c r="A1431">
        <v>647</v>
      </c>
      <c r="B1431" s="92" t="s">
        <v>122</v>
      </c>
      <c r="C1431" s="95">
        <v>231</v>
      </c>
      <c r="D1431"/>
    </row>
    <row r="1432" spans="1:4" ht="15.75" hidden="1">
      <c r="A1432">
        <v>648</v>
      </c>
      <c r="B1432" s="92" t="s">
        <v>122</v>
      </c>
      <c r="C1432" s="95">
        <v>2992</v>
      </c>
      <c r="D1432"/>
    </row>
    <row r="1433" spans="1:4" ht="15.75" hidden="1">
      <c r="A1433">
        <v>649</v>
      </c>
      <c r="B1433" s="92" t="s">
        <v>122</v>
      </c>
      <c r="C1433" s="95">
        <v>7078.51</v>
      </c>
      <c r="D1433"/>
    </row>
    <row r="1434" spans="1:4" ht="15.75" hidden="1">
      <c r="A1434">
        <v>650</v>
      </c>
      <c r="B1434" s="92" t="s">
        <v>122</v>
      </c>
      <c r="C1434" s="95">
        <v>32670</v>
      </c>
      <c r="D1434"/>
    </row>
    <row r="1435" spans="1:4" ht="15.75" hidden="1">
      <c r="A1435">
        <v>651</v>
      </c>
      <c r="B1435" s="92" t="s">
        <v>122</v>
      </c>
      <c r="C1435" s="95">
        <v>3742.92</v>
      </c>
      <c r="D1435"/>
    </row>
    <row r="1436" spans="1:4" ht="15.75" hidden="1">
      <c r="A1436">
        <v>652</v>
      </c>
      <c r="B1436" s="92" t="s">
        <v>122</v>
      </c>
      <c r="C1436" s="95">
        <v>5181</v>
      </c>
      <c r="D1436"/>
    </row>
    <row r="1437" spans="1:4" ht="15.75" hidden="1">
      <c r="A1437">
        <v>653</v>
      </c>
      <c r="B1437" s="92" t="s">
        <v>122</v>
      </c>
      <c r="C1437" s="95">
        <v>1516881.6</v>
      </c>
      <c r="D1437"/>
    </row>
    <row r="1438" spans="1:4" ht="15.75" hidden="1">
      <c r="A1438">
        <v>654</v>
      </c>
      <c r="B1438" s="92" t="s">
        <v>122</v>
      </c>
      <c r="C1438" s="95">
        <v>247811.20000000001</v>
      </c>
      <c r="D1438"/>
    </row>
    <row r="1439" spans="1:4" ht="15.75" hidden="1">
      <c r="A1439">
        <v>655</v>
      </c>
      <c r="B1439" s="92" t="s">
        <v>122</v>
      </c>
      <c r="C1439" s="95">
        <v>172131.74</v>
      </c>
      <c r="D1439"/>
    </row>
    <row r="1440" spans="1:4" ht="15.75" hidden="1">
      <c r="A1440">
        <v>656</v>
      </c>
      <c r="B1440" s="92" t="s">
        <v>122</v>
      </c>
      <c r="C1440" s="95">
        <v>188756.16</v>
      </c>
      <c r="D1440"/>
    </row>
    <row r="1441" spans="1:4" ht="15.75" hidden="1">
      <c r="A1441">
        <v>657</v>
      </c>
      <c r="B1441" s="92" t="s">
        <v>122</v>
      </c>
      <c r="C1441" s="95">
        <v>55348.43</v>
      </c>
      <c r="D1441"/>
    </row>
    <row r="1442" spans="1:4" ht="15.75" hidden="1">
      <c r="A1442">
        <v>658</v>
      </c>
      <c r="B1442" s="92" t="s">
        <v>122</v>
      </c>
      <c r="C1442" s="95">
        <v>6330.48</v>
      </c>
      <c r="D1442"/>
    </row>
    <row r="1443" spans="1:4" ht="15.75" hidden="1">
      <c r="A1443">
        <v>659</v>
      </c>
      <c r="B1443" s="92" t="s">
        <v>122</v>
      </c>
      <c r="C1443" s="95">
        <v>4074.61</v>
      </c>
      <c r="D1443"/>
    </row>
    <row r="1444" spans="1:4" ht="15.75" hidden="1">
      <c r="A1444">
        <v>660</v>
      </c>
      <c r="B1444" s="92" t="s">
        <v>122</v>
      </c>
      <c r="C1444" s="95">
        <v>3372.45</v>
      </c>
      <c r="D1444"/>
    </row>
    <row r="1445" spans="1:4" ht="15.75" hidden="1">
      <c r="A1445">
        <v>661</v>
      </c>
      <c r="B1445" s="92" t="s">
        <v>122</v>
      </c>
      <c r="C1445" s="95">
        <v>3887.97</v>
      </c>
      <c r="D1445"/>
    </row>
    <row r="1446" spans="1:4" ht="15.75" hidden="1">
      <c r="A1446">
        <v>662</v>
      </c>
      <c r="B1446" s="92" t="s">
        <v>122</v>
      </c>
      <c r="C1446" s="95">
        <v>13300.59</v>
      </c>
      <c r="D1446"/>
    </row>
    <row r="1447" spans="1:4" ht="15.75" hidden="1">
      <c r="A1447">
        <v>663</v>
      </c>
      <c r="B1447" s="92" t="s">
        <v>122</v>
      </c>
      <c r="C1447" s="95">
        <v>22913.95</v>
      </c>
      <c r="D1447"/>
    </row>
    <row r="1448" spans="1:4" ht="15.75" hidden="1">
      <c r="A1448">
        <v>664</v>
      </c>
      <c r="B1448" s="92" t="s">
        <v>122</v>
      </c>
      <c r="C1448" s="95">
        <v>145524.5</v>
      </c>
      <c r="D1448"/>
    </row>
    <row r="1449" spans="1:4" ht="15.75" hidden="1">
      <c r="A1449">
        <v>665</v>
      </c>
      <c r="B1449" s="92" t="s">
        <v>122</v>
      </c>
      <c r="C1449" s="95">
        <v>52105.78</v>
      </c>
      <c r="D1449"/>
    </row>
    <row r="1450" spans="1:4" ht="15.75" hidden="1">
      <c r="A1450">
        <v>666</v>
      </c>
      <c r="B1450" s="92" t="s">
        <v>122</v>
      </c>
      <c r="C1450" s="95">
        <v>13574.11</v>
      </c>
      <c r="D1450"/>
    </row>
    <row r="1451" spans="1:4" ht="15.75" hidden="1">
      <c r="A1451">
        <v>667</v>
      </c>
      <c r="B1451" s="92" t="s">
        <v>122</v>
      </c>
      <c r="C1451" s="95">
        <v>37172.300000000003</v>
      </c>
      <c r="D1451"/>
    </row>
    <row r="1452" spans="1:4" ht="15.75" hidden="1">
      <c r="A1452">
        <v>668</v>
      </c>
      <c r="B1452" s="92" t="s">
        <v>122</v>
      </c>
      <c r="C1452" s="95">
        <v>28095.65</v>
      </c>
      <c r="D1452"/>
    </row>
    <row r="1453" spans="1:4" ht="15.75" hidden="1">
      <c r="A1453">
        <v>669</v>
      </c>
      <c r="B1453" s="92" t="s">
        <v>122</v>
      </c>
      <c r="C1453" s="95">
        <v>11137.36</v>
      </c>
      <c r="D1453"/>
    </row>
    <row r="1454" spans="1:4" ht="15.75" hidden="1">
      <c r="A1454">
        <v>670</v>
      </c>
      <c r="B1454" s="92" t="s">
        <v>122</v>
      </c>
      <c r="C1454" s="95">
        <v>6940.98</v>
      </c>
      <c r="D1454"/>
    </row>
    <row r="1455" spans="1:4" ht="15.75" hidden="1">
      <c r="A1455">
        <v>671</v>
      </c>
      <c r="B1455" s="92" t="s">
        <v>122</v>
      </c>
      <c r="C1455" s="95">
        <v>31000.01</v>
      </c>
      <c r="D1455"/>
    </row>
    <row r="1456" spans="1:4" ht="15.75" hidden="1">
      <c r="A1456">
        <v>672</v>
      </c>
      <c r="B1456" s="92" t="s">
        <v>122</v>
      </c>
      <c r="C1456" s="95">
        <v>190008</v>
      </c>
      <c r="D1456"/>
    </row>
    <row r="1457" spans="1:4" ht="15.75" hidden="1">
      <c r="A1457">
        <v>673</v>
      </c>
      <c r="B1457" s="92" t="s">
        <v>122</v>
      </c>
      <c r="C1457" s="95">
        <v>17316.009999999998</v>
      </c>
      <c r="D1457"/>
    </row>
    <row r="1458" spans="1:4" ht="15.75" hidden="1">
      <c r="A1458">
        <v>674</v>
      </c>
      <c r="B1458" s="92" t="s">
        <v>122</v>
      </c>
      <c r="C1458" s="95">
        <v>38025.94</v>
      </c>
      <c r="D1458"/>
    </row>
    <row r="1459" spans="1:4" ht="15.75" hidden="1">
      <c r="A1459">
        <v>675</v>
      </c>
      <c r="B1459" s="92" t="s">
        <v>122</v>
      </c>
      <c r="C1459" s="95">
        <v>42779.19</v>
      </c>
      <c r="D1459"/>
    </row>
    <row r="1460" spans="1:4" ht="15.75" hidden="1">
      <c r="A1460">
        <v>676</v>
      </c>
      <c r="B1460" s="92" t="s">
        <v>122</v>
      </c>
      <c r="C1460" s="95">
        <v>98078.04</v>
      </c>
      <c r="D1460"/>
    </row>
    <row r="1461" spans="1:4" ht="15.75" hidden="1">
      <c r="A1461">
        <v>677</v>
      </c>
      <c r="B1461" s="92" t="s">
        <v>122</v>
      </c>
      <c r="C1461" s="95">
        <v>192085.21</v>
      </c>
      <c r="D1461"/>
    </row>
    <row r="1462" spans="1:4" ht="15.75" hidden="1">
      <c r="A1462">
        <v>678</v>
      </c>
      <c r="B1462" s="92" t="s">
        <v>122</v>
      </c>
      <c r="C1462" s="95">
        <v>66877.570000000007</v>
      </c>
      <c r="D1462"/>
    </row>
    <row r="1463" spans="1:4" ht="15.75" hidden="1">
      <c r="A1463">
        <v>679</v>
      </c>
      <c r="B1463" s="92" t="s">
        <v>122</v>
      </c>
      <c r="C1463" s="95">
        <v>194749.03</v>
      </c>
      <c r="D1463"/>
    </row>
    <row r="1464" spans="1:4" ht="15.75" hidden="1">
      <c r="A1464">
        <v>680</v>
      </c>
      <c r="B1464" s="92" t="s">
        <v>122</v>
      </c>
      <c r="C1464" s="95">
        <v>25388.98</v>
      </c>
      <c r="D1464"/>
    </row>
    <row r="1465" spans="1:4" ht="15.75" hidden="1">
      <c r="A1465">
        <v>681</v>
      </c>
      <c r="B1465" s="92" t="s">
        <v>122</v>
      </c>
      <c r="C1465" s="95">
        <v>2297.08</v>
      </c>
      <c r="D1465"/>
    </row>
    <row r="1466" spans="1:4" ht="15.75" hidden="1">
      <c r="A1466">
        <v>682</v>
      </c>
      <c r="B1466" s="92" t="s">
        <v>122</v>
      </c>
      <c r="C1466" s="95">
        <v>120573.62</v>
      </c>
      <c r="D1466"/>
    </row>
    <row r="1467" spans="1:4" ht="15.75" hidden="1">
      <c r="A1467">
        <v>683</v>
      </c>
      <c r="B1467" s="92" t="s">
        <v>122</v>
      </c>
      <c r="C1467" s="95">
        <v>66885.72</v>
      </c>
      <c r="D1467"/>
    </row>
    <row r="1468" spans="1:4" ht="15.75" hidden="1">
      <c r="A1468">
        <v>684</v>
      </c>
      <c r="B1468" s="92" t="s">
        <v>122</v>
      </c>
      <c r="C1468" s="95">
        <v>22673.02</v>
      </c>
      <c r="D1468"/>
    </row>
    <row r="1469" spans="1:4" ht="15.75" hidden="1">
      <c r="A1469">
        <v>685</v>
      </c>
      <c r="B1469" s="92" t="s">
        <v>122</v>
      </c>
      <c r="C1469" s="95">
        <v>203571.23</v>
      </c>
      <c r="D1469"/>
    </row>
    <row r="1470" spans="1:4" ht="15.75" hidden="1">
      <c r="A1470">
        <v>686</v>
      </c>
      <c r="B1470" s="92" t="s">
        <v>122</v>
      </c>
      <c r="C1470" s="95">
        <v>19365.060000000001</v>
      </c>
      <c r="D1470"/>
    </row>
    <row r="1471" spans="1:4" ht="15.75" hidden="1">
      <c r="A1471">
        <v>687</v>
      </c>
      <c r="B1471" s="92" t="s">
        <v>122</v>
      </c>
      <c r="C1471" s="95">
        <v>29654</v>
      </c>
      <c r="D1471"/>
    </row>
    <row r="1472" spans="1:4" ht="15.75" hidden="1">
      <c r="A1472">
        <v>688</v>
      </c>
      <c r="B1472" s="92" t="s">
        <v>122</v>
      </c>
      <c r="C1472" s="95">
        <v>12372.52</v>
      </c>
      <c r="D1472"/>
    </row>
    <row r="1473" spans="1:4" ht="15.75" hidden="1">
      <c r="A1473">
        <v>689</v>
      </c>
      <c r="B1473" s="92" t="s">
        <v>122</v>
      </c>
      <c r="C1473" s="95">
        <v>242174.31</v>
      </c>
      <c r="D1473"/>
    </row>
    <row r="1474" spans="1:4" ht="15.75" hidden="1">
      <c r="A1474">
        <v>690</v>
      </c>
      <c r="B1474" s="92" t="s">
        <v>122</v>
      </c>
      <c r="C1474" s="95">
        <v>4439.21</v>
      </c>
      <c r="D1474"/>
    </row>
    <row r="1475" spans="1:4" ht="15.75" hidden="1">
      <c r="A1475">
        <v>691</v>
      </c>
      <c r="B1475" s="92" t="s">
        <v>122</v>
      </c>
      <c r="C1475" s="95">
        <v>197693.3</v>
      </c>
      <c r="D1475"/>
    </row>
    <row r="1476" spans="1:4" ht="15.75" hidden="1">
      <c r="A1476">
        <v>692</v>
      </c>
      <c r="B1476" s="92" t="s">
        <v>122</v>
      </c>
      <c r="C1476" s="95">
        <v>91906.97</v>
      </c>
      <c r="D1476"/>
    </row>
    <row r="1477" spans="1:4" ht="15.75" hidden="1">
      <c r="A1477">
        <v>693</v>
      </c>
      <c r="B1477" s="92" t="s">
        <v>122</v>
      </c>
      <c r="C1477" s="95">
        <v>305270.78000000003</v>
      </c>
      <c r="D1477"/>
    </row>
    <row r="1478" spans="1:4" ht="15.75" hidden="1">
      <c r="A1478">
        <v>694</v>
      </c>
      <c r="B1478" s="92" t="s">
        <v>122</v>
      </c>
      <c r="C1478" s="95">
        <v>14522.77</v>
      </c>
      <c r="D1478"/>
    </row>
    <row r="1479" spans="1:4" ht="15.75" hidden="1">
      <c r="A1479">
        <v>695</v>
      </c>
      <c r="B1479" s="92" t="s">
        <v>122</v>
      </c>
      <c r="C1479" s="95">
        <v>43405.82</v>
      </c>
      <c r="D1479"/>
    </row>
    <row r="1480" spans="1:4" ht="15.75" hidden="1">
      <c r="A1480">
        <v>696</v>
      </c>
      <c r="B1480" s="92" t="s">
        <v>122</v>
      </c>
      <c r="C1480" s="95">
        <v>79867.61</v>
      </c>
      <c r="D1480"/>
    </row>
    <row r="1481" spans="1:4" ht="15.75" hidden="1">
      <c r="A1481">
        <v>697</v>
      </c>
      <c r="B1481" s="92" t="s">
        <v>122</v>
      </c>
      <c r="C1481" s="95">
        <v>6686.18</v>
      </c>
      <c r="D1481"/>
    </row>
    <row r="1482" spans="1:4" ht="15.75" hidden="1">
      <c r="A1482">
        <v>698</v>
      </c>
      <c r="B1482" s="92" t="s">
        <v>122</v>
      </c>
      <c r="C1482" s="95">
        <v>46560.81</v>
      </c>
      <c r="D1482"/>
    </row>
    <row r="1483" spans="1:4" ht="15.75" hidden="1">
      <c r="A1483">
        <v>699</v>
      </c>
      <c r="B1483" s="92" t="s">
        <v>122</v>
      </c>
      <c r="C1483" s="95">
        <v>102104.28</v>
      </c>
      <c r="D1483"/>
    </row>
    <row r="1484" spans="1:4" ht="15.75" hidden="1">
      <c r="A1484">
        <v>700</v>
      </c>
      <c r="B1484" s="92" t="s">
        <v>122</v>
      </c>
      <c r="C1484" s="95">
        <v>13506.48</v>
      </c>
      <c r="D1484"/>
    </row>
    <row r="1485" spans="1:4" ht="15.75" hidden="1">
      <c r="A1485">
        <v>701</v>
      </c>
      <c r="B1485" s="92" t="s">
        <v>122</v>
      </c>
      <c r="C1485" s="95">
        <v>54025.919999999998</v>
      </c>
      <c r="D1485"/>
    </row>
    <row r="1486" spans="1:4" ht="15.75" hidden="1">
      <c r="A1486">
        <v>702</v>
      </c>
      <c r="B1486" s="92" t="s">
        <v>122</v>
      </c>
      <c r="C1486" s="95">
        <v>25858.560000000001</v>
      </c>
      <c r="D1486"/>
    </row>
    <row r="1487" spans="1:4" ht="15.75" hidden="1">
      <c r="A1487">
        <v>703</v>
      </c>
      <c r="B1487" s="92" t="s">
        <v>122</v>
      </c>
      <c r="C1487" s="95">
        <v>29090.880000000001</v>
      </c>
      <c r="D1487"/>
    </row>
    <row r="1488" spans="1:4" ht="15.75" hidden="1">
      <c r="A1488">
        <v>704</v>
      </c>
      <c r="B1488" s="92" t="s">
        <v>122</v>
      </c>
      <c r="C1488" s="95">
        <v>36201.980000000003</v>
      </c>
      <c r="D1488"/>
    </row>
    <row r="1489" spans="1:4" ht="15.75" hidden="1">
      <c r="A1489">
        <v>705</v>
      </c>
      <c r="B1489" s="92" t="s">
        <v>122</v>
      </c>
      <c r="C1489" s="95">
        <v>42368.89</v>
      </c>
      <c r="D1489"/>
    </row>
    <row r="1490" spans="1:4" ht="15.75" hidden="1">
      <c r="A1490">
        <v>706</v>
      </c>
      <c r="B1490" s="92" t="s">
        <v>122</v>
      </c>
      <c r="C1490" s="95">
        <v>2801.35</v>
      </c>
      <c r="D1490"/>
    </row>
    <row r="1491" spans="1:4" ht="15.75" hidden="1">
      <c r="A1491">
        <v>707</v>
      </c>
      <c r="B1491" s="92" t="s">
        <v>122</v>
      </c>
      <c r="C1491" s="95">
        <v>41945.61</v>
      </c>
      <c r="D1491"/>
    </row>
    <row r="1492" spans="1:4" ht="15.75" hidden="1">
      <c r="A1492">
        <v>708</v>
      </c>
      <c r="B1492" s="92" t="s">
        <v>122</v>
      </c>
      <c r="C1492" s="95">
        <v>123905.60000000001</v>
      </c>
      <c r="D1492"/>
    </row>
    <row r="1493" spans="1:4" ht="15.75" hidden="1">
      <c r="A1493">
        <v>709</v>
      </c>
      <c r="B1493" s="92" t="s">
        <v>122</v>
      </c>
      <c r="C1493" s="95">
        <v>30533.88</v>
      </c>
      <c r="D1493"/>
    </row>
    <row r="1494" spans="1:4" ht="15.75" hidden="1">
      <c r="A1494">
        <v>710</v>
      </c>
      <c r="B1494" s="92" t="s">
        <v>122</v>
      </c>
      <c r="C1494" s="95">
        <v>255122.4</v>
      </c>
      <c r="D1494"/>
    </row>
    <row r="1495" spans="1:4" ht="15.75" hidden="1">
      <c r="A1495">
        <v>711</v>
      </c>
      <c r="B1495" s="92" t="s">
        <v>122</v>
      </c>
      <c r="C1495" s="95">
        <v>2861.6</v>
      </c>
      <c r="D1495"/>
    </row>
    <row r="1496" spans="1:4" ht="15.75" hidden="1">
      <c r="A1496">
        <v>712</v>
      </c>
      <c r="B1496" s="92" t="s">
        <v>122</v>
      </c>
      <c r="C1496" s="95">
        <v>29563.93</v>
      </c>
      <c r="D1496"/>
    </row>
    <row r="1497" spans="1:4" ht="15.75" hidden="1">
      <c r="A1497">
        <v>713</v>
      </c>
      <c r="B1497" s="92" t="s">
        <v>122</v>
      </c>
      <c r="C1497" s="95">
        <v>10101.56</v>
      </c>
      <c r="D1497"/>
    </row>
    <row r="1498" spans="1:4" ht="15.75" hidden="1">
      <c r="A1498">
        <v>714</v>
      </c>
      <c r="B1498" s="92" t="s">
        <v>122</v>
      </c>
      <c r="C1498" s="95">
        <v>19407.2</v>
      </c>
      <c r="D1498"/>
    </row>
    <row r="1499" spans="1:4" ht="15.75" hidden="1">
      <c r="A1499">
        <v>715</v>
      </c>
      <c r="B1499" s="92" t="s">
        <v>122</v>
      </c>
      <c r="C1499" s="95">
        <v>17842.88</v>
      </c>
      <c r="D1499"/>
    </row>
    <row r="1500" spans="1:4" ht="15.75" hidden="1">
      <c r="A1500">
        <v>716</v>
      </c>
      <c r="B1500" s="92" t="s">
        <v>122</v>
      </c>
      <c r="C1500" s="95">
        <v>79622.16</v>
      </c>
      <c r="D1500"/>
    </row>
    <row r="1501" spans="1:4" ht="15.75" hidden="1">
      <c r="A1501">
        <v>717</v>
      </c>
      <c r="B1501" s="92" t="s">
        <v>122</v>
      </c>
      <c r="C1501" s="95">
        <v>27603.67</v>
      </c>
      <c r="D1501"/>
    </row>
    <row r="1502" spans="1:4" ht="15.75" hidden="1">
      <c r="A1502">
        <v>718</v>
      </c>
      <c r="B1502" s="92" t="s">
        <v>122</v>
      </c>
      <c r="C1502" s="95">
        <v>532896</v>
      </c>
      <c r="D1502"/>
    </row>
    <row r="1503" spans="1:4" ht="15.75" hidden="1">
      <c r="A1503">
        <v>719</v>
      </c>
      <c r="B1503" s="92" t="s">
        <v>122</v>
      </c>
      <c r="C1503" s="95">
        <v>709737.6</v>
      </c>
      <c r="D1503"/>
    </row>
    <row r="1504" spans="1:4" ht="15.75" hidden="1">
      <c r="A1504">
        <v>720</v>
      </c>
      <c r="B1504" s="92" t="s">
        <v>122</v>
      </c>
      <c r="C1504" s="95">
        <v>12126</v>
      </c>
      <c r="D1504"/>
    </row>
    <row r="1505" spans="1:4" ht="15.75" hidden="1">
      <c r="A1505">
        <v>721</v>
      </c>
      <c r="B1505" s="92" t="s">
        <v>122</v>
      </c>
      <c r="C1505" s="95">
        <v>125923.15</v>
      </c>
      <c r="D1505"/>
    </row>
    <row r="1506" spans="1:4" ht="15.75" hidden="1">
      <c r="A1506">
        <v>722</v>
      </c>
      <c r="B1506" s="92" t="s">
        <v>122</v>
      </c>
      <c r="C1506" s="95">
        <v>3524.1</v>
      </c>
      <c r="D1506"/>
    </row>
    <row r="1507" spans="1:4" ht="15.75" hidden="1">
      <c r="A1507">
        <v>723</v>
      </c>
      <c r="B1507" s="92" t="s">
        <v>122</v>
      </c>
      <c r="C1507" s="95">
        <v>160945.41</v>
      </c>
      <c r="D1507"/>
    </row>
    <row r="1508" spans="1:4" ht="15.75" hidden="1">
      <c r="A1508">
        <v>724</v>
      </c>
      <c r="B1508" s="92" t="s">
        <v>122</v>
      </c>
      <c r="C1508" s="95">
        <v>63268.06</v>
      </c>
      <c r="D1508"/>
    </row>
    <row r="1509" spans="1:4" ht="15.75" hidden="1">
      <c r="A1509">
        <v>725</v>
      </c>
      <c r="B1509" s="92" t="s">
        <v>122</v>
      </c>
      <c r="C1509" s="95">
        <v>23132.26</v>
      </c>
      <c r="D1509"/>
    </row>
    <row r="1510" spans="1:4" ht="15.75" hidden="1">
      <c r="A1510">
        <v>726</v>
      </c>
      <c r="B1510" s="92" t="s">
        <v>122</v>
      </c>
      <c r="C1510" s="95">
        <v>57219</v>
      </c>
      <c r="D1510"/>
    </row>
    <row r="1511" spans="1:4" ht="15.75" hidden="1">
      <c r="A1511">
        <v>727</v>
      </c>
      <c r="B1511" s="92" t="s">
        <v>122</v>
      </c>
      <c r="C1511" s="95">
        <v>30569.54</v>
      </c>
      <c r="D1511"/>
    </row>
    <row r="1512" spans="1:4" ht="15.75" hidden="1">
      <c r="A1512">
        <v>728</v>
      </c>
      <c r="B1512" s="92" t="s">
        <v>122</v>
      </c>
      <c r="C1512" s="95">
        <v>101035</v>
      </c>
      <c r="D1512"/>
    </row>
    <row r="1513" spans="1:4" ht="15.75" hidden="1">
      <c r="A1513">
        <v>729</v>
      </c>
      <c r="B1513" s="92" t="s">
        <v>122</v>
      </c>
      <c r="C1513" s="95">
        <v>8000</v>
      </c>
      <c r="D1513"/>
    </row>
    <row r="1514" spans="1:4" ht="15.75" hidden="1">
      <c r="A1514">
        <v>730</v>
      </c>
      <c r="B1514" s="92" t="s">
        <v>122</v>
      </c>
      <c r="C1514" s="95">
        <v>928070</v>
      </c>
      <c r="D1514"/>
    </row>
    <row r="1515" spans="1:4" ht="15.75" hidden="1">
      <c r="A1515">
        <v>731</v>
      </c>
      <c r="B1515" s="92" t="s">
        <v>122</v>
      </c>
      <c r="C1515" s="95">
        <v>27818.75</v>
      </c>
      <c r="D1515"/>
    </row>
    <row r="1516" spans="1:4" ht="15.75" hidden="1">
      <c r="A1516">
        <v>732</v>
      </c>
      <c r="B1516" s="92" t="s">
        <v>122</v>
      </c>
      <c r="C1516" s="95">
        <v>32520.54</v>
      </c>
      <c r="D1516"/>
    </row>
    <row r="1517" spans="1:4" ht="15.75" hidden="1">
      <c r="A1517">
        <v>733</v>
      </c>
      <c r="B1517" s="92" t="s">
        <v>122</v>
      </c>
      <c r="C1517" s="95">
        <v>62628.05</v>
      </c>
      <c r="D1517"/>
    </row>
    <row r="1518" spans="1:4" ht="15.75" hidden="1">
      <c r="A1518">
        <v>734</v>
      </c>
      <c r="B1518" s="92" t="s">
        <v>122</v>
      </c>
      <c r="C1518" s="95">
        <v>41527.93</v>
      </c>
      <c r="D1518"/>
    </row>
    <row r="1519" spans="1:4" ht="15.75" hidden="1">
      <c r="A1519">
        <v>735</v>
      </c>
      <c r="B1519" s="92" t="s">
        <v>122</v>
      </c>
      <c r="C1519" s="95">
        <v>12199.99</v>
      </c>
      <c r="D1519"/>
    </row>
    <row r="1520" spans="1:4" ht="15.75" hidden="1">
      <c r="A1520">
        <v>736</v>
      </c>
      <c r="B1520" s="92" t="s">
        <v>122</v>
      </c>
      <c r="C1520" s="95">
        <v>20036.86</v>
      </c>
      <c r="D1520"/>
    </row>
    <row r="1521" spans="1:4" ht="15.75" hidden="1">
      <c r="A1521">
        <v>737</v>
      </c>
      <c r="B1521" s="92" t="s">
        <v>122</v>
      </c>
      <c r="C1521" s="95">
        <v>13375.38</v>
      </c>
      <c r="D1521"/>
    </row>
    <row r="1522" spans="1:4" ht="15.75" hidden="1">
      <c r="A1522">
        <v>738</v>
      </c>
      <c r="B1522" s="92" t="s">
        <v>122</v>
      </c>
      <c r="C1522" s="95">
        <v>15605.79</v>
      </c>
      <c r="D1522"/>
    </row>
    <row r="1523" spans="1:4" ht="15.75" hidden="1">
      <c r="A1523">
        <v>739</v>
      </c>
      <c r="B1523" s="92" t="s">
        <v>122</v>
      </c>
      <c r="C1523" s="95">
        <v>14992.48</v>
      </c>
      <c r="D1523"/>
    </row>
    <row r="1524" spans="1:4" ht="15.75" hidden="1">
      <c r="A1524">
        <v>740</v>
      </c>
      <c r="B1524" s="92" t="s">
        <v>122</v>
      </c>
      <c r="C1524" s="95">
        <v>52650.61</v>
      </c>
      <c r="D1524"/>
    </row>
    <row r="1525" spans="1:4" ht="15.75" hidden="1">
      <c r="A1525">
        <v>741</v>
      </c>
      <c r="B1525" s="92" t="s">
        <v>122</v>
      </c>
      <c r="C1525" s="95">
        <v>22190.82</v>
      </c>
      <c r="D1525"/>
    </row>
    <row r="1526" spans="1:4" ht="15.75" hidden="1">
      <c r="A1526">
        <v>742</v>
      </c>
      <c r="B1526" s="92" t="s">
        <v>122</v>
      </c>
      <c r="C1526" s="95">
        <v>19634.77</v>
      </c>
      <c r="D1526"/>
    </row>
    <row r="1527" spans="1:4" ht="15.75" hidden="1">
      <c r="A1527">
        <v>743</v>
      </c>
      <c r="B1527" s="92" t="s">
        <v>122</v>
      </c>
      <c r="C1527" s="95">
        <v>28465.25</v>
      </c>
      <c r="D1527"/>
    </row>
    <row r="1528" spans="1:4" ht="15.75" hidden="1">
      <c r="A1528">
        <v>744</v>
      </c>
      <c r="B1528" s="92" t="s">
        <v>122</v>
      </c>
      <c r="C1528" s="95">
        <v>31872.29</v>
      </c>
      <c r="D1528"/>
    </row>
    <row r="1529" spans="1:4" ht="15.75" hidden="1">
      <c r="A1529">
        <v>745</v>
      </c>
      <c r="B1529" s="92" t="s">
        <v>122</v>
      </c>
      <c r="C1529" s="95">
        <v>74726.27</v>
      </c>
      <c r="D1529"/>
    </row>
    <row r="1530" spans="1:4" ht="15.75" hidden="1">
      <c r="A1530">
        <v>746</v>
      </c>
      <c r="B1530" s="92" t="s">
        <v>122</v>
      </c>
      <c r="C1530" s="95">
        <v>32597.4</v>
      </c>
      <c r="D1530"/>
    </row>
    <row r="1531" spans="1:4" ht="15.75" hidden="1">
      <c r="A1531">
        <v>747</v>
      </c>
      <c r="B1531" s="92" t="s">
        <v>122</v>
      </c>
      <c r="C1531" s="95">
        <v>5706.36</v>
      </c>
      <c r="D1531"/>
    </row>
    <row r="1532" spans="1:4" ht="15.75" hidden="1">
      <c r="A1532">
        <v>748</v>
      </c>
      <c r="B1532" s="92" t="s">
        <v>122</v>
      </c>
      <c r="C1532" s="95">
        <v>9849.4</v>
      </c>
      <c r="D1532"/>
    </row>
    <row r="1533" spans="1:4" ht="15.75" hidden="1">
      <c r="A1533">
        <v>749</v>
      </c>
      <c r="B1533" s="92" t="s">
        <v>122</v>
      </c>
      <c r="C1533" s="95">
        <v>3116.96</v>
      </c>
      <c r="D1533"/>
    </row>
    <row r="1534" spans="1:4" ht="15.75" hidden="1">
      <c r="A1534">
        <v>750</v>
      </c>
      <c r="B1534" s="92" t="s">
        <v>122</v>
      </c>
      <c r="C1534" s="95">
        <v>2905.69</v>
      </c>
      <c r="D1534"/>
    </row>
    <row r="1535" spans="1:4" ht="15.75" hidden="1">
      <c r="A1535">
        <v>751</v>
      </c>
      <c r="B1535" s="92" t="s">
        <v>122</v>
      </c>
      <c r="C1535" s="95">
        <v>4282.67</v>
      </c>
      <c r="D1535"/>
    </row>
    <row r="1536" spans="1:4" ht="15.75" hidden="1">
      <c r="A1536">
        <v>752</v>
      </c>
      <c r="B1536" s="92" t="s">
        <v>122</v>
      </c>
      <c r="C1536" s="95">
        <v>909.92</v>
      </c>
      <c r="D1536"/>
    </row>
    <row r="1537" spans="1:4" ht="15.75" hidden="1">
      <c r="A1537">
        <v>753</v>
      </c>
      <c r="B1537" s="92" t="s">
        <v>122</v>
      </c>
      <c r="C1537" s="95">
        <v>3132.84</v>
      </c>
      <c r="D1537"/>
    </row>
    <row r="1538" spans="1:4" ht="15.75" hidden="1">
      <c r="A1538">
        <v>754</v>
      </c>
      <c r="B1538" s="92" t="s">
        <v>122</v>
      </c>
      <c r="C1538" s="95">
        <v>2788.81</v>
      </c>
      <c r="D1538"/>
    </row>
    <row r="1539" spans="1:4" ht="15.75" hidden="1">
      <c r="A1539">
        <v>755</v>
      </c>
      <c r="B1539" s="92" t="s">
        <v>122</v>
      </c>
      <c r="C1539" s="95">
        <v>2520.67</v>
      </c>
      <c r="D1539"/>
    </row>
    <row r="1540" spans="1:4" ht="15.75" hidden="1">
      <c r="A1540">
        <v>756</v>
      </c>
      <c r="B1540" s="92" t="s">
        <v>122</v>
      </c>
      <c r="C1540" s="95">
        <v>867.33</v>
      </c>
      <c r="D1540"/>
    </row>
    <row r="1541" spans="1:4" ht="15.75" hidden="1">
      <c r="A1541">
        <v>757</v>
      </c>
      <c r="B1541" s="92" t="s">
        <v>122</v>
      </c>
      <c r="C1541" s="95">
        <v>708.58</v>
      </c>
      <c r="D1541"/>
    </row>
    <row r="1542" spans="1:4" ht="15.75" hidden="1">
      <c r="A1542">
        <v>758</v>
      </c>
      <c r="B1542" s="92" t="s">
        <v>122</v>
      </c>
      <c r="C1542" s="95">
        <v>107690</v>
      </c>
      <c r="D1542"/>
    </row>
    <row r="1543" spans="1:4" ht="15.75" hidden="1">
      <c r="A1543">
        <v>759</v>
      </c>
      <c r="B1543" s="92" t="s">
        <v>122</v>
      </c>
      <c r="C1543" s="95">
        <v>18400</v>
      </c>
      <c r="D1543"/>
    </row>
    <row r="1544" spans="1:4" ht="15.75" hidden="1">
      <c r="A1544">
        <v>760</v>
      </c>
      <c r="B1544" s="92" t="s">
        <v>122</v>
      </c>
      <c r="C1544" s="95">
        <v>840000</v>
      </c>
      <c r="D1544"/>
    </row>
    <row r="1545" spans="1:4" ht="15.75" hidden="1">
      <c r="A1545">
        <v>761</v>
      </c>
      <c r="B1545" s="92" t="s">
        <v>122</v>
      </c>
      <c r="C1545" s="95">
        <v>1945.68</v>
      </c>
      <c r="D1545"/>
    </row>
    <row r="1546" spans="1:4" ht="15.75" hidden="1">
      <c r="A1546">
        <v>762</v>
      </c>
      <c r="B1546" s="92" t="s">
        <v>122</v>
      </c>
      <c r="C1546" s="95">
        <v>731.72</v>
      </c>
      <c r="D1546"/>
    </row>
    <row r="1547" spans="1:4" ht="15.75" hidden="1">
      <c r="A1547">
        <v>763</v>
      </c>
      <c r="B1547" s="92" t="s">
        <v>122</v>
      </c>
      <c r="C1547" s="95">
        <v>28617.89</v>
      </c>
      <c r="D1547"/>
    </row>
    <row r="1548" spans="1:4" ht="15.75" hidden="1">
      <c r="A1548">
        <v>764</v>
      </c>
      <c r="B1548" s="92" t="s">
        <v>122</v>
      </c>
      <c r="C1548" s="95">
        <v>8324.7999999999993</v>
      </c>
      <c r="D1548"/>
    </row>
    <row r="1549" spans="1:4" ht="15.75" hidden="1">
      <c r="A1549">
        <v>765</v>
      </c>
      <c r="B1549" s="92" t="s">
        <v>122</v>
      </c>
      <c r="C1549" s="95">
        <v>24750</v>
      </c>
      <c r="D1549"/>
    </row>
    <row r="1550" spans="1:4" ht="15.75" hidden="1">
      <c r="A1550">
        <v>766</v>
      </c>
      <c r="B1550" s="92" t="s">
        <v>122</v>
      </c>
      <c r="C1550" s="95">
        <v>15730</v>
      </c>
      <c r="D1550"/>
    </row>
    <row r="1551" spans="1:4" ht="15.75" hidden="1">
      <c r="A1551">
        <v>767</v>
      </c>
      <c r="B1551" s="92" t="s">
        <v>122</v>
      </c>
      <c r="C1551" s="95">
        <v>3109.7</v>
      </c>
      <c r="D1551"/>
    </row>
    <row r="1552" spans="1:4" ht="15.75" hidden="1">
      <c r="A1552">
        <v>768</v>
      </c>
      <c r="B1552" s="92" t="s">
        <v>122</v>
      </c>
      <c r="C1552" s="95">
        <v>13479.4</v>
      </c>
      <c r="D1552"/>
    </row>
    <row r="1553" spans="1:4" ht="15.75" hidden="1">
      <c r="A1553">
        <v>769</v>
      </c>
      <c r="B1553" s="92" t="s">
        <v>122</v>
      </c>
      <c r="C1553" s="95">
        <v>22048</v>
      </c>
      <c r="D1553"/>
    </row>
    <row r="1554" spans="1:4" ht="15.75" hidden="1">
      <c r="A1554">
        <v>770</v>
      </c>
      <c r="B1554" s="92" t="s">
        <v>122</v>
      </c>
      <c r="C1554" s="95">
        <v>2026.75</v>
      </c>
      <c r="D1554"/>
    </row>
    <row r="1555" spans="1:4" ht="15.75" hidden="1">
      <c r="A1555">
        <v>771</v>
      </c>
      <c r="B1555" s="92" t="s">
        <v>122</v>
      </c>
      <c r="C1555" s="95">
        <v>7036.15</v>
      </c>
      <c r="D1555"/>
    </row>
    <row r="1556" spans="1:4" ht="15.75" hidden="1">
      <c r="A1556">
        <v>772</v>
      </c>
      <c r="B1556" s="92" t="s">
        <v>122</v>
      </c>
      <c r="C1556" s="95">
        <v>8895.92</v>
      </c>
      <c r="D1556"/>
    </row>
    <row r="1557" spans="1:4" ht="15.75" hidden="1">
      <c r="A1557">
        <v>773</v>
      </c>
      <c r="B1557" s="92" t="s">
        <v>122</v>
      </c>
      <c r="C1557" s="95">
        <v>2716.45</v>
      </c>
      <c r="D1557"/>
    </row>
    <row r="1558" spans="1:4" ht="15.75" hidden="1">
      <c r="A1558">
        <v>774</v>
      </c>
      <c r="B1558" s="92" t="s">
        <v>122</v>
      </c>
      <c r="C1558" s="95">
        <v>11325.6</v>
      </c>
      <c r="D1558"/>
    </row>
    <row r="1559" spans="1:4" ht="15.75" hidden="1">
      <c r="A1559">
        <v>775</v>
      </c>
      <c r="B1559" s="92" t="s">
        <v>122</v>
      </c>
      <c r="C1559" s="95">
        <v>6215</v>
      </c>
      <c r="D1559"/>
    </row>
    <row r="1560" spans="1:4" ht="15.75" hidden="1">
      <c r="A1560">
        <v>776</v>
      </c>
      <c r="B1560" s="92" t="s">
        <v>122</v>
      </c>
      <c r="C1560" s="95">
        <v>12376</v>
      </c>
      <c r="D1560"/>
    </row>
    <row r="1561" spans="1:4" ht="15.75" hidden="1">
      <c r="A1561">
        <v>777</v>
      </c>
      <c r="B1561" s="92" t="s">
        <v>122</v>
      </c>
      <c r="C1561" s="95">
        <v>12219</v>
      </c>
      <c r="D1561"/>
    </row>
    <row r="1562" spans="1:4" ht="15.75" hidden="1">
      <c r="A1562">
        <v>778</v>
      </c>
      <c r="B1562" s="92" t="s">
        <v>122</v>
      </c>
      <c r="C1562" s="95">
        <v>4992</v>
      </c>
      <c r="D1562"/>
    </row>
    <row r="1563" spans="1:4" ht="15.75" hidden="1">
      <c r="A1563">
        <v>779</v>
      </c>
      <c r="B1563" s="92" t="s">
        <v>122</v>
      </c>
      <c r="C1563" s="95">
        <v>6050</v>
      </c>
      <c r="D1563"/>
    </row>
    <row r="1564" spans="1:4" ht="15.75" hidden="1">
      <c r="A1564">
        <v>780</v>
      </c>
      <c r="B1564" s="92" t="s">
        <v>122</v>
      </c>
      <c r="C1564" s="95">
        <v>9240</v>
      </c>
      <c r="D1564"/>
    </row>
    <row r="1565" spans="1:4" ht="15.75" hidden="1">
      <c r="A1565">
        <v>781</v>
      </c>
      <c r="B1565" s="92" t="s">
        <v>122</v>
      </c>
      <c r="C1565" s="95">
        <v>9680</v>
      </c>
      <c r="D1565"/>
    </row>
    <row r="1566" spans="1:4" ht="15.75" hidden="1">
      <c r="A1566">
        <v>782</v>
      </c>
      <c r="B1566" s="92" t="s">
        <v>122</v>
      </c>
      <c r="C1566" s="95">
        <v>27863</v>
      </c>
      <c r="D1566"/>
    </row>
    <row r="1567" spans="1:4" ht="15.75" hidden="1">
      <c r="A1567">
        <v>783</v>
      </c>
      <c r="B1567" s="92" t="s">
        <v>122</v>
      </c>
      <c r="C1567" s="95">
        <v>2652</v>
      </c>
      <c r="D1567"/>
    </row>
    <row r="1568" spans="1:4" ht="15.75" hidden="1">
      <c r="A1568">
        <v>784</v>
      </c>
      <c r="B1568" s="92" t="s">
        <v>122</v>
      </c>
      <c r="C1568" s="95">
        <v>16280</v>
      </c>
      <c r="D1568"/>
    </row>
    <row r="1569" spans="1:10" ht="15.75" hidden="1">
      <c r="A1569">
        <v>785</v>
      </c>
      <c r="B1569" s="92" t="s">
        <v>122</v>
      </c>
      <c r="C1569" s="95">
        <v>7488</v>
      </c>
      <c r="D1569"/>
    </row>
    <row r="1570" spans="1:10" ht="15.75" hidden="1">
      <c r="A1570">
        <v>786</v>
      </c>
      <c r="B1570" s="92" t="s">
        <v>122</v>
      </c>
      <c r="C1570" s="95">
        <v>19580</v>
      </c>
      <c r="D1570"/>
    </row>
    <row r="1571" spans="1:10" ht="15.75" hidden="1">
      <c r="A1571">
        <v>787</v>
      </c>
      <c r="B1571" s="92" t="s">
        <v>122</v>
      </c>
      <c r="C1571" s="95">
        <v>41990.39</v>
      </c>
      <c r="D1571"/>
    </row>
    <row r="1572" spans="1:10" ht="15.75" hidden="1">
      <c r="A1572">
        <v>788</v>
      </c>
      <c r="B1572" s="92" t="s">
        <v>122</v>
      </c>
      <c r="C1572" s="95">
        <v>894102.05</v>
      </c>
      <c r="D1572"/>
    </row>
    <row r="1573" spans="1:10" ht="15.75" hidden="1">
      <c r="A1573">
        <v>789</v>
      </c>
      <c r="B1573" s="92" t="s">
        <v>122</v>
      </c>
      <c r="C1573" s="95">
        <v>40204.080000000002</v>
      </c>
      <c r="D1573"/>
    </row>
    <row r="1574" spans="1:10" ht="15.75" hidden="1">
      <c r="A1574">
        <v>790</v>
      </c>
      <c r="B1574" s="92" t="s">
        <v>122</v>
      </c>
      <c r="C1574" s="95">
        <v>25108.33</v>
      </c>
      <c r="D1574"/>
    </row>
    <row r="1575" spans="1:10" ht="15.75" hidden="1">
      <c r="A1575">
        <v>791</v>
      </c>
      <c r="B1575" s="92" t="s">
        <v>122</v>
      </c>
      <c r="C1575" s="95">
        <v>11167.52</v>
      </c>
      <c r="D1575"/>
    </row>
    <row r="1576" spans="1:10" ht="15.75" hidden="1">
      <c r="A1576">
        <v>792</v>
      </c>
      <c r="B1576" s="92" t="s">
        <v>122</v>
      </c>
      <c r="C1576" s="95">
        <v>59514.32</v>
      </c>
      <c r="D1576"/>
    </row>
    <row r="1577" spans="1:10" ht="15.75" hidden="1">
      <c r="A1577">
        <v>793</v>
      </c>
      <c r="B1577" s="92" t="s">
        <v>122</v>
      </c>
      <c r="C1577" s="95">
        <v>1166.2</v>
      </c>
      <c r="D1577"/>
    </row>
    <row r="1578" spans="1:10" ht="15.75" hidden="1">
      <c r="A1578">
        <v>794</v>
      </c>
      <c r="B1578" s="92" t="s">
        <v>122</v>
      </c>
      <c r="C1578" s="95">
        <v>38600.519999999997</v>
      </c>
      <c r="D1578"/>
    </row>
    <row r="1579" spans="1:10" ht="15.75">
      <c r="A1579" s="64">
        <v>794</v>
      </c>
      <c r="B1579" s="116" t="s">
        <v>122</v>
      </c>
      <c r="C1579" s="119">
        <f>SUM(C785:C1578)</f>
        <v>111857824.70000009</v>
      </c>
      <c r="D1579" s="67">
        <v>111.85</v>
      </c>
    </row>
    <row r="1580" spans="1:10">
      <c r="A1580" s="120">
        <f>SUBTOTAL(9,A2:A1579)</f>
        <v>1573</v>
      </c>
      <c r="B1580" s="64" t="s">
        <v>10</v>
      </c>
      <c r="C1580" s="67">
        <f>SUBTOTAL(9,C1579,C784,C142,C49,C16)</f>
        <v>403165156.22000009</v>
      </c>
      <c r="D1580" s="67">
        <v>403.16</v>
      </c>
    </row>
    <row r="1582" spans="1:10" ht="14.45" customHeight="1">
      <c r="B1582" s="207" t="s">
        <v>1068</v>
      </c>
      <c r="C1582" s="208"/>
      <c r="D1582" s="208"/>
      <c r="E1582" s="208"/>
      <c r="F1582" s="208"/>
      <c r="G1582" s="208"/>
      <c r="H1582" s="208"/>
      <c r="I1582" s="208"/>
      <c r="J1582" s="209"/>
    </row>
    <row r="1583" spans="1:10">
      <c r="B1583" s="210"/>
      <c r="C1583" s="211"/>
      <c r="D1583" s="211"/>
      <c r="E1583" s="211"/>
      <c r="F1583" s="211"/>
      <c r="G1583" s="211"/>
      <c r="H1583" s="211"/>
      <c r="I1583" s="211"/>
      <c r="J1583" s="212"/>
    </row>
    <row r="1584" spans="1:10" ht="24" customHeight="1">
      <c r="B1584" s="213" t="s">
        <v>15</v>
      </c>
      <c r="C1584" s="213" t="s">
        <v>1066</v>
      </c>
      <c r="D1584" s="213"/>
      <c r="E1584" s="213"/>
      <c r="F1584" s="213"/>
      <c r="G1584" s="213" t="s">
        <v>99</v>
      </c>
      <c r="H1584" s="213"/>
      <c r="I1584" s="213"/>
      <c r="J1584" s="213"/>
    </row>
    <row r="1585" spans="2:10" ht="23.1" customHeight="1">
      <c r="B1585" s="213"/>
      <c r="C1585" s="214" t="s">
        <v>16</v>
      </c>
      <c r="D1585" s="206" t="s">
        <v>13</v>
      </c>
      <c r="E1585" s="213" t="s">
        <v>43</v>
      </c>
      <c r="F1585" s="206" t="s">
        <v>17</v>
      </c>
      <c r="G1585" s="213" t="s">
        <v>16</v>
      </c>
      <c r="H1585" s="206" t="s">
        <v>13</v>
      </c>
      <c r="I1585" s="213" t="s">
        <v>43</v>
      </c>
      <c r="J1585" s="206" t="s">
        <v>17</v>
      </c>
    </row>
    <row r="1586" spans="2:10" ht="27.95" customHeight="1">
      <c r="B1586" s="213"/>
      <c r="C1586" s="215"/>
      <c r="D1586" s="206"/>
      <c r="E1586" s="213"/>
      <c r="F1586" s="206"/>
      <c r="G1586" s="213"/>
      <c r="H1586" s="206"/>
      <c r="I1586" s="213"/>
      <c r="J1586" s="206"/>
    </row>
    <row r="1587" spans="2:10" ht="16.5">
      <c r="B1587" s="31" t="s">
        <v>5</v>
      </c>
      <c r="C1587" s="10">
        <f>A142</f>
        <v>92</v>
      </c>
      <c r="D1587" s="32">
        <f>C1587*100/$C$1592</f>
        <v>5.8486967577876667</v>
      </c>
      <c r="E1587" s="11">
        <f>D142</f>
        <v>27.329594539999988</v>
      </c>
      <c r="F1587" s="32">
        <f>E1587*100/$E$1592</f>
        <v>6.7788906224180163</v>
      </c>
      <c r="G1587" s="10">
        <v>116</v>
      </c>
      <c r="H1587" s="32">
        <v>9.5551894563426689</v>
      </c>
      <c r="I1587" s="11">
        <v>30.01</v>
      </c>
      <c r="J1587" s="32">
        <v>4.3115338198954083</v>
      </c>
    </row>
    <row r="1588" spans="2:10" ht="14.45" customHeight="1">
      <c r="B1588" s="31" t="s">
        <v>3</v>
      </c>
      <c r="C1588" s="10">
        <f>A1579</f>
        <v>794</v>
      </c>
      <c r="D1588" s="32">
        <f>C1588*100/$C$1592</f>
        <v>50.476795931341385</v>
      </c>
      <c r="E1588" s="11">
        <f>D1579</f>
        <v>111.85</v>
      </c>
      <c r="F1588" s="32">
        <f>E1588*100/$E$1592</f>
        <v>27.743511342903933</v>
      </c>
      <c r="G1588" s="10">
        <v>628</v>
      </c>
      <c r="H1588" s="32">
        <v>51.729818780889623</v>
      </c>
      <c r="I1588" s="11">
        <v>131.11388020000001</v>
      </c>
      <c r="J1588" s="32">
        <v>18.837118585138786</v>
      </c>
    </row>
    <row r="1589" spans="2:10" ht="16.5">
      <c r="B1589" s="31" t="s">
        <v>4</v>
      </c>
      <c r="C1589" s="10">
        <f>A784</f>
        <v>641</v>
      </c>
      <c r="D1589" s="32">
        <f>C1589*100/$C$1592</f>
        <v>40.750158931977111</v>
      </c>
      <c r="E1589" s="11">
        <f>D784</f>
        <v>230.09941921000004</v>
      </c>
      <c r="F1589" s="32">
        <f>E1589*100/$E$1592</f>
        <v>57.074348206063867</v>
      </c>
      <c r="G1589" s="10">
        <v>432</v>
      </c>
      <c r="H1589" s="32">
        <v>35.584843492586494</v>
      </c>
      <c r="I1589" s="11">
        <v>178.75343546999997</v>
      </c>
      <c r="J1589" s="32">
        <v>25.6814889187403</v>
      </c>
    </row>
    <row r="1590" spans="2:10" ht="14.45" customHeight="1">
      <c r="B1590" s="31" t="s">
        <v>1069</v>
      </c>
      <c r="C1590" s="10">
        <f>A49</f>
        <v>32</v>
      </c>
      <c r="D1590" s="32">
        <f>C1590*100/$C$1592</f>
        <v>2.0343293070565798</v>
      </c>
      <c r="E1590" s="11">
        <f>D49</f>
        <v>33.878317769999995</v>
      </c>
      <c r="F1590" s="32">
        <v>8.41</v>
      </c>
      <c r="G1590" s="10">
        <v>26</v>
      </c>
      <c r="H1590" s="32">
        <v>2.1416803953871497</v>
      </c>
      <c r="I1590" s="11">
        <v>356.16901478999995</v>
      </c>
      <c r="J1590" s="32">
        <v>51.170768172806156</v>
      </c>
    </row>
    <row r="1591" spans="2:10" ht="16.5">
      <c r="B1591" s="38" t="s">
        <v>18</v>
      </c>
      <c r="C1591" s="10">
        <f>A16</f>
        <v>14</v>
      </c>
      <c r="D1591" s="32">
        <f>C1591*100/$C$1592</f>
        <v>0.89001907183725371</v>
      </c>
      <c r="E1591" s="11">
        <f>D16</f>
        <v>0</v>
      </c>
      <c r="F1591" s="32">
        <f>E1591*100/$E$1592</f>
        <v>0</v>
      </c>
      <c r="G1591" s="10">
        <v>12</v>
      </c>
      <c r="H1591" s="32">
        <v>0.98846787479406917</v>
      </c>
      <c r="I1591" s="11">
        <v>0</v>
      </c>
      <c r="J1591" s="32">
        <v>0</v>
      </c>
    </row>
    <row r="1592" spans="2:10" ht="16.5">
      <c r="B1592" s="33" t="s">
        <v>22</v>
      </c>
      <c r="C1592" s="34">
        <f t="shared" ref="C1592:H1592" si="0">SUBTOTAL(9,C1587:C1591)</f>
        <v>1573</v>
      </c>
      <c r="D1592" s="34">
        <f t="shared" si="0"/>
        <v>100</v>
      </c>
      <c r="E1592" s="35">
        <f t="shared" si="0"/>
        <v>403.15733151999996</v>
      </c>
      <c r="F1592" s="34">
        <f t="shared" si="0"/>
        <v>100.00675017138582</v>
      </c>
      <c r="G1592" s="39">
        <f t="shared" si="0"/>
        <v>1214</v>
      </c>
      <c r="H1592" s="39">
        <f t="shared" si="0"/>
        <v>100</v>
      </c>
      <c r="I1592" s="40">
        <v>696.04</v>
      </c>
      <c r="J1592" s="39">
        <f>SUBTOTAL(9,J1587:J1591)</f>
        <v>100.00090949658065</v>
      </c>
    </row>
  </sheetData>
  <autoFilter ref="B1:O1579">
    <filterColumn colId="1">
      <colorFilter dxfId="8"/>
    </filterColumn>
  </autoFilter>
  <sortState ref="B2:C1574">
    <sortCondition ref="B1"/>
  </sortState>
  <mergeCells count="12">
    <mergeCell ref="I1585:I1586"/>
    <mergeCell ref="J1585:J1586"/>
    <mergeCell ref="B1582:J1583"/>
    <mergeCell ref="B1584:B1586"/>
    <mergeCell ref="C1584:F1584"/>
    <mergeCell ref="G1584:J1584"/>
    <mergeCell ref="C1585:C1586"/>
    <mergeCell ref="D1585:D1586"/>
    <mergeCell ref="E1585:E1586"/>
    <mergeCell ref="F1585:F1586"/>
    <mergeCell ref="G1585:G1586"/>
    <mergeCell ref="H1585:H1586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4"/>
  <sheetViews>
    <sheetView zoomScaleNormal="100" workbookViewId="0">
      <selection activeCell="D225" sqref="D225"/>
    </sheetView>
  </sheetViews>
  <sheetFormatPr baseColWidth="10" defaultColWidth="10.85546875" defaultRowHeight="16.5" customHeight="1"/>
  <cols>
    <col min="1" max="1" width="9.5703125" style="49" customWidth="1"/>
    <col min="2" max="2" width="21.5703125" style="49" customWidth="1"/>
    <col min="3" max="3" width="14.85546875" style="50" customWidth="1"/>
    <col min="4" max="4" width="10.85546875" style="49"/>
    <col min="5" max="5" width="13.42578125" style="49" customWidth="1"/>
    <col min="6" max="6" width="8.85546875" style="49" customWidth="1"/>
    <col min="7" max="7" width="11.5703125" style="49" customWidth="1"/>
    <col min="8" max="8" width="10.85546875" style="49"/>
    <col min="9" max="9" width="12.140625" style="49" customWidth="1"/>
    <col min="10" max="10" width="10.85546875" style="49"/>
    <col min="11" max="11" width="12.140625" style="49" customWidth="1"/>
    <col min="12" max="16384" width="10.85546875" style="49"/>
  </cols>
  <sheetData>
    <row r="1" spans="1:4" s="46" customFormat="1" ht="45.6" customHeight="1">
      <c r="A1" s="59" t="s">
        <v>101</v>
      </c>
      <c r="B1" s="59" t="s">
        <v>55</v>
      </c>
      <c r="C1" s="58" t="s">
        <v>58</v>
      </c>
      <c r="D1" s="59" t="s">
        <v>102</v>
      </c>
    </row>
    <row r="2" spans="1:4" ht="16.5" hidden="1" customHeight="1">
      <c r="A2" s="49">
        <v>1</v>
      </c>
      <c r="B2" s="100" t="s">
        <v>156</v>
      </c>
      <c r="C2" s="102">
        <v>86986.9</v>
      </c>
    </row>
    <row r="3" spans="1:4" ht="16.5" hidden="1" customHeight="1">
      <c r="A3" s="49">
        <v>2</v>
      </c>
      <c r="B3" s="100" t="s">
        <v>156</v>
      </c>
      <c r="C3" s="102">
        <v>43019.4</v>
      </c>
    </row>
    <row r="4" spans="1:4" ht="16.5" hidden="1" customHeight="1">
      <c r="A4" s="49">
        <v>3</v>
      </c>
      <c r="B4" s="100" t="s">
        <v>156</v>
      </c>
      <c r="C4" s="102">
        <v>65879.03</v>
      </c>
    </row>
    <row r="5" spans="1:4" ht="16.5" hidden="1" customHeight="1">
      <c r="A5" s="49">
        <v>4</v>
      </c>
      <c r="B5" s="100" t="s">
        <v>156</v>
      </c>
      <c r="C5" s="102">
        <v>86745.38</v>
      </c>
    </row>
    <row r="6" spans="1:4" ht="16.5" hidden="1" customHeight="1">
      <c r="A6" s="49">
        <v>5</v>
      </c>
      <c r="B6" s="100" t="s">
        <v>156</v>
      </c>
      <c r="C6" s="102">
        <v>90205.15</v>
      </c>
    </row>
    <row r="7" spans="1:4" ht="16.5" hidden="1" customHeight="1">
      <c r="A7" s="49">
        <v>6</v>
      </c>
      <c r="B7" s="100" t="s">
        <v>156</v>
      </c>
      <c r="C7" s="102">
        <v>50899.85</v>
      </c>
    </row>
    <row r="8" spans="1:4" ht="16.5" hidden="1" customHeight="1">
      <c r="A8" s="49">
        <v>7</v>
      </c>
      <c r="B8" s="100" t="s">
        <v>156</v>
      </c>
      <c r="C8" s="102">
        <v>70574.23</v>
      </c>
    </row>
    <row r="9" spans="1:4" ht="16.5" hidden="1" customHeight="1">
      <c r="A9" s="49">
        <v>8</v>
      </c>
      <c r="B9" s="100" t="s">
        <v>156</v>
      </c>
      <c r="C9" s="102">
        <v>69657.509999999995</v>
      </c>
    </row>
    <row r="10" spans="1:4" ht="16.5" hidden="1" customHeight="1">
      <c r="A10" s="49">
        <v>9</v>
      </c>
      <c r="B10" s="100" t="s">
        <v>156</v>
      </c>
      <c r="C10" s="102">
        <v>40539.660000000003</v>
      </c>
    </row>
    <row r="11" spans="1:4" ht="16.5" hidden="1" customHeight="1">
      <c r="A11" s="49">
        <v>10</v>
      </c>
      <c r="B11" s="100" t="s">
        <v>156</v>
      </c>
      <c r="C11" s="102">
        <v>50889.84</v>
      </c>
    </row>
    <row r="12" spans="1:4" ht="16.5" hidden="1" customHeight="1">
      <c r="A12" s="49">
        <v>11</v>
      </c>
      <c r="B12" s="100" t="s">
        <v>156</v>
      </c>
      <c r="C12" s="102">
        <v>66383.83</v>
      </c>
    </row>
    <row r="13" spans="1:4" ht="16.5" hidden="1" customHeight="1">
      <c r="A13" s="49">
        <v>12</v>
      </c>
      <c r="B13" s="100" t="s">
        <v>156</v>
      </c>
      <c r="C13" s="102">
        <v>127754.27</v>
      </c>
    </row>
    <row r="14" spans="1:4" ht="16.5" hidden="1" customHeight="1">
      <c r="A14" s="49">
        <v>13</v>
      </c>
      <c r="B14" s="100" t="s">
        <v>156</v>
      </c>
      <c r="C14" s="102">
        <v>171582.02</v>
      </c>
    </row>
    <row r="15" spans="1:4" ht="16.5" hidden="1" customHeight="1">
      <c r="A15" s="49">
        <v>14</v>
      </c>
      <c r="B15" s="100" t="s">
        <v>156</v>
      </c>
      <c r="C15" s="102">
        <v>60817.93</v>
      </c>
    </row>
    <row r="16" spans="1:4" ht="16.5" hidden="1" customHeight="1">
      <c r="A16" s="49">
        <v>15</v>
      </c>
      <c r="B16" s="100" t="s">
        <v>156</v>
      </c>
      <c r="C16" s="102">
        <v>85730.74</v>
      </c>
    </row>
    <row r="17" spans="1:4" ht="16.5" hidden="1" customHeight="1">
      <c r="A17" s="49">
        <v>16</v>
      </c>
      <c r="B17" s="100" t="s">
        <v>156</v>
      </c>
      <c r="C17" s="102">
        <v>90556.53</v>
      </c>
    </row>
    <row r="18" spans="1:4" ht="16.5" hidden="1" customHeight="1">
      <c r="A18" s="49">
        <v>17</v>
      </c>
      <c r="B18" s="100" t="s">
        <v>156</v>
      </c>
      <c r="C18" s="102">
        <v>109854.52</v>
      </c>
    </row>
    <row r="19" spans="1:4" ht="16.5" hidden="1" customHeight="1">
      <c r="A19" s="49">
        <v>18</v>
      </c>
      <c r="B19" s="100" t="s">
        <v>156</v>
      </c>
      <c r="C19" s="102">
        <v>76888.990000000005</v>
      </c>
    </row>
    <row r="20" spans="1:4" ht="16.5" hidden="1" customHeight="1">
      <c r="A20" s="49">
        <v>19</v>
      </c>
      <c r="B20" s="100" t="s">
        <v>156</v>
      </c>
      <c r="C20" s="102">
        <v>116891.07</v>
      </c>
    </row>
    <row r="21" spans="1:4" ht="16.5" hidden="1" customHeight="1">
      <c r="A21" s="49">
        <v>20</v>
      </c>
      <c r="B21" s="100" t="s">
        <v>156</v>
      </c>
      <c r="C21" s="102">
        <v>39890.61</v>
      </c>
    </row>
    <row r="22" spans="1:4" ht="16.5" hidden="1" customHeight="1">
      <c r="A22" s="49">
        <v>21</v>
      </c>
      <c r="B22" s="100" t="s">
        <v>156</v>
      </c>
      <c r="C22" s="102">
        <v>80277.27</v>
      </c>
    </row>
    <row r="23" spans="1:4" ht="16.5" hidden="1" customHeight="1">
      <c r="A23" s="49">
        <v>22</v>
      </c>
      <c r="B23" s="100" t="s">
        <v>156</v>
      </c>
      <c r="C23" s="102">
        <v>35858.629999999997</v>
      </c>
    </row>
    <row r="24" spans="1:4" s="131" customFormat="1" ht="16.5" hidden="1" customHeight="1">
      <c r="A24" s="49">
        <v>23</v>
      </c>
      <c r="B24" s="100" t="s">
        <v>156</v>
      </c>
      <c r="C24" s="102">
        <v>68921.14</v>
      </c>
      <c r="D24" s="130"/>
    </row>
    <row r="25" spans="1:4" ht="16.5" hidden="1" customHeight="1">
      <c r="A25" s="49">
        <v>24</v>
      </c>
      <c r="B25" s="100" t="s">
        <v>156</v>
      </c>
      <c r="C25" s="102">
        <v>73241.509999999995</v>
      </c>
    </row>
    <row r="26" spans="1:4" ht="16.5" hidden="1" customHeight="1">
      <c r="A26" s="49">
        <v>25</v>
      </c>
      <c r="B26" s="100" t="s">
        <v>156</v>
      </c>
      <c r="C26" s="102">
        <v>92060.94</v>
      </c>
    </row>
    <row r="27" spans="1:4" ht="16.5" hidden="1" customHeight="1">
      <c r="A27" s="49">
        <v>26</v>
      </c>
      <c r="B27" s="100" t="s">
        <v>156</v>
      </c>
      <c r="C27" s="102">
        <v>117733.15</v>
      </c>
    </row>
    <row r="28" spans="1:4" ht="16.5" hidden="1" customHeight="1">
      <c r="A28" s="49">
        <v>27</v>
      </c>
      <c r="B28" s="100" t="s">
        <v>156</v>
      </c>
      <c r="C28" s="102">
        <v>15665.98</v>
      </c>
    </row>
    <row r="29" spans="1:4" ht="16.5" hidden="1" customHeight="1">
      <c r="A29" s="49">
        <v>28</v>
      </c>
      <c r="B29" s="100" t="s">
        <v>156</v>
      </c>
      <c r="C29" s="102">
        <v>23337.58</v>
      </c>
    </row>
    <row r="30" spans="1:4" s="51" customFormat="1" ht="16.5" hidden="1" customHeight="1">
      <c r="A30" s="49">
        <v>29</v>
      </c>
      <c r="B30" s="100" t="s">
        <v>156</v>
      </c>
      <c r="C30" s="102">
        <v>44830.51</v>
      </c>
    </row>
    <row r="31" spans="1:4" ht="16.5" hidden="1" customHeight="1">
      <c r="A31" s="49">
        <v>30</v>
      </c>
      <c r="B31" s="100" t="s">
        <v>156</v>
      </c>
      <c r="C31" s="102">
        <v>38427.18</v>
      </c>
    </row>
    <row r="32" spans="1:4" s="51" customFormat="1" ht="16.5" hidden="1" customHeight="1">
      <c r="A32" s="49">
        <v>31</v>
      </c>
      <c r="B32" s="100" t="s">
        <v>156</v>
      </c>
      <c r="C32" s="102">
        <v>51454.04</v>
      </c>
    </row>
    <row r="33" spans="1:3" s="51" customFormat="1" ht="16.5" hidden="1" customHeight="1">
      <c r="A33" s="49">
        <v>32</v>
      </c>
      <c r="B33" s="100" t="s">
        <v>156</v>
      </c>
      <c r="C33" s="102">
        <v>266803.78999999998</v>
      </c>
    </row>
    <row r="34" spans="1:3" ht="16.5" hidden="1" customHeight="1">
      <c r="A34" s="49">
        <v>33</v>
      </c>
      <c r="B34" s="100" t="s">
        <v>156</v>
      </c>
      <c r="C34" s="102">
        <v>48469.2</v>
      </c>
    </row>
    <row r="35" spans="1:3" ht="16.5" hidden="1" customHeight="1">
      <c r="A35" s="49">
        <v>34</v>
      </c>
      <c r="B35" s="100" t="s">
        <v>156</v>
      </c>
      <c r="C35" s="102">
        <v>48469.2</v>
      </c>
    </row>
    <row r="36" spans="1:3" ht="16.5" hidden="1" customHeight="1">
      <c r="A36" s="49">
        <v>35</v>
      </c>
      <c r="B36" s="100" t="s">
        <v>156</v>
      </c>
      <c r="C36" s="102">
        <v>43004.43</v>
      </c>
    </row>
    <row r="37" spans="1:3" ht="16.5" hidden="1" customHeight="1">
      <c r="A37" s="49">
        <v>36</v>
      </c>
      <c r="B37" s="100" t="s">
        <v>156</v>
      </c>
      <c r="C37" s="102">
        <v>43004.43</v>
      </c>
    </row>
    <row r="38" spans="1:3" ht="16.5" hidden="1" customHeight="1">
      <c r="A38" s="49">
        <v>37</v>
      </c>
      <c r="B38" s="100" t="s">
        <v>156</v>
      </c>
      <c r="C38" s="102">
        <v>43004.23</v>
      </c>
    </row>
    <row r="39" spans="1:3" ht="16.5" hidden="1" customHeight="1">
      <c r="A39" s="49">
        <v>38</v>
      </c>
      <c r="B39" s="100" t="s">
        <v>156</v>
      </c>
      <c r="C39" s="102">
        <v>61927.9</v>
      </c>
    </row>
    <row r="40" spans="1:3" ht="16.5" hidden="1" customHeight="1">
      <c r="A40" s="49">
        <v>39</v>
      </c>
      <c r="B40" s="100" t="s">
        <v>156</v>
      </c>
      <c r="C40" s="102">
        <v>69145.53</v>
      </c>
    </row>
    <row r="41" spans="1:3" ht="16.5" hidden="1" customHeight="1">
      <c r="A41" s="49">
        <v>40</v>
      </c>
      <c r="B41" s="100" t="s">
        <v>156</v>
      </c>
      <c r="C41" s="102">
        <v>70180</v>
      </c>
    </row>
    <row r="42" spans="1:3" ht="16.5" hidden="1" customHeight="1">
      <c r="A42" s="49">
        <v>41</v>
      </c>
      <c r="B42" s="100" t="s">
        <v>156</v>
      </c>
      <c r="C42" s="102">
        <v>63525</v>
      </c>
    </row>
    <row r="43" spans="1:3" ht="16.5" hidden="1" customHeight="1">
      <c r="A43" s="49">
        <v>42</v>
      </c>
      <c r="B43" s="100" t="s">
        <v>156</v>
      </c>
      <c r="C43" s="102">
        <v>172753.55</v>
      </c>
    </row>
    <row r="44" spans="1:3" s="131" customFormat="1" ht="16.5" hidden="1" customHeight="1">
      <c r="A44" s="49">
        <v>43</v>
      </c>
      <c r="B44" s="100" t="s">
        <v>156</v>
      </c>
      <c r="C44" s="102">
        <v>88078.76</v>
      </c>
    </row>
    <row r="45" spans="1:3" s="131" customFormat="1" ht="16.5" hidden="1" customHeight="1">
      <c r="A45" s="49">
        <v>44</v>
      </c>
      <c r="B45" s="100" t="s">
        <v>156</v>
      </c>
      <c r="C45" s="102">
        <v>86525.36</v>
      </c>
    </row>
    <row r="46" spans="1:3" s="131" customFormat="1" ht="16.5" hidden="1" customHeight="1">
      <c r="A46" s="49">
        <v>45</v>
      </c>
      <c r="B46" s="100" t="s">
        <v>156</v>
      </c>
      <c r="C46" s="102">
        <v>89118.46</v>
      </c>
    </row>
    <row r="47" spans="1:3" s="131" customFormat="1" ht="16.5" hidden="1" customHeight="1">
      <c r="A47" s="49">
        <v>46</v>
      </c>
      <c r="B47" s="100" t="s">
        <v>156</v>
      </c>
      <c r="C47" s="102">
        <v>62135.519999999997</v>
      </c>
    </row>
    <row r="48" spans="1:3" s="131" customFormat="1" ht="16.5" hidden="1" customHeight="1">
      <c r="A48" s="49">
        <v>47</v>
      </c>
      <c r="B48" s="100" t="s">
        <v>156</v>
      </c>
      <c r="C48" s="102">
        <v>91888.2</v>
      </c>
    </row>
    <row r="49" spans="1:4" s="131" customFormat="1" ht="16.5" hidden="1" customHeight="1">
      <c r="A49" s="49">
        <v>48</v>
      </c>
      <c r="B49" s="100" t="s">
        <v>156</v>
      </c>
      <c r="C49" s="102">
        <v>1428081.71</v>
      </c>
    </row>
    <row r="50" spans="1:4" s="131" customFormat="1" ht="16.5" hidden="1" customHeight="1">
      <c r="A50" s="49">
        <v>49</v>
      </c>
      <c r="B50" s="100" t="s">
        <v>156</v>
      </c>
      <c r="C50" s="102">
        <v>82751.03</v>
      </c>
    </row>
    <row r="51" spans="1:4" s="131" customFormat="1" ht="16.5" hidden="1" customHeight="1">
      <c r="A51" s="49">
        <v>50</v>
      </c>
      <c r="B51" s="100" t="s">
        <v>156</v>
      </c>
      <c r="C51" s="102">
        <v>303331.45</v>
      </c>
    </row>
    <row r="52" spans="1:4" s="131" customFormat="1" ht="16.5" hidden="1" customHeight="1">
      <c r="A52" s="49">
        <v>51</v>
      </c>
      <c r="B52" s="100" t="s">
        <v>156</v>
      </c>
      <c r="C52" s="102">
        <v>4236397.22</v>
      </c>
    </row>
    <row r="53" spans="1:4" s="131" customFormat="1" ht="16.5" hidden="1" customHeight="1">
      <c r="A53" s="49">
        <v>52</v>
      </c>
      <c r="B53" s="100" t="s">
        <v>156</v>
      </c>
      <c r="C53" s="102">
        <v>4307245.7</v>
      </c>
    </row>
    <row r="54" spans="1:4" s="131" customFormat="1" ht="16.5" hidden="1" customHeight="1">
      <c r="A54" s="49">
        <v>53</v>
      </c>
      <c r="B54" s="100" t="s">
        <v>156</v>
      </c>
      <c r="C54" s="102">
        <v>65700</v>
      </c>
    </row>
    <row r="55" spans="1:4" s="131" customFormat="1" ht="16.5" hidden="1" customHeight="1">
      <c r="A55" s="49">
        <v>54</v>
      </c>
      <c r="B55" s="100" t="s">
        <v>156</v>
      </c>
      <c r="C55" s="102">
        <v>172428.46</v>
      </c>
    </row>
    <row r="56" spans="1:4" s="131" customFormat="1" ht="16.5" hidden="1" customHeight="1">
      <c r="A56" s="49">
        <v>55</v>
      </c>
      <c r="B56" s="100" t="s">
        <v>156</v>
      </c>
      <c r="C56" s="102">
        <v>95895.95</v>
      </c>
    </row>
    <row r="57" spans="1:4" s="131" customFormat="1" ht="16.5" hidden="1" customHeight="1">
      <c r="A57" s="49">
        <v>56</v>
      </c>
      <c r="B57" s="100" t="s">
        <v>156</v>
      </c>
      <c r="C57" s="102">
        <v>112803.56</v>
      </c>
    </row>
    <row r="58" spans="1:4" s="131" customFormat="1" ht="16.5" customHeight="1">
      <c r="A58" s="63">
        <v>56</v>
      </c>
      <c r="B58" s="116" t="s">
        <v>156</v>
      </c>
      <c r="C58" s="114">
        <f>SUM(C2:C57)</f>
        <v>14396224.029999999</v>
      </c>
      <c r="D58" s="61">
        <f>C58/1000000</f>
        <v>14.396224029999999</v>
      </c>
    </row>
    <row r="59" spans="1:4" s="131" customFormat="1" ht="16.5" hidden="1" customHeight="1">
      <c r="A59" s="49">
        <v>1</v>
      </c>
      <c r="B59" s="92" t="s">
        <v>119</v>
      </c>
      <c r="C59" s="95">
        <v>44937.61</v>
      </c>
    </row>
    <row r="60" spans="1:4" s="131" customFormat="1" ht="16.5" hidden="1" customHeight="1">
      <c r="A60" s="49">
        <v>2</v>
      </c>
      <c r="B60" s="92" t="s">
        <v>119</v>
      </c>
      <c r="C60" s="95">
        <v>51920</v>
      </c>
    </row>
    <row r="61" spans="1:4" s="131" customFormat="1" ht="16.5" hidden="1" customHeight="1">
      <c r="A61" s="49">
        <v>3</v>
      </c>
      <c r="B61" s="92" t="s">
        <v>119</v>
      </c>
      <c r="C61" s="95">
        <v>53750</v>
      </c>
    </row>
    <row r="62" spans="1:4" s="131" customFormat="1" ht="16.5" hidden="1" customHeight="1">
      <c r="A62" s="49">
        <v>4</v>
      </c>
      <c r="B62" s="92" t="s">
        <v>119</v>
      </c>
      <c r="C62" s="95">
        <v>117500</v>
      </c>
    </row>
    <row r="63" spans="1:4" s="131" customFormat="1" ht="16.5" hidden="1" customHeight="1">
      <c r="A63" s="49">
        <v>5</v>
      </c>
      <c r="B63" s="92" t="s">
        <v>119</v>
      </c>
      <c r="C63" s="95">
        <v>80465</v>
      </c>
    </row>
    <row r="64" spans="1:4" s="131" customFormat="1" ht="16.5" hidden="1" customHeight="1">
      <c r="A64" s="49">
        <v>6</v>
      </c>
      <c r="B64" s="92" t="s">
        <v>119</v>
      </c>
      <c r="C64" s="95">
        <v>132070.95000000001</v>
      </c>
    </row>
    <row r="65" spans="1:3" s="131" customFormat="1" ht="16.5" hidden="1" customHeight="1">
      <c r="A65" s="49">
        <v>7</v>
      </c>
      <c r="B65" s="92" t="s">
        <v>119</v>
      </c>
      <c r="C65" s="95">
        <v>120000</v>
      </c>
    </row>
    <row r="66" spans="1:3" s="131" customFormat="1" ht="16.5" hidden="1" customHeight="1">
      <c r="A66" s="49">
        <v>8</v>
      </c>
      <c r="B66" s="92" t="s">
        <v>119</v>
      </c>
      <c r="C66" s="95">
        <v>42350</v>
      </c>
    </row>
    <row r="67" spans="1:3" s="131" customFormat="1" ht="16.5" hidden="1" customHeight="1">
      <c r="A67" s="49">
        <v>9</v>
      </c>
      <c r="B67" s="92" t="s">
        <v>119</v>
      </c>
      <c r="C67" s="95">
        <v>61880</v>
      </c>
    </row>
    <row r="68" spans="1:3" s="131" customFormat="1" ht="16.5" hidden="1" customHeight="1">
      <c r="A68" s="49">
        <v>10</v>
      </c>
      <c r="B68" s="92" t="s">
        <v>119</v>
      </c>
      <c r="C68" s="95">
        <v>39184.949999999997</v>
      </c>
    </row>
    <row r="69" spans="1:3" s="131" customFormat="1" ht="16.5" hidden="1" customHeight="1">
      <c r="A69" s="49">
        <v>11</v>
      </c>
      <c r="B69" s="100" t="s">
        <v>119</v>
      </c>
      <c r="C69" s="102">
        <v>75013.95</v>
      </c>
    </row>
    <row r="70" spans="1:3" s="131" customFormat="1" ht="16.5" hidden="1" customHeight="1">
      <c r="A70" s="49">
        <v>12</v>
      </c>
      <c r="B70" s="100" t="s">
        <v>119</v>
      </c>
      <c r="C70" s="102">
        <v>32670</v>
      </c>
    </row>
    <row r="71" spans="1:3" s="131" customFormat="1" ht="16.5" hidden="1" customHeight="1">
      <c r="A71" s="49">
        <v>13</v>
      </c>
      <c r="B71" s="100" t="s">
        <v>119</v>
      </c>
      <c r="C71" s="102">
        <v>38720</v>
      </c>
    </row>
    <row r="72" spans="1:3" s="131" customFormat="1" ht="16.5" hidden="1" customHeight="1">
      <c r="A72" s="49">
        <v>14</v>
      </c>
      <c r="B72" s="100" t="s">
        <v>119</v>
      </c>
      <c r="C72" s="102">
        <v>38720</v>
      </c>
    </row>
    <row r="73" spans="1:3" s="131" customFormat="1" ht="16.5" hidden="1" customHeight="1">
      <c r="A73" s="49">
        <v>15</v>
      </c>
      <c r="B73" s="100" t="s">
        <v>119</v>
      </c>
      <c r="C73" s="102">
        <v>64492.52</v>
      </c>
    </row>
    <row r="74" spans="1:3" s="131" customFormat="1" ht="16.5" hidden="1" customHeight="1">
      <c r="A74" s="49">
        <v>16</v>
      </c>
      <c r="B74" s="100" t="s">
        <v>119</v>
      </c>
      <c r="C74" s="102">
        <v>159879.67000000001</v>
      </c>
    </row>
    <row r="75" spans="1:3" s="131" customFormat="1" ht="16.5" hidden="1" customHeight="1">
      <c r="A75" s="49">
        <v>17</v>
      </c>
      <c r="B75" s="100" t="s">
        <v>119</v>
      </c>
      <c r="C75" s="102">
        <v>76260</v>
      </c>
    </row>
    <row r="76" spans="1:3" s="131" customFormat="1" ht="16.5" hidden="1" customHeight="1">
      <c r="A76" s="49">
        <v>18</v>
      </c>
      <c r="B76" s="100" t="s">
        <v>119</v>
      </c>
      <c r="C76" s="102">
        <v>59997.85</v>
      </c>
    </row>
    <row r="77" spans="1:3" s="131" customFormat="1" ht="16.5" hidden="1" customHeight="1">
      <c r="A77" s="49">
        <v>19</v>
      </c>
      <c r="B77" s="100" t="s">
        <v>119</v>
      </c>
      <c r="C77" s="102">
        <v>50000</v>
      </c>
    </row>
    <row r="78" spans="1:3" s="131" customFormat="1" ht="16.5" hidden="1" customHeight="1">
      <c r="A78" s="49">
        <v>20</v>
      </c>
      <c r="B78" s="100" t="s">
        <v>119</v>
      </c>
      <c r="C78" s="102">
        <v>59895</v>
      </c>
    </row>
    <row r="79" spans="1:3" s="131" customFormat="1" ht="16.5" hidden="1" customHeight="1">
      <c r="A79" s="49">
        <v>21</v>
      </c>
      <c r="B79" s="100" t="s">
        <v>119</v>
      </c>
      <c r="C79" s="102">
        <v>85000</v>
      </c>
    </row>
    <row r="80" spans="1:3" s="131" customFormat="1" ht="16.5" hidden="1" customHeight="1">
      <c r="A80" s="49">
        <v>22</v>
      </c>
      <c r="B80" s="100" t="s">
        <v>119</v>
      </c>
      <c r="C80" s="102">
        <v>58080</v>
      </c>
    </row>
    <row r="81" spans="1:3" s="131" customFormat="1" ht="16.5" hidden="1" customHeight="1">
      <c r="A81" s="49">
        <v>23</v>
      </c>
      <c r="B81" s="100" t="s">
        <v>119</v>
      </c>
      <c r="C81" s="102">
        <v>119790</v>
      </c>
    </row>
    <row r="82" spans="1:3" s="131" customFormat="1" ht="16.5" hidden="1" customHeight="1">
      <c r="A82" s="49">
        <v>24</v>
      </c>
      <c r="B82" s="100" t="s">
        <v>119</v>
      </c>
      <c r="C82" s="102">
        <v>37510</v>
      </c>
    </row>
    <row r="83" spans="1:3" s="131" customFormat="1" ht="16.5" hidden="1" customHeight="1">
      <c r="A83" s="49">
        <v>25</v>
      </c>
      <c r="B83" s="100" t="s">
        <v>119</v>
      </c>
      <c r="C83" s="102">
        <v>87748.6</v>
      </c>
    </row>
    <row r="84" spans="1:3" s="131" customFormat="1" ht="16.5" hidden="1" customHeight="1">
      <c r="A84" s="49">
        <v>26</v>
      </c>
      <c r="B84" s="100" t="s">
        <v>119</v>
      </c>
      <c r="C84" s="102">
        <v>25410</v>
      </c>
    </row>
    <row r="85" spans="1:3" s="131" customFormat="1" ht="16.5" hidden="1" customHeight="1">
      <c r="A85" s="49">
        <v>27</v>
      </c>
      <c r="B85" s="100" t="s">
        <v>119</v>
      </c>
      <c r="C85" s="102">
        <v>33230.230000000003</v>
      </c>
    </row>
    <row r="86" spans="1:3" s="131" customFormat="1" ht="16.5" hidden="1" customHeight="1">
      <c r="A86" s="49">
        <v>28</v>
      </c>
      <c r="B86" s="100" t="s">
        <v>119</v>
      </c>
      <c r="C86" s="102">
        <v>18089.5</v>
      </c>
    </row>
    <row r="87" spans="1:3" s="131" customFormat="1" ht="16.5" hidden="1" customHeight="1">
      <c r="A87" s="49">
        <v>29</v>
      </c>
      <c r="B87" s="100" t="s">
        <v>119</v>
      </c>
      <c r="C87" s="102">
        <v>591467.36</v>
      </c>
    </row>
    <row r="88" spans="1:3" s="131" customFormat="1" ht="16.5" hidden="1" customHeight="1">
      <c r="A88" s="49">
        <v>30</v>
      </c>
      <c r="B88" s="100" t="s">
        <v>119</v>
      </c>
      <c r="C88" s="102">
        <v>517872.74</v>
      </c>
    </row>
    <row r="89" spans="1:3" s="131" customFormat="1" ht="16.5" hidden="1" customHeight="1">
      <c r="A89" s="49">
        <v>31</v>
      </c>
      <c r="B89" s="100" t="s">
        <v>119</v>
      </c>
      <c r="C89" s="102">
        <v>95282.559999999998</v>
      </c>
    </row>
    <row r="90" spans="1:3" s="131" customFormat="1" ht="16.5" hidden="1" customHeight="1">
      <c r="A90" s="49">
        <v>32</v>
      </c>
      <c r="B90" s="100" t="s">
        <v>119</v>
      </c>
      <c r="C90" s="102">
        <v>493403.86</v>
      </c>
    </row>
    <row r="91" spans="1:3" s="131" customFormat="1" ht="16.5" hidden="1" customHeight="1">
      <c r="A91" s="49">
        <v>33</v>
      </c>
      <c r="B91" s="100" t="s">
        <v>119</v>
      </c>
      <c r="C91" s="102">
        <v>162830.25</v>
      </c>
    </row>
    <row r="92" spans="1:3" s="131" customFormat="1" ht="16.5" hidden="1" customHeight="1">
      <c r="A92" s="49">
        <v>34</v>
      </c>
      <c r="B92" s="100" t="s">
        <v>119</v>
      </c>
      <c r="C92" s="102">
        <v>23534.5</v>
      </c>
    </row>
    <row r="93" spans="1:3" s="131" customFormat="1" ht="16.5" hidden="1" customHeight="1">
      <c r="A93" s="49">
        <v>35</v>
      </c>
      <c r="B93" s="100" t="s">
        <v>119</v>
      </c>
      <c r="C93" s="102">
        <v>57717</v>
      </c>
    </row>
    <row r="94" spans="1:3" s="131" customFormat="1" ht="16.5" hidden="1" customHeight="1">
      <c r="A94" s="49">
        <v>36</v>
      </c>
      <c r="B94" s="100" t="s">
        <v>119</v>
      </c>
      <c r="C94" s="102">
        <v>60681.5</v>
      </c>
    </row>
    <row r="95" spans="1:3" s="131" customFormat="1" ht="16.5" hidden="1" customHeight="1">
      <c r="A95" s="49">
        <v>37</v>
      </c>
      <c r="B95" s="100" t="s">
        <v>119</v>
      </c>
      <c r="C95" s="102">
        <v>51836.4</v>
      </c>
    </row>
    <row r="96" spans="1:3" s="131" customFormat="1" ht="16.5" hidden="1" customHeight="1">
      <c r="A96" s="49">
        <v>38</v>
      </c>
      <c r="B96" s="100" t="s">
        <v>119</v>
      </c>
      <c r="C96" s="102">
        <v>38394.93</v>
      </c>
    </row>
    <row r="97" spans="1:3" s="131" customFormat="1" ht="16.5" hidden="1" customHeight="1">
      <c r="A97" s="49">
        <v>39</v>
      </c>
      <c r="B97" s="100" t="s">
        <v>119</v>
      </c>
      <c r="C97" s="102">
        <v>22687.5</v>
      </c>
    </row>
    <row r="98" spans="1:3" s="131" customFormat="1" ht="16.5" hidden="1" customHeight="1">
      <c r="A98" s="49">
        <v>40</v>
      </c>
      <c r="B98" s="100" t="s">
        <v>119</v>
      </c>
      <c r="C98" s="102">
        <v>25729.439999999999</v>
      </c>
    </row>
    <row r="99" spans="1:3" s="131" customFormat="1" ht="16.5" hidden="1" customHeight="1">
      <c r="A99" s="49">
        <v>41</v>
      </c>
      <c r="B99" s="100" t="s">
        <v>119</v>
      </c>
      <c r="C99" s="102">
        <v>172452.45</v>
      </c>
    </row>
    <row r="100" spans="1:3" s="131" customFormat="1" ht="16.5" hidden="1" customHeight="1">
      <c r="A100" s="49">
        <v>42</v>
      </c>
      <c r="B100" s="100" t="s">
        <v>119</v>
      </c>
      <c r="C100" s="102">
        <v>165217.26999999999</v>
      </c>
    </row>
    <row r="101" spans="1:3" s="131" customFormat="1" ht="16.5" hidden="1" customHeight="1">
      <c r="A101" s="49">
        <v>43</v>
      </c>
      <c r="B101" s="100" t="s">
        <v>119</v>
      </c>
      <c r="C101" s="102">
        <v>18150</v>
      </c>
    </row>
    <row r="102" spans="1:3" s="131" customFormat="1" ht="16.5" hidden="1" customHeight="1">
      <c r="A102" s="49">
        <v>44</v>
      </c>
      <c r="B102" s="100" t="s">
        <v>119</v>
      </c>
      <c r="C102" s="102">
        <v>55660</v>
      </c>
    </row>
    <row r="103" spans="1:3" s="131" customFormat="1" ht="16.5" hidden="1" customHeight="1">
      <c r="A103" s="49">
        <v>45</v>
      </c>
      <c r="B103" s="100" t="s">
        <v>119</v>
      </c>
      <c r="C103" s="102">
        <v>150645</v>
      </c>
    </row>
    <row r="104" spans="1:3" s="131" customFormat="1" ht="16.5" hidden="1" customHeight="1">
      <c r="A104" s="49">
        <v>46</v>
      </c>
      <c r="B104" s="100" t="s">
        <v>119</v>
      </c>
      <c r="C104" s="102">
        <v>49658.400000000001</v>
      </c>
    </row>
    <row r="105" spans="1:3" s="131" customFormat="1" ht="16.5" hidden="1" customHeight="1">
      <c r="A105" s="49">
        <v>47</v>
      </c>
      <c r="B105" s="100" t="s">
        <v>119</v>
      </c>
      <c r="C105" s="102">
        <v>46957.68</v>
      </c>
    </row>
    <row r="106" spans="1:3" s="131" customFormat="1" ht="16.5" hidden="1" customHeight="1">
      <c r="A106" s="49">
        <v>48</v>
      </c>
      <c r="B106" s="100" t="s">
        <v>119</v>
      </c>
      <c r="C106" s="102">
        <v>46957.68</v>
      </c>
    </row>
    <row r="107" spans="1:3" s="131" customFormat="1" ht="16.5" hidden="1" customHeight="1">
      <c r="A107" s="49">
        <v>49</v>
      </c>
      <c r="B107" s="100" t="s">
        <v>119</v>
      </c>
      <c r="C107" s="102">
        <v>43124.4</v>
      </c>
    </row>
    <row r="108" spans="1:3" s="131" customFormat="1" ht="16.5" hidden="1" customHeight="1">
      <c r="A108" s="49">
        <v>50</v>
      </c>
      <c r="B108" s="100" t="s">
        <v>119</v>
      </c>
      <c r="C108" s="102">
        <v>46957.68</v>
      </c>
    </row>
    <row r="109" spans="1:3" s="131" customFormat="1" ht="16.5" hidden="1" customHeight="1">
      <c r="A109" s="49">
        <v>51</v>
      </c>
      <c r="B109" s="100" t="s">
        <v>119</v>
      </c>
      <c r="C109" s="102">
        <v>132972.48000000001</v>
      </c>
    </row>
    <row r="110" spans="1:3" s="131" customFormat="1" ht="16.5" hidden="1" customHeight="1">
      <c r="A110" s="49">
        <v>52</v>
      </c>
      <c r="B110" s="100" t="s">
        <v>119</v>
      </c>
      <c r="C110" s="102">
        <v>390218.96</v>
      </c>
    </row>
    <row r="111" spans="1:3" s="131" customFormat="1" ht="16.5" hidden="1" customHeight="1">
      <c r="A111" s="49">
        <v>53</v>
      </c>
      <c r="B111" s="100" t="s">
        <v>119</v>
      </c>
      <c r="C111" s="102">
        <v>97915.62</v>
      </c>
    </row>
    <row r="112" spans="1:3" s="131" customFormat="1" ht="16.5" hidden="1" customHeight="1">
      <c r="A112" s="49">
        <v>54</v>
      </c>
      <c r="B112" s="100" t="s">
        <v>119</v>
      </c>
      <c r="C112" s="102">
        <v>36009.599999999999</v>
      </c>
    </row>
    <row r="113" spans="1:4" s="131" customFormat="1" ht="16.5" hidden="1" customHeight="1">
      <c r="A113" s="49">
        <v>55</v>
      </c>
      <c r="B113" s="100" t="s">
        <v>119</v>
      </c>
      <c r="C113" s="102">
        <v>968</v>
      </c>
    </row>
    <row r="114" spans="1:4" s="131" customFormat="1" ht="16.5" hidden="1" customHeight="1">
      <c r="A114" s="49">
        <v>56</v>
      </c>
      <c r="B114" s="100" t="s">
        <v>119</v>
      </c>
      <c r="C114" s="102">
        <v>50578</v>
      </c>
    </row>
    <row r="115" spans="1:4" s="131" customFormat="1" ht="16.5" hidden="1" customHeight="1">
      <c r="A115" s="49">
        <v>57</v>
      </c>
      <c r="B115" s="100" t="s">
        <v>119</v>
      </c>
      <c r="C115" s="102">
        <v>5080.79</v>
      </c>
    </row>
    <row r="116" spans="1:4" s="131" customFormat="1" ht="16.5" hidden="1" customHeight="1">
      <c r="A116" s="49">
        <v>58</v>
      </c>
      <c r="B116" s="100" t="s">
        <v>119</v>
      </c>
      <c r="C116" s="102">
        <v>155848</v>
      </c>
    </row>
    <row r="117" spans="1:4" s="131" customFormat="1" ht="16.5" hidden="1" customHeight="1">
      <c r="A117" s="49">
        <v>59</v>
      </c>
      <c r="B117" s="100" t="s">
        <v>119</v>
      </c>
      <c r="C117" s="102">
        <v>60500</v>
      </c>
    </row>
    <row r="118" spans="1:4" s="131" customFormat="1" ht="16.5" hidden="1" customHeight="1">
      <c r="A118" s="49">
        <v>60</v>
      </c>
      <c r="B118" s="100" t="s">
        <v>119</v>
      </c>
      <c r="C118" s="102">
        <v>32670</v>
      </c>
    </row>
    <row r="119" spans="1:4" s="131" customFormat="1" ht="16.5" hidden="1" customHeight="1">
      <c r="A119" s="49">
        <v>61</v>
      </c>
      <c r="B119" s="100" t="s">
        <v>119</v>
      </c>
      <c r="C119" s="102">
        <v>72527.399999999994</v>
      </c>
    </row>
    <row r="120" spans="1:4" s="55" customFormat="1" ht="17.100000000000001" hidden="1" customHeight="1">
      <c r="A120" s="49">
        <v>62</v>
      </c>
      <c r="B120" s="100" t="s">
        <v>119</v>
      </c>
      <c r="C120" s="102">
        <v>59895</v>
      </c>
    </row>
    <row r="121" spans="1:4" s="131" customFormat="1" ht="16.5" hidden="1" customHeight="1">
      <c r="A121" s="49">
        <v>63</v>
      </c>
      <c r="B121" s="100" t="s">
        <v>119</v>
      </c>
      <c r="C121" s="102">
        <v>59544.1</v>
      </c>
    </row>
    <row r="122" spans="1:4" s="131" customFormat="1" ht="16.5" hidden="1" customHeight="1">
      <c r="A122" s="49">
        <v>64</v>
      </c>
      <c r="B122" s="100" t="s">
        <v>119</v>
      </c>
      <c r="C122" s="102">
        <v>6527083.46</v>
      </c>
    </row>
    <row r="123" spans="1:4" s="131" customFormat="1" ht="16.5" hidden="1" customHeight="1">
      <c r="A123" s="49">
        <v>65</v>
      </c>
      <c r="B123" s="100" t="s">
        <v>119</v>
      </c>
      <c r="C123" s="102">
        <v>331077.59000000003</v>
      </c>
    </row>
    <row r="124" spans="1:4" s="131" customFormat="1" ht="16.5" hidden="1" customHeight="1">
      <c r="A124" s="49">
        <v>66</v>
      </c>
      <c r="B124" s="100" t="s">
        <v>119</v>
      </c>
      <c r="C124" s="102">
        <v>43921.440000000002</v>
      </c>
    </row>
    <row r="125" spans="1:4" s="131" customFormat="1" ht="16.5" hidden="1" customHeight="1">
      <c r="A125" s="49">
        <v>67</v>
      </c>
      <c r="B125" s="100" t="s">
        <v>119</v>
      </c>
      <c r="C125" s="102">
        <v>59895</v>
      </c>
    </row>
    <row r="126" spans="1:4" s="131" customFormat="1" ht="16.5" hidden="1" customHeight="1">
      <c r="A126" s="49">
        <v>68</v>
      </c>
      <c r="B126" s="100" t="s">
        <v>119</v>
      </c>
      <c r="C126" s="102">
        <v>59895</v>
      </c>
      <c r="D126" s="130"/>
    </row>
    <row r="127" spans="1:4" s="131" customFormat="1" ht="16.5" hidden="1" customHeight="1">
      <c r="A127" s="49">
        <v>69</v>
      </c>
      <c r="B127" s="100" t="s">
        <v>119</v>
      </c>
      <c r="C127" s="102">
        <v>88519.02</v>
      </c>
    </row>
    <row r="128" spans="1:4" s="131" customFormat="1" ht="16.5" hidden="1" customHeight="1">
      <c r="A128" s="49">
        <v>70</v>
      </c>
      <c r="B128" s="100" t="s">
        <v>119</v>
      </c>
      <c r="C128" s="102">
        <v>233878.78</v>
      </c>
    </row>
    <row r="129" spans="1:3" s="131" customFormat="1" ht="16.5" hidden="1" customHeight="1">
      <c r="A129" s="49">
        <v>71</v>
      </c>
      <c r="B129" s="100" t="s">
        <v>119</v>
      </c>
      <c r="C129" s="102">
        <v>59955.25</v>
      </c>
    </row>
    <row r="130" spans="1:3" s="131" customFormat="1" ht="16.5" hidden="1" customHeight="1">
      <c r="A130" s="49">
        <v>72</v>
      </c>
      <c r="B130" s="100" t="s">
        <v>119</v>
      </c>
      <c r="C130" s="102">
        <v>49985.1</v>
      </c>
    </row>
    <row r="131" spans="1:3" s="131" customFormat="1" ht="16.5" hidden="1" customHeight="1">
      <c r="A131" s="49">
        <v>73</v>
      </c>
      <c r="B131" s="100" t="s">
        <v>119</v>
      </c>
      <c r="C131" s="102">
        <v>250470.02</v>
      </c>
    </row>
    <row r="132" spans="1:3" s="131" customFormat="1" ht="16.5" hidden="1" customHeight="1">
      <c r="A132" s="49">
        <v>74</v>
      </c>
      <c r="B132" s="100" t="s">
        <v>119</v>
      </c>
      <c r="C132" s="102">
        <v>56870</v>
      </c>
    </row>
    <row r="133" spans="1:3" ht="16.5" hidden="1" customHeight="1">
      <c r="A133" s="49">
        <v>75</v>
      </c>
      <c r="B133" s="100" t="s">
        <v>119</v>
      </c>
      <c r="C133" s="102">
        <v>34005.42</v>
      </c>
    </row>
    <row r="134" spans="1:3" ht="16.5" hidden="1" customHeight="1">
      <c r="A134" s="49">
        <v>76</v>
      </c>
      <c r="B134" s="100" t="s">
        <v>119</v>
      </c>
      <c r="C134" s="102">
        <v>59895</v>
      </c>
    </row>
    <row r="135" spans="1:3" ht="16.5" hidden="1" customHeight="1">
      <c r="A135" s="49">
        <v>77</v>
      </c>
      <c r="B135" s="100" t="s">
        <v>119</v>
      </c>
      <c r="C135" s="102">
        <v>46171.95</v>
      </c>
    </row>
    <row r="136" spans="1:3" ht="16.5" hidden="1" customHeight="1">
      <c r="A136" s="49">
        <v>78</v>
      </c>
      <c r="B136" s="100" t="s">
        <v>119</v>
      </c>
      <c r="C136" s="102">
        <v>47157.26</v>
      </c>
    </row>
    <row r="137" spans="1:3" ht="16.5" hidden="1" customHeight="1">
      <c r="A137" s="49">
        <v>79</v>
      </c>
      <c r="B137" s="100" t="s">
        <v>119</v>
      </c>
      <c r="C137" s="102">
        <v>1701796.23</v>
      </c>
    </row>
    <row r="138" spans="1:3" ht="16.5" hidden="1" customHeight="1">
      <c r="A138" s="49">
        <v>80</v>
      </c>
      <c r="B138" t="s">
        <v>119</v>
      </c>
      <c r="C138" s="121">
        <v>10826.35</v>
      </c>
    </row>
    <row r="139" spans="1:3" ht="16.5" hidden="1" customHeight="1">
      <c r="A139" s="49">
        <v>81</v>
      </c>
      <c r="B139" t="s">
        <v>119</v>
      </c>
      <c r="C139" s="1">
        <v>11496.87</v>
      </c>
    </row>
    <row r="140" spans="1:3" ht="16.5" hidden="1" customHeight="1">
      <c r="A140" s="49">
        <v>82</v>
      </c>
      <c r="B140" t="s">
        <v>119</v>
      </c>
      <c r="C140" s="1">
        <v>7860.53</v>
      </c>
    </row>
    <row r="141" spans="1:3" ht="16.5" hidden="1" customHeight="1">
      <c r="A141" s="49">
        <v>83</v>
      </c>
      <c r="B141" t="s">
        <v>119</v>
      </c>
      <c r="C141" s="1">
        <v>7787.32</v>
      </c>
    </row>
    <row r="142" spans="1:3" ht="16.5" hidden="1" customHeight="1">
      <c r="A142" s="49">
        <v>84</v>
      </c>
      <c r="B142" t="s">
        <v>119</v>
      </c>
      <c r="C142" s="1">
        <v>1210</v>
      </c>
    </row>
    <row r="143" spans="1:3" ht="16.5" hidden="1" customHeight="1">
      <c r="A143" s="49">
        <v>85</v>
      </c>
      <c r="B143" t="s">
        <v>119</v>
      </c>
      <c r="C143" s="1">
        <v>16940</v>
      </c>
    </row>
    <row r="144" spans="1:3" ht="16.5" hidden="1" customHeight="1">
      <c r="A144" s="49">
        <v>86</v>
      </c>
      <c r="B144" t="s">
        <v>119</v>
      </c>
      <c r="C144" s="1">
        <v>23408.87</v>
      </c>
    </row>
    <row r="145" spans="1:4" ht="16.5" hidden="1" customHeight="1">
      <c r="A145" s="49">
        <v>87</v>
      </c>
      <c r="B145" t="s">
        <v>119</v>
      </c>
      <c r="C145" s="1">
        <v>29040</v>
      </c>
    </row>
    <row r="146" spans="1:4" ht="16.5" hidden="1" customHeight="1">
      <c r="A146" s="49">
        <v>88</v>
      </c>
      <c r="B146" t="s">
        <v>119</v>
      </c>
      <c r="C146" s="1">
        <v>38705.370000000003</v>
      </c>
    </row>
    <row r="147" spans="1:4" ht="16.5" customHeight="1">
      <c r="A147" s="63">
        <v>88</v>
      </c>
      <c r="B147" s="64" t="s">
        <v>119</v>
      </c>
      <c r="C147" s="67">
        <f>SUM(C59:C146)</f>
        <v>15754364.209999993</v>
      </c>
      <c r="D147" s="61">
        <f>C147/1000000</f>
        <v>15.754364209999993</v>
      </c>
    </row>
    <row r="148" spans="1:4" ht="16.5" hidden="1" customHeight="1">
      <c r="A148" s="49">
        <v>1</v>
      </c>
      <c r="B148" s="92" t="s">
        <v>122</v>
      </c>
      <c r="C148" s="95">
        <v>1387.87</v>
      </c>
    </row>
    <row r="149" spans="1:4" ht="16.5" hidden="1" customHeight="1">
      <c r="A149" s="49">
        <v>2</v>
      </c>
      <c r="B149" s="100" t="s">
        <v>122</v>
      </c>
      <c r="C149" s="102">
        <v>210565.75</v>
      </c>
    </row>
    <row r="150" spans="1:4" ht="16.5" hidden="1" customHeight="1">
      <c r="A150" s="49">
        <v>3</v>
      </c>
      <c r="B150" s="100" t="s">
        <v>122</v>
      </c>
      <c r="C150" s="102">
        <v>84506.4</v>
      </c>
    </row>
    <row r="151" spans="1:4" ht="16.5" hidden="1" customHeight="1">
      <c r="A151" s="49">
        <v>4</v>
      </c>
      <c r="B151" s="100" t="s">
        <v>122</v>
      </c>
      <c r="C151" s="102">
        <v>49741.55</v>
      </c>
    </row>
    <row r="152" spans="1:4" ht="16.5" hidden="1" customHeight="1">
      <c r="A152" s="49">
        <v>5</v>
      </c>
      <c r="B152" s="100" t="s">
        <v>122</v>
      </c>
      <c r="C152" s="102">
        <v>430.76</v>
      </c>
    </row>
    <row r="153" spans="1:4" ht="16.5" hidden="1" customHeight="1">
      <c r="A153" s="49">
        <v>6</v>
      </c>
      <c r="B153" s="100" t="s">
        <v>122</v>
      </c>
      <c r="C153" s="102">
        <v>76114.14</v>
      </c>
    </row>
    <row r="154" spans="1:4" ht="16.5" hidden="1" customHeight="1">
      <c r="A154" s="49">
        <v>7</v>
      </c>
      <c r="B154" s="100" t="s">
        <v>122</v>
      </c>
      <c r="C154" s="102">
        <v>37626.04</v>
      </c>
    </row>
    <row r="155" spans="1:4" ht="16.5" hidden="1" customHeight="1">
      <c r="A155" s="49">
        <v>8</v>
      </c>
      <c r="B155" s="100" t="s">
        <v>122</v>
      </c>
      <c r="C155" s="102">
        <v>59203.7</v>
      </c>
    </row>
    <row r="156" spans="1:4" ht="16.5" hidden="1" customHeight="1">
      <c r="A156" s="49">
        <v>9</v>
      </c>
      <c r="B156" s="100" t="s">
        <v>122</v>
      </c>
      <c r="C156" s="102">
        <v>69706.89</v>
      </c>
    </row>
    <row r="157" spans="1:4" ht="16.5" hidden="1" customHeight="1">
      <c r="A157" s="49">
        <v>10</v>
      </c>
      <c r="B157" s="100" t="s">
        <v>122</v>
      </c>
      <c r="C157" s="102">
        <v>30206.68</v>
      </c>
    </row>
    <row r="158" spans="1:4" ht="16.5" hidden="1" customHeight="1">
      <c r="A158" s="49">
        <v>11</v>
      </c>
      <c r="B158" s="100" t="s">
        <v>122</v>
      </c>
      <c r="C158" s="102">
        <v>33871.53</v>
      </c>
    </row>
    <row r="159" spans="1:4" ht="16.5" hidden="1" customHeight="1">
      <c r="A159" s="49">
        <v>12</v>
      </c>
      <c r="B159" s="100" t="s">
        <v>122</v>
      </c>
      <c r="C159" s="102">
        <v>6426.01</v>
      </c>
    </row>
    <row r="160" spans="1:4" ht="16.5" hidden="1" customHeight="1">
      <c r="A160" s="49">
        <v>13</v>
      </c>
      <c r="B160" s="100" t="s">
        <v>122</v>
      </c>
      <c r="C160" s="102">
        <v>52484.36</v>
      </c>
    </row>
    <row r="161" spans="1:4" ht="16.5" hidden="1" customHeight="1">
      <c r="A161" s="49">
        <v>14</v>
      </c>
      <c r="B161" s="100" t="s">
        <v>122</v>
      </c>
      <c r="C161" s="102">
        <v>24793.32</v>
      </c>
    </row>
    <row r="162" spans="1:4" ht="16.5" hidden="1" customHeight="1">
      <c r="A162" s="49">
        <v>15</v>
      </c>
      <c r="B162" s="100" t="s">
        <v>122</v>
      </c>
      <c r="C162" s="102">
        <v>9580.5400000000009</v>
      </c>
    </row>
    <row r="163" spans="1:4" s="131" customFormat="1" ht="15.95" hidden="1" customHeight="1">
      <c r="A163" s="49">
        <v>16</v>
      </c>
      <c r="B163" s="100" t="s">
        <v>122</v>
      </c>
      <c r="C163" s="102">
        <v>11447.57</v>
      </c>
    </row>
    <row r="164" spans="1:4" s="131" customFormat="1" ht="16.5" hidden="1" customHeight="1">
      <c r="A164" s="49">
        <v>17</v>
      </c>
      <c r="B164" s="100" t="s">
        <v>122</v>
      </c>
      <c r="C164" s="102">
        <v>17409.48</v>
      </c>
      <c r="D164" s="130"/>
    </row>
    <row r="165" spans="1:4" s="131" customFormat="1" ht="16.5" hidden="1" customHeight="1">
      <c r="A165" s="49">
        <v>18</v>
      </c>
      <c r="B165" s="100" t="s">
        <v>122</v>
      </c>
      <c r="C165" s="102">
        <v>50233.67</v>
      </c>
      <c r="D165" s="130"/>
    </row>
    <row r="166" spans="1:4" s="131" customFormat="1" ht="16.5" hidden="1" customHeight="1">
      <c r="A166" s="49">
        <v>19</v>
      </c>
      <c r="B166" s="100" t="s">
        <v>122</v>
      </c>
      <c r="C166" s="102">
        <v>59561.04</v>
      </c>
      <c r="D166" s="130"/>
    </row>
    <row r="167" spans="1:4" s="131" customFormat="1" ht="16.5" hidden="1" customHeight="1">
      <c r="A167" s="49">
        <v>20</v>
      </c>
      <c r="B167" s="100" t="s">
        <v>122</v>
      </c>
      <c r="C167" s="102">
        <v>12153.24</v>
      </c>
      <c r="D167" s="130"/>
    </row>
    <row r="168" spans="1:4" s="131" customFormat="1" ht="16.5" hidden="1" customHeight="1">
      <c r="A168" s="49">
        <v>21</v>
      </c>
      <c r="B168" s="100" t="s">
        <v>122</v>
      </c>
      <c r="C168" s="102">
        <v>17206.2</v>
      </c>
      <c r="D168" s="130"/>
    </row>
    <row r="169" spans="1:4" s="131" customFormat="1" ht="16.5" hidden="1" customHeight="1">
      <c r="A169" s="49">
        <v>22</v>
      </c>
      <c r="B169" s="100" t="s">
        <v>122</v>
      </c>
      <c r="C169" s="102">
        <v>28677</v>
      </c>
      <c r="D169" s="130"/>
    </row>
    <row r="170" spans="1:4" s="131" customFormat="1" ht="16.5" hidden="1" customHeight="1">
      <c r="A170" s="49">
        <v>23</v>
      </c>
      <c r="B170" s="100" t="s">
        <v>122</v>
      </c>
      <c r="C170" s="102">
        <v>88572</v>
      </c>
      <c r="D170" s="130"/>
    </row>
    <row r="171" spans="1:4" s="131" customFormat="1" ht="16.5" hidden="1" customHeight="1">
      <c r="A171" s="49">
        <v>24</v>
      </c>
      <c r="B171" s="100" t="s">
        <v>122</v>
      </c>
      <c r="C171" s="102">
        <v>121370.87</v>
      </c>
      <c r="D171" s="130"/>
    </row>
    <row r="172" spans="1:4" s="131" customFormat="1" ht="16.5" hidden="1" customHeight="1">
      <c r="A172" s="49">
        <v>25</v>
      </c>
      <c r="B172" s="100" t="s">
        <v>122</v>
      </c>
      <c r="C172" s="102">
        <v>126608.35</v>
      </c>
      <c r="D172" s="130"/>
    </row>
    <row r="173" spans="1:4" s="131" customFormat="1" ht="16.5" hidden="1" customHeight="1">
      <c r="A173" s="49">
        <v>26</v>
      </c>
      <c r="B173" s="100" t="s">
        <v>122</v>
      </c>
      <c r="C173" s="102">
        <v>32965.83</v>
      </c>
      <c r="D173" s="130"/>
    </row>
    <row r="174" spans="1:4" s="131" customFormat="1" ht="16.5" hidden="1" customHeight="1">
      <c r="A174" s="49">
        <v>27</v>
      </c>
      <c r="B174" s="100" t="s">
        <v>122</v>
      </c>
      <c r="C174" s="102">
        <v>25581.34</v>
      </c>
      <c r="D174" s="130"/>
    </row>
    <row r="175" spans="1:4" s="131" customFormat="1" ht="16.5" hidden="1" customHeight="1">
      <c r="A175" s="49">
        <v>28</v>
      </c>
      <c r="B175" s="100" t="s">
        <v>122</v>
      </c>
      <c r="C175" s="102">
        <v>128066.4</v>
      </c>
      <c r="D175" s="130"/>
    </row>
    <row r="176" spans="1:4" s="131" customFormat="1" ht="16.5" hidden="1" customHeight="1">
      <c r="A176" s="49">
        <v>29</v>
      </c>
      <c r="B176" s="100" t="s">
        <v>122</v>
      </c>
      <c r="C176" s="102">
        <v>22680</v>
      </c>
      <c r="D176" s="130"/>
    </row>
    <row r="177" spans="1:4" s="131" customFormat="1" ht="16.5" hidden="1" customHeight="1">
      <c r="A177" s="49">
        <v>30</v>
      </c>
      <c r="B177" s="100" t="s">
        <v>122</v>
      </c>
      <c r="C177" s="102">
        <v>10566</v>
      </c>
      <c r="D177" s="130"/>
    </row>
    <row r="178" spans="1:4" s="131" customFormat="1" ht="16.5" hidden="1" customHeight="1">
      <c r="A178" s="49">
        <v>31</v>
      </c>
      <c r="B178" s="100" t="s">
        <v>122</v>
      </c>
      <c r="C178" s="102">
        <v>2808</v>
      </c>
      <c r="D178" s="130"/>
    </row>
    <row r="179" spans="1:4" s="131" customFormat="1" ht="16.5" hidden="1" customHeight="1">
      <c r="A179" s="49">
        <v>32</v>
      </c>
      <c r="B179" s="100" t="s">
        <v>122</v>
      </c>
      <c r="C179" s="102">
        <v>17468.939999999999</v>
      </c>
      <c r="D179" s="130"/>
    </row>
    <row r="180" spans="1:4" s="131" customFormat="1" ht="16.5" hidden="1" customHeight="1">
      <c r="A180" s="49">
        <v>33</v>
      </c>
      <c r="B180" s="100" t="s">
        <v>122</v>
      </c>
      <c r="C180" s="102">
        <v>4909.16</v>
      </c>
      <c r="D180" s="130"/>
    </row>
    <row r="181" spans="1:4" s="131" customFormat="1" ht="16.5" hidden="1" customHeight="1">
      <c r="A181" s="49">
        <v>34</v>
      </c>
      <c r="B181" s="100" t="s">
        <v>122</v>
      </c>
      <c r="C181" s="102">
        <v>5574.78</v>
      </c>
      <c r="D181" s="130"/>
    </row>
    <row r="182" spans="1:4" s="131" customFormat="1" ht="16.5" hidden="1" customHeight="1">
      <c r="A182" s="49">
        <v>35</v>
      </c>
      <c r="B182" s="100" t="s">
        <v>122</v>
      </c>
      <c r="C182" s="102">
        <v>14914.3</v>
      </c>
      <c r="D182" s="130"/>
    </row>
    <row r="183" spans="1:4" s="131" customFormat="1" ht="16.5" hidden="1" customHeight="1">
      <c r="A183" s="49">
        <v>36</v>
      </c>
      <c r="B183" s="100" t="s">
        <v>122</v>
      </c>
      <c r="C183" s="102">
        <v>38597.79</v>
      </c>
      <c r="D183" s="130"/>
    </row>
    <row r="184" spans="1:4" s="131" customFormat="1" ht="16.5" hidden="1" customHeight="1">
      <c r="A184" s="49">
        <v>37</v>
      </c>
      <c r="B184" s="100" t="s">
        <v>122</v>
      </c>
      <c r="C184" s="102">
        <v>6056.05</v>
      </c>
      <c r="D184" s="130"/>
    </row>
    <row r="185" spans="1:4" s="131" customFormat="1" ht="16.5" hidden="1" customHeight="1">
      <c r="A185" s="49">
        <v>38</v>
      </c>
      <c r="B185" s="100" t="s">
        <v>122</v>
      </c>
      <c r="C185" s="102">
        <v>47149.34</v>
      </c>
      <c r="D185" s="130"/>
    </row>
    <row r="186" spans="1:4" s="131" customFormat="1" ht="16.5" hidden="1" customHeight="1">
      <c r="A186" s="49">
        <v>39</v>
      </c>
      <c r="B186" s="100" t="s">
        <v>122</v>
      </c>
      <c r="C186" s="102">
        <v>58526.01</v>
      </c>
      <c r="D186" s="130"/>
    </row>
    <row r="187" spans="1:4" s="131" customFormat="1" ht="16.5" hidden="1" customHeight="1">
      <c r="A187" s="49">
        <v>40</v>
      </c>
      <c r="B187" s="100" t="s">
        <v>122</v>
      </c>
      <c r="C187" s="102">
        <v>2099525.4500000002</v>
      </c>
      <c r="D187" s="130"/>
    </row>
    <row r="188" spans="1:4" s="131" customFormat="1" ht="16.5" hidden="1" customHeight="1">
      <c r="A188" s="49">
        <v>41</v>
      </c>
      <c r="B188" s="100" t="s">
        <v>122</v>
      </c>
      <c r="C188" s="102">
        <v>42350</v>
      </c>
      <c r="D188" s="130"/>
    </row>
    <row r="189" spans="1:4" s="131" customFormat="1" ht="16.5" hidden="1" customHeight="1">
      <c r="A189" s="49">
        <v>42</v>
      </c>
      <c r="B189" s="100" t="s">
        <v>122</v>
      </c>
      <c r="C189" s="102">
        <v>35784.25</v>
      </c>
      <c r="D189" s="130"/>
    </row>
    <row r="190" spans="1:4" s="131" customFormat="1" ht="16.5" hidden="1" customHeight="1">
      <c r="A190" s="49">
        <v>43</v>
      </c>
      <c r="B190" s="100" t="s">
        <v>122</v>
      </c>
      <c r="C190" s="102">
        <v>48008.44</v>
      </c>
      <c r="D190" s="130"/>
    </row>
    <row r="191" spans="1:4" s="131" customFormat="1" ht="16.5" hidden="1" customHeight="1">
      <c r="A191" s="49">
        <v>44</v>
      </c>
      <c r="B191" s="100" t="s">
        <v>122</v>
      </c>
      <c r="C191" s="102">
        <v>366190.46</v>
      </c>
      <c r="D191" s="130"/>
    </row>
    <row r="192" spans="1:4" s="131" customFormat="1" ht="16.5" hidden="1" customHeight="1">
      <c r="A192" s="49">
        <v>45</v>
      </c>
      <c r="B192" s="100" t="s">
        <v>122</v>
      </c>
      <c r="C192" s="102">
        <v>102983.34</v>
      </c>
      <c r="D192" s="130"/>
    </row>
    <row r="193" spans="1:4" s="131" customFormat="1" ht="16.5" hidden="1" customHeight="1">
      <c r="A193" s="49">
        <v>46</v>
      </c>
      <c r="B193" s="100" t="s">
        <v>122</v>
      </c>
      <c r="C193" s="102">
        <v>166571.01999999999</v>
      </c>
      <c r="D193" s="130"/>
    </row>
    <row r="194" spans="1:4" s="131" customFormat="1" ht="16.5" hidden="1" customHeight="1">
      <c r="A194" s="49">
        <v>47</v>
      </c>
      <c r="B194" t="s">
        <v>122</v>
      </c>
      <c r="C194" s="1">
        <v>254045.26</v>
      </c>
      <c r="D194" s="130"/>
    </row>
    <row r="195" spans="1:4" s="131" customFormat="1" ht="16.5" hidden="1" customHeight="1">
      <c r="A195" s="49">
        <v>48</v>
      </c>
      <c r="B195" t="s">
        <v>122</v>
      </c>
      <c r="C195" s="1">
        <v>611655</v>
      </c>
      <c r="D195" s="130"/>
    </row>
    <row r="196" spans="1:4" s="131" customFormat="1" ht="16.5" hidden="1" customHeight="1">
      <c r="A196" s="49">
        <v>49</v>
      </c>
      <c r="B196" t="s">
        <v>122</v>
      </c>
      <c r="C196" s="1">
        <v>101128.88</v>
      </c>
      <c r="D196" s="130"/>
    </row>
    <row r="197" spans="1:4" s="131" customFormat="1" ht="16.5" hidden="1" customHeight="1">
      <c r="A197" s="49">
        <v>50</v>
      </c>
      <c r="B197" t="s">
        <v>122</v>
      </c>
      <c r="C197" s="1">
        <v>38720</v>
      </c>
      <c r="D197" s="130"/>
    </row>
    <row r="198" spans="1:4" s="131" customFormat="1" ht="16.5" hidden="1" customHeight="1">
      <c r="A198" s="49">
        <v>51</v>
      </c>
      <c r="B198" t="s">
        <v>122</v>
      </c>
      <c r="C198" s="1">
        <v>224596.92</v>
      </c>
      <c r="D198" s="130"/>
    </row>
    <row r="199" spans="1:4" s="131" customFormat="1" ht="16.5" hidden="1" customHeight="1">
      <c r="A199" s="49">
        <v>52</v>
      </c>
      <c r="B199" t="s">
        <v>122</v>
      </c>
      <c r="C199" s="1">
        <v>131890</v>
      </c>
      <c r="D199" s="130"/>
    </row>
    <row r="200" spans="1:4" s="131" customFormat="1" ht="16.5" hidden="1" customHeight="1">
      <c r="A200" s="49">
        <v>53</v>
      </c>
      <c r="B200" t="s">
        <v>122</v>
      </c>
      <c r="C200" s="1">
        <v>323.94</v>
      </c>
      <c r="D200" s="130"/>
    </row>
    <row r="201" spans="1:4" s="131" customFormat="1" ht="16.5" hidden="1" customHeight="1">
      <c r="A201" s="49">
        <v>54</v>
      </c>
      <c r="B201" t="s">
        <v>122</v>
      </c>
      <c r="C201" s="1">
        <v>209559.9</v>
      </c>
      <c r="D201" s="130"/>
    </row>
    <row r="202" spans="1:4" s="131" customFormat="1" ht="16.5" hidden="1" customHeight="1">
      <c r="A202" s="49">
        <v>55</v>
      </c>
      <c r="B202" t="s">
        <v>122</v>
      </c>
      <c r="C202" s="1">
        <v>39930</v>
      </c>
      <c r="D202" s="130"/>
    </row>
    <row r="203" spans="1:4" s="131" customFormat="1" ht="16.5" hidden="1" customHeight="1">
      <c r="A203" s="49">
        <v>56</v>
      </c>
      <c r="B203" t="s">
        <v>122</v>
      </c>
      <c r="C203" s="1">
        <v>89903</v>
      </c>
      <c r="D203" s="130"/>
    </row>
    <row r="204" spans="1:4" s="131" customFormat="1" ht="16.5" hidden="1" customHeight="1">
      <c r="A204" s="49">
        <v>57</v>
      </c>
      <c r="B204" t="s">
        <v>122</v>
      </c>
      <c r="C204" s="1">
        <v>27830</v>
      </c>
      <c r="D204" s="130"/>
    </row>
    <row r="205" spans="1:4" s="131" customFormat="1" ht="16.5" hidden="1" customHeight="1">
      <c r="A205" s="49">
        <v>58</v>
      </c>
      <c r="B205" t="s">
        <v>122</v>
      </c>
      <c r="C205" s="1">
        <v>143560.45000000001</v>
      </c>
      <c r="D205" s="130"/>
    </row>
    <row r="206" spans="1:4" s="131" customFormat="1" ht="16.5" hidden="1" customHeight="1">
      <c r="A206" s="49">
        <v>59</v>
      </c>
      <c r="B206" t="s">
        <v>122</v>
      </c>
      <c r="C206" s="1">
        <v>23378.41</v>
      </c>
      <c r="D206" s="130"/>
    </row>
    <row r="207" spans="1:4" s="131" customFormat="1" ht="16.5" hidden="1" customHeight="1">
      <c r="A207" s="49">
        <v>60</v>
      </c>
      <c r="B207" t="s">
        <v>122</v>
      </c>
      <c r="C207" s="1">
        <v>96800</v>
      </c>
      <c r="D207" s="130"/>
    </row>
    <row r="208" spans="1:4" s="131" customFormat="1" ht="16.5" hidden="1" customHeight="1">
      <c r="A208" s="49">
        <v>61</v>
      </c>
      <c r="B208" t="s">
        <v>122</v>
      </c>
      <c r="C208" s="1">
        <v>15723.95</v>
      </c>
      <c r="D208" s="130"/>
    </row>
    <row r="209" spans="1:11" s="131" customFormat="1" ht="16.5" hidden="1" customHeight="1">
      <c r="A209" s="49">
        <v>62</v>
      </c>
      <c r="B209" t="s">
        <v>122</v>
      </c>
      <c r="C209" s="1">
        <v>5808</v>
      </c>
      <c r="D209" s="130"/>
    </row>
    <row r="210" spans="1:11" s="131" customFormat="1" ht="16.5" hidden="1" customHeight="1">
      <c r="A210" s="49">
        <v>63</v>
      </c>
      <c r="B210" t="s">
        <v>122</v>
      </c>
      <c r="C210" s="1">
        <v>714263</v>
      </c>
      <c r="D210" s="130"/>
    </row>
    <row r="211" spans="1:11" s="131" customFormat="1" ht="16.5" hidden="1" customHeight="1">
      <c r="A211" s="49">
        <v>64</v>
      </c>
      <c r="B211" t="s">
        <v>122</v>
      </c>
      <c r="C211" s="1">
        <v>154671.64000000001</v>
      </c>
      <c r="D211" s="130"/>
    </row>
    <row r="212" spans="1:11" s="131" customFormat="1" ht="16.5" hidden="1" customHeight="1">
      <c r="A212" s="49">
        <v>65</v>
      </c>
      <c r="B212" t="s">
        <v>122</v>
      </c>
      <c r="C212" s="1">
        <v>785290</v>
      </c>
      <c r="D212" s="130"/>
    </row>
    <row r="213" spans="1:11" s="131" customFormat="1" ht="16.5" customHeight="1">
      <c r="A213" s="63">
        <v>65</v>
      </c>
      <c r="B213" s="64" t="s">
        <v>122</v>
      </c>
      <c r="C213" s="61">
        <f>SUM(C148:C212)</f>
        <v>8226240.2100000009</v>
      </c>
      <c r="D213" s="61">
        <f t="shared" ref="D213:D214" si="0">C213/1000000</f>
        <v>8.2262402100000003</v>
      </c>
    </row>
    <row r="214" spans="1:11" s="131" customFormat="1" ht="16.5" customHeight="1">
      <c r="A214" s="63">
        <f>SUBTOTAL(9,A2:A213)</f>
        <v>209</v>
      </c>
      <c r="B214" s="63" t="s">
        <v>22</v>
      </c>
      <c r="C214" s="61">
        <f>SUBTOTAL(9,C213,C147,C58)</f>
        <v>38376828.449999996</v>
      </c>
      <c r="D214" s="61">
        <f t="shared" si="0"/>
        <v>38.376828449999998</v>
      </c>
    </row>
    <row r="216" spans="1:11" ht="16.5" customHeight="1">
      <c r="C216" s="218" t="s">
        <v>1094</v>
      </c>
      <c r="D216" s="218"/>
      <c r="E216" s="219"/>
      <c r="F216" s="218"/>
      <c r="G216" s="219"/>
      <c r="H216" s="218"/>
      <c r="I216" s="218"/>
      <c r="J216" s="218"/>
      <c r="K216" s="218"/>
    </row>
    <row r="217" spans="1:11" ht="16.5" customHeight="1">
      <c r="C217" s="218"/>
      <c r="D217" s="218"/>
      <c r="E217" s="219"/>
      <c r="F217" s="218"/>
      <c r="G217" s="219"/>
      <c r="H217" s="218"/>
      <c r="I217" s="218"/>
      <c r="J217" s="218"/>
      <c r="K217" s="218"/>
    </row>
    <row r="218" spans="1:11" ht="16.5" customHeight="1">
      <c r="C218" s="213" t="s">
        <v>15</v>
      </c>
      <c r="D218" s="213" t="s">
        <v>1066</v>
      </c>
      <c r="E218" s="213"/>
      <c r="F218" s="213"/>
      <c r="G218" s="213"/>
      <c r="H218" s="213" t="s">
        <v>99</v>
      </c>
      <c r="I218" s="213"/>
      <c r="J218" s="213"/>
      <c r="K218" s="213"/>
    </row>
    <row r="219" spans="1:11" ht="16.5" customHeight="1">
      <c r="C219" s="213"/>
      <c r="D219" s="213" t="s">
        <v>16</v>
      </c>
      <c r="E219" s="216" t="s">
        <v>13</v>
      </c>
      <c r="F219" s="213" t="s">
        <v>43</v>
      </c>
      <c r="G219" s="217" t="s">
        <v>17</v>
      </c>
      <c r="H219" s="213" t="s">
        <v>16</v>
      </c>
      <c r="I219" s="216" t="s">
        <v>13</v>
      </c>
      <c r="J219" s="213" t="s">
        <v>43</v>
      </c>
      <c r="K219" s="217" t="s">
        <v>17</v>
      </c>
    </row>
    <row r="220" spans="1:11" ht="45" customHeight="1">
      <c r="C220" s="213"/>
      <c r="D220" s="213"/>
      <c r="E220" s="216"/>
      <c r="F220" s="213"/>
      <c r="G220" s="217"/>
      <c r="H220" s="213"/>
      <c r="I220" s="216"/>
      <c r="J220" s="213"/>
      <c r="K220" s="217"/>
    </row>
    <row r="221" spans="1:11" ht="16.5" customHeight="1">
      <c r="C221" s="31" t="s">
        <v>5</v>
      </c>
      <c r="D221" s="12">
        <f>A58</f>
        <v>56</v>
      </c>
      <c r="E221" s="13">
        <f>D221*100/$D$224</f>
        <v>26.794258373205743</v>
      </c>
      <c r="F221" s="13">
        <f>D58</f>
        <v>14.396224029999999</v>
      </c>
      <c r="G221" s="13">
        <f>F221*100/$F$224</f>
        <v>37.512802937210935</v>
      </c>
      <c r="H221" s="12">
        <v>22</v>
      </c>
      <c r="I221" s="13">
        <v>13.924050632911392</v>
      </c>
      <c r="J221" s="13">
        <v>6.7750628499999994</v>
      </c>
      <c r="K221" s="13">
        <v>16.638997285984178</v>
      </c>
    </row>
    <row r="222" spans="1:11" ht="16.5" customHeight="1">
      <c r="C222" s="31" t="s">
        <v>3</v>
      </c>
      <c r="D222" s="12">
        <f>A213</f>
        <v>65</v>
      </c>
      <c r="E222" s="13">
        <f t="shared" ref="E222:E223" si="1">D222*100/$D$224</f>
        <v>31.100478468899521</v>
      </c>
      <c r="F222" s="13">
        <f>D213</f>
        <v>8.2262402100000003</v>
      </c>
      <c r="G222" s="13">
        <f t="shared" ref="G222:G223" si="2">F222*100/$F$224</f>
        <v>21.43543524113182</v>
      </c>
      <c r="H222" s="12">
        <v>36</v>
      </c>
      <c r="I222" s="13">
        <v>22.784810126582279</v>
      </c>
      <c r="J222" s="13">
        <v>8.3699999999999992</v>
      </c>
      <c r="K222" s="13">
        <v>20.556031784072314</v>
      </c>
    </row>
    <row r="223" spans="1:11" ht="16.5" customHeight="1">
      <c r="C223" s="31" t="s">
        <v>4</v>
      </c>
      <c r="D223" s="12">
        <f>A147</f>
        <v>88</v>
      </c>
      <c r="E223" s="13">
        <f t="shared" si="1"/>
        <v>42.10526315789474</v>
      </c>
      <c r="F223" s="13">
        <f>D147</f>
        <v>15.754364209999993</v>
      </c>
      <c r="G223" s="13">
        <f t="shared" si="2"/>
        <v>41.051761821657252</v>
      </c>
      <c r="H223" s="12">
        <v>100</v>
      </c>
      <c r="I223" s="13">
        <v>63.3</v>
      </c>
      <c r="J223" s="13">
        <v>25.572912719999998</v>
      </c>
      <c r="K223" s="13">
        <v>62.804970929943522</v>
      </c>
    </row>
    <row r="224" spans="1:11" ht="16.5" customHeight="1">
      <c r="C224" s="33" t="s">
        <v>22</v>
      </c>
      <c r="D224" s="34">
        <f>A214</f>
        <v>209</v>
      </c>
      <c r="E224" s="34">
        <v>100</v>
      </c>
      <c r="F224" s="35">
        <f>SUBTOTAL(9,F221:F223)</f>
        <v>38.376828449999991</v>
      </c>
      <c r="G224" s="34">
        <v>100</v>
      </c>
      <c r="H224" s="34">
        <v>158</v>
      </c>
      <c r="I224" s="34">
        <v>100.00886075949367</v>
      </c>
      <c r="J224" s="35">
        <v>40.717975569999993</v>
      </c>
      <c r="K224" s="34">
        <v>100.00000000000001</v>
      </c>
    </row>
  </sheetData>
  <autoFilter ref="A1:E213">
    <filterColumn colId="2">
      <colorFilter dxfId="7"/>
    </filterColumn>
  </autoFilter>
  <sortState ref="B2:C210">
    <sortCondition ref="B2"/>
  </sortState>
  <mergeCells count="12">
    <mergeCell ref="H219:H220"/>
    <mergeCell ref="I219:I220"/>
    <mergeCell ref="J219:J220"/>
    <mergeCell ref="K219:K220"/>
    <mergeCell ref="C216:K217"/>
    <mergeCell ref="C218:C220"/>
    <mergeCell ref="D218:G218"/>
    <mergeCell ref="H218:K218"/>
    <mergeCell ref="D219:D220"/>
    <mergeCell ref="E219:E220"/>
    <mergeCell ref="F219:F220"/>
    <mergeCell ref="G219:G22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807"/>
  <sheetViews>
    <sheetView topLeftCell="A1802" zoomScaleNormal="100" workbookViewId="0">
      <selection activeCell="H1530" sqref="H1530"/>
    </sheetView>
  </sheetViews>
  <sheetFormatPr baseColWidth="10" defaultColWidth="10.85546875" defaultRowHeight="16.5" customHeight="1"/>
  <cols>
    <col min="1" max="1" width="7.140625" style="49" customWidth="1"/>
    <col min="2" max="2" width="51" style="49" customWidth="1"/>
    <col min="3" max="3" width="15.7109375" style="50" customWidth="1"/>
    <col min="4" max="4" width="11.28515625" style="49" customWidth="1"/>
    <col min="5" max="5" width="10.85546875" style="49" customWidth="1"/>
    <col min="6" max="16384" width="10.85546875" style="49"/>
  </cols>
  <sheetData>
    <row r="1" spans="1:4" s="46" customFormat="1" ht="45.6" customHeight="1">
      <c r="A1" s="59"/>
      <c r="B1" s="59" t="s">
        <v>56</v>
      </c>
      <c r="C1" s="58" t="s">
        <v>58</v>
      </c>
      <c r="D1" s="59" t="s">
        <v>102</v>
      </c>
    </row>
    <row r="2" spans="1:4" s="131" customFormat="1" ht="16.5" hidden="1" customHeight="1">
      <c r="A2" s="91">
        <v>1</v>
      </c>
      <c r="B2" s="92" t="s">
        <v>69</v>
      </c>
      <c r="C2" s="95">
        <v>147306.44</v>
      </c>
    </row>
    <row r="3" spans="1:4" s="131" customFormat="1" ht="16.5" hidden="1" customHeight="1">
      <c r="A3" s="91">
        <v>2</v>
      </c>
      <c r="B3" s="92" t="s">
        <v>69</v>
      </c>
      <c r="C3" s="95">
        <v>7200</v>
      </c>
    </row>
    <row r="4" spans="1:4" s="131" customFormat="1" ht="16.5" hidden="1" customHeight="1">
      <c r="A4" s="91">
        <v>3</v>
      </c>
      <c r="B4" s="92" t="s">
        <v>69</v>
      </c>
      <c r="C4" s="95">
        <v>2000</v>
      </c>
    </row>
    <row r="5" spans="1:4" s="131" customFormat="1" ht="16.5" hidden="1" customHeight="1">
      <c r="A5" s="91">
        <v>4</v>
      </c>
      <c r="B5" s="92" t="s">
        <v>69</v>
      </c>
      <c r="C5" s="95">
        <v>29999.99</v>
      </c>
    </row>
    <row r="6" spans="1:4" s="131" customFormat="1" ht="16.5" hidden="1" customHeight="1">
      <c r="A6" s="91">
        <v>5</v>
      </c>
      <c r="B6" s="92" t="s">
        <v>69</v>
      </c>
      <c r="C6" s="95">
        <v>39721.96</v>
      </c>
    </row>
    <row r="7" spans="1:4" s="131" customFormat="1" ht="16.5" hidden="1" customHeight="1">
      <c r="A7" s="91">
        <v>6</v>
      </c>
      <c r="B7" s="92" t="s">
        <v>69</v>
      </c>
      <c r="C7" s="95">
        <v>95900</v>
      </c>
    </row>
    <row r="8" spans="1:4" s="131" customFormat="1" ht="16.5" hidden="1" customHeight="1">
      <c r="A8" s="91">
        <v>7</v>
      </c>
      <c r="B8" s="92" t="s">
        <v>69</v>
      </c>
      <c r="C8" s="95">
        <v>15406.87</v>
      </c>
    </row>
    <row r="9" spans="1:4" s="131" customFormat="1" ht="16.5" hidden="1" customHeight="1">
      <c r="A9" s="91">
        <v>8</v>
      </c>
      <c r="B9" s="92" t="s">
        <v>69</v>
      </c>
      <c r="C9" s="95">
        <v>35000</v>
      </c>
    </row>
    <row r="10" spans="1:4" s="131" customFormat="1" ht="16.5" hidden="1" customHeight="1">
      <c r="A10" s="91">
        <v>9</v>
      </c>
      <c r="B10" s="92" t="s">
        <v>69</v>
      </c>
      <c r="C10" s="95">
        <v>353.6</v>
      </c>
    </row>
    <row r="11" spans="1:4" s="131" customFormat="1" ht="16.5" hidden="1" customHeight="1">
      <c r="A11" s="91">
        <v>10</v>
      </c>
      <c r="B11" s="92" t="s">
        <v>69</v>
      </c>
      <c r="C11" s="95">
        <v>47101.279999999999</v>
      </c>
    </row>
    <row r="12" spans="1:4" s="131" customFormat="1" ht="16.5" hidden="1" customHeight="1">
      <c r="A12" s="91">
        <v>11</v>
      </c>
      <c r="B12" s="92" t="s">
        <v>69</v>
      </c>
      <c r="C12" s="95">
        <v>593863</v>
      </c>
    </row>
    <row r="13" spans="1:4" s="131" customFormat="1" ht="16.5" hidden="1" customHeight="1">
      <c r="A13" s="91">
        <v>12</v>
      </c>
      <c r="B13" s="92" t="s">
        <v>69</v>
      </c>
      <c r="C13" s="95">
        <v>759312.61</v>
      </c>
    </row>
    <row r="14" spans="1:4" s="131" customFormat="1" ht="16.5" hidden="1" customHeight="1">
      <c r="A14" s="91">
        <v>13</v>
      </c>
      <c r="B14" s="92" t="s">
        <v>69</v>
      </c>
      <c r="C14" s="95">
        <v>1140409.8400000001</v>
      </c>
    </row>
    <row r="15" spans="1:4" s="131" customFormat="1" ht="16.5" hidden="1" customHeight="1">
      <c r="A15" s="91">
        <v>14</v>
      </c>
      <c r="B15" s="92" t="s">
        <v>69</v>
      </c>
      <c r="C15" s="95">
        <v>68643.929999999993</v>
      </c>
    </row>
    <row r="16" spans="1:4" s="131" customFormat="1" ht="16.5" hidden="1" customHeight="1">
      <c r="A16" s="91">
        <v>15</v>
      </c>
      <c r="B16" s="92" t="s">
        <v>69</v>
      </c>
      <c r="C16" s="95">
        <v>871.2</v>
      </c>
    </row>
    <row r="17" spans="1:3" s="131" customFormat="1" ht="16.5" hidden="1" customHeight="1">
      <c r="A17" s="91">
        <v>16</v>
      </c>
      <c r="B17" s="92" t="s">
        <v>69</v>
      </c>
      <c r="C17" s="95">
        <v>323849.24</v>
      </c>
    </row>
    <row r="18" spans="1:3" s="131" customFormat="1" ht="16.5" hidden="1" customHeight="1">
      <c r="A18" s="91">
        <v>17</v>
      </c>
      <c r="B18" s="92" t="s">
        <v>69</v>
      </c>
      <c r="C18" s="95">
        <v>12684.15</v>
      </c>
    </row>
    <row r="19" spans="1:3" s="131" customFormat="1" ht="16.5" hidden="1" customHeight="1">
      <c r="A19" s="91">
        <v>18</v>
      </c>
      <c r="B19" s="92" t="s">
        <v>69</v>
      </c>
      <c r="C19" s="95">
        <v>215991.22</v>
      </c>
    </row>
    <row r="20" spans="1:3" s="131" customFormat="1" ht="16.5" hidden="1" customHeight="1">
      <c r="A20" s="91">
        <v>19</v>
      </c>
      <c r="B20" s="92" t="s">
        <v>69</v>
      </c>
      <c r="C20" s="95">
        <v>162283.72</v>
      </c>
    </row>
    <row r="21" spans="1:3" s="131" customFormat="1" ht="16.5" hidden="1" customHeight="1">
      <c r="A21" s="91">
        <v>20</v>
      </c>
      <c r="B21" s="92" t="s">
        <v>69</v>
      </c>
      <c r="C21" s="95">
        <v>400956.61</v>
      </c>
    </row>
    <row r="22" spans="1:3" s="131" customFormat="1" ht="16.5" hidden="1" customHeight="1">
      <c r="A22" s="91">
        <v>21</v>
      </c>
      <c r="B22" s="92" t="s">
        <v>69</v>
      </c>
      <c r="C22" s="95">
        <v>22248.03</v>
      </c>
    </row>
    <row r="23" spans="1:3" s="131" customFormat="1" ht="16.5" hidden="1" customHeight="1">
      <c r="A23" s="91">
        <v>22</v>
      </c>
      <c r="B23" s="92" t="s">
        <v>69</v>
      </c>
      <c r="C23" s="95">
        <v>10162.93</v>
      </c>
    </row>
    <row r="24" spans="1:3" s="131" customFormat="1" ht="16.5" hidden="1" customHeight="1">
      <c r="A24" s="91">
        <v>23</v>
      </c>
      <c r="B24" s="92" t="s">
        <v>69</v>
      </c>
      <c r="C24" s="95">
        <v>237646.35</v>
      </c>
    </row>
    <row r="25" spans="1:3" s="131" customFormat="1" ht="16.5" hidden="1" customHeight="1">
      <c r="A25" s="91">
        <v>24</v>
      </c>
      <c r="B25" s="92" t="s">
        <v>69</v>
      </c>
      <c r="C25" s="95">
        <v>155885.43</v>
      </c>
    </row>
    <row r="26" spans="1:3" s="131" customFormat="1" ht="16.5" hidden="1" customHeight="1">
      <c r="A26" s="91">
        <v>25</v>
      </c>
      <c r="B26" s="92" t="s">
        <v>69</v>
      </c>
      <c r="C26" s="95">
        <v>431738.59</v>
      </c>
    </row>
    <row r="27" spans="1:3" s="131" customFormat="1" ht="16.5" hidden="1" customHeight="1">
      <c r="A27" s="91">
        <v>26</v>
      </c>
      <c r="B27" s="92" t="s">
        <v>69</v>
      </c>
      <c r="C27" s="95">
        <v>33986.82</v>
      </c>
    </row>
    <row r="28" spans="1:3" s="131" customFormat="1" ht="16.5" hidden="1" customHeight="1">
      <c r="A28" s="91">
        <v>27</v>
      </c>
      <c r="B28" s="92" t="s">
        <v>69</v>
      </c>
      <c r="C28" s="95">
        <v>56546.69</v>
      </c>
    </row>
    <row r="29" spans="1:3" s="131" customFormat="1" ht="16.5" hidden="1" customHeight="1">
      <c r="A29" s="91">
        <v>28</v>
      </c>
      <c r="B29" s="92" t="s">
        <v>69</v>
      </c>
      <c r="C29" s="95">
        <v>3651.78</v>
      </c>
    </row>
    <row r="30" spans="1:3" s="131" customFormat="1" ht="16.5" hidden="1" customHeight="1">
      <c r="A30" s="91">
        <v>29</v>
      </c>
      <c r="B30" s="92" t="s">
        <v>69</v>
      </c>
      <c r="C30" s="95">
        <v>25611.95</v>
      </c>
    </row>
    <row r="31" spans="1:3" s="131" customFormat="1" ht="16.5" hidden="1" customHeight="1">
      <c r="A31" s="91">
        <v>30</v>
      </c>
      <c r="B31" s="92" t="s">
        <v>69</v>
      </c>
      <c r="C31" s="95">
        <v>9136.7099999999991</v>
      </c>
    </row>
    <row r="32" spans="1:3" s="131" customFormat="1" ht="16.5" hidden="1" customHeight="1">
      <c r="A32" s="91">
        <v>31</v>
      </c>
      <c r="B32" s="92" t="s">
        <v>69</v>
      </c>
      <c r="C32" s="95">
        <v>5216.6400000000003</v>
      </c>
    </row>
    <row r="33" spans="1:3" s="131" customFormat="1" ht="16.5" hidden="1" customHeight="1">
      <c r="A33" s="91">
        <v>32</v>
      </c>
      <c r="B33" s="92" t="s">
        <v>69</v>
      </c>
      <c r="C33" s="95">
        <v>1537.99</v>
      </c>
    </row>
    <row r="34" spans="1:3" s="131" customFormat="1" ht="16.5" hidden="1" customHeight="1">
      <c r="A34" s="91">
        <v>33</v>
      </c>
      <c r="B34" s="92" t="s">
        <v>69</v>
      </c>
      <c r="C34" s="95">
        <v>147347.20000000001</v>
      </c>
    </row>
    <row r="35" spans="1:3" s="131" customFormat="1" ht="16.5" hidden="1" customHeight="1">
      <c r="A35" s="91">
        <v>34</v>
      </c>
      <c r="B35" s="92" t="s">
        <v>69</v>
      </c>
      <c r="C35" s="95">
        <v>14236.56</v>
      </c>
    </row>
    <row r="36" spans="1:3" s="131" customFormat="1" ht="16.5" hidden="1" customHeight="1">
      <c r="A36" s="91">
        <v>35</v>
      </c>
      <c r="B36" s="92" t="s">
        <v>69</v>
      </c>
      <c r="C36" s="95">
        <v>13900</v>
      </c>
    </row>
    <row r="37" spans="1:3" s="131" customFormat="1" ht="16.5" hidden="1" customHeight="1">
      <c r="A37" s="91">
        <v>36</v>
      </c>
      <c r="B37" s="92" t="s">
        <v>69</v>
      </c>
      <c r="C37" s="95">
        <v>13890.24</v>
      </c>
    </row>
    <row r="38" spans="1:3" s="131" customFormat="1" ht="16.5" hidden="1" customHeight="1">
      <c r="A38" s="91">
        <v>37</v>
      </c>
      <c r="B38" s="92" t="s">
        <v>69</v>
      </c>
      <c r="C38" s="95">
        <v>3669.12</v>
      </c>
    </row>
    <row r="39" spans="1:3" s="131" customFormat="1" ht="16.5" hidden="1" customHeight="1">
      <c r="A39" s="91">
        <v>38</v>
      </c>
      <c r="B39" s="92" t="s">
        <v>69</v>
      </c>
      <c r="C39" s="95">
        <v>13215.28</v>
      </c>
    </row>
    <row r="40" spans="1:3" s="131" customFormat="1" ht="16.5" hidden="1" customHeight="1">
      <c r="A40" s="91">
        <v>39</v>
      </c>
      <c r="B40" s="92" t="s">
        <v>69</v>
      </c>
      <c r="C40" s="95">
        <v>960.96</v>
      </c>
    </row>
    <row r="41" spans="1:3" s="131" customFormat="1" ht="16.5" hidden="1" customHeight="1">
      <c r="A41" s="91">
        <v>40</v>
      </c>
      <c r="B41" s="92" t="s">
        <v>69</v>
      </c>
      <c r="C41" s="95">
        <v>17571.84</v>
      </c>
    </row>
    <row r="42" spans="1:3" s="131" customFormat="1" ht="16.5" hidden="1" customHeight="1">
      <c r="A42" s="91">
        <v>41</v>
      </c>
      <c r="B42" s="92" t="s">
        <v>69</v>
      </c>
      <c r="C42" s="95">
        <v>3171.99</v>
      </c>
    </row>
    <row r="43" spans="1:3" s="131" customFormat="1" ht="16.5" hidden="1" customHeight="1">
      <c r="A43" s="91">
        <v>42</v>
      </c>
      <c r="B43" s="92" t="s">
        <v>69</v>
      </c>
      <c r="C43" s="95">
        <v>2970.24</v>
      </c>
    </row>
    <row r="44" spans="1:3" s="131" customFormat="1" ht="16.5" hidden="1" customHeight="1">
      <c r="A44" s="91">
        <v>43</v>
      </c>
      <c r="B44" s="92" t="s">
        <v>69</v>
      </c>
      <c r="C44" s="95">
        <v>4259.51</v>
      </c>
    </row>
    <row r="45" spans="1:3" s="131" customFormat="1" ht="16.5" hidden="1" customHeight="1">
      <c r="A45" s="91">
        <v>44</v>
      </c>
      <c r="B45" s="92" t="s">
        <v>69</v>
      </c>
      <c r="C45" s="95">
        <v>5800</v>
      </c>
    </row>
    <row r="46" spans="1:3" s="131" customFormat="1" ht="16.5" hidden="1" customHeight="1">
      <c r="A46" s="91">
        <v>45</v>
      </c>
      <c r="B46" s="92" t="s">
        <v>69</v>
      </c>
      <c r="C46" s="95">
        <v>10166.52</v>
      </c>
    </row>
    <row r="47" spans="1:3" s="131" customFormat="1" ht="16.5" hidden="1" customHeight="1">
      <c r="A47" s="91">
        <v>46</v>
      </c>
      <c r="B47" s="92" t="s">
        <v>69</v>
      </c>
      <c r="C47" s="95">
        <v>2152.8000000000002</v>
      </c>
    </row>
    <row r="48" spans="1:3" s="131" customFormat="1" ht="16.5" hidden="1" customHeight="1">
      <c r="A48" s="91">
        <v>47</v>
      </c>
      <c r="B48" s="92" t="s">
        <v>69</v>
      </c>
      <c r="C48" s="95">
        <v>2063.36</v>
      </c>
    </row>
    <row r="49" spans="1:3" s="131" customFormat="1" ht="16.5" hidden="1" customHeight="1">
      <c r="A49" s="91">
        <v>48</v>
      </c>
      <c r="B49" s="92" t="s">
        <v>69</v>
      </c>
      <c r="C49" s="95">
        <v>7547.91</v>
      </c>
    </row>
    <row r="50" spans="1:3" s="131" customFormat="1" ht="16.5" hidden="1" customHeight="1">
      <c r="A50" s="91">
        <v>49</v>
      </c>
      <c r="B50" s="92" t="s">
        <v>69</v>
      </c>
      <c r="C50" s="95">
        <v>4455.3599999999997</v>
      </c>
    </row>
    <row r="51" spans="1:3" s="131" customFormat="1" ht="16.5" hidden="1" customHeight="1">
      <c r="A51" s="91">
        <v>50</v>
      </c>
      <c r="B51" s="92" t="s">
        <v>69</v>
      </c>
      <c r="C51" s="95">
        <v>1714.44</v>
      </c>
    </row>
    <row r="52" spans="1:3" s="131" customFormat="1" ht="16.5" hidden="1" customHeight="1">
      <c r="A52" s="91">
        <v>51</v>
      </c>
      <c r="B52" s="92" t="s">
        <v>69</v>
      </c>
      <c r="C52" s="95">
        <v>1247.5999999999999</v>
      </c>
    </row>
    <row r="53" spans="1:3" s="131" customFormat="1" ht="16.5" hidden="1" customHeight="1">
      <c r="A53" s="91">
        <v>52</v>
      </c>
      <c r="B53" s="92" t="s">
        <v>69</v>
      </c>
      <c r="C53" s="95">
        <v>1418.07</v>
      </c>
    </row>
    <row r="54" spans="1:3" s="131" customFormat="1" ht="16.5" hidden="1" customHeight="1">
      <c r="A54" s="91">
        <v>53</v>
      </c>
      <c r="B54" s="92" t="s">
        <v>69</v>
      </c>
      <c r="C54" s="95">
        <v>2313.48</v>
      </c>
    </row>
    <row r="55" spans="1:3" s="131" customFormat="1" ht="16.5" hidden="1" customHeight="1">
      <c r="A55" s="91">
        <v>54</v>
      </c>
      <c r="B55" s="92" t="s">
        <v>69</v>
      </c>
      <c r="C55" s="95">
        <v>5832.68</v>
      </c>
    </row>
    <row r="56" spans="1:3" s="131" customFormat="1" ht="16.5" hidden="1" customHeight="1">
      <c r="A56" s="91">
        <v>55</v>
      </c>
      <c r="B56" s="92" t="s">
        <v>69</v>
      </c>
      <c r="C56" s="95">
        <v>238.68</v>
      </c>
    </row>
    <row r="57" spans="1:3" s="131" customFormat="1" ht="16.5" hidden="1" customHeight="1">
      <c r="A57" s="91">
        <v>56</v>
      </c>
      <c r="B57" s="92" t="s">
        <v>69</v>
      </c>
      <c r="C57" s="95">
        <v>340.16</v>
      </c>
    </row>
    <row r="58" spans="1:3" s="131" customFormat="1" ht="16.5" hidden="1" customHeight="1">
      <c r="A58" s="91">
        <v>57</v>
      </c>
      <c r="B58" s="92" t="s">
        <v>69</v>
      </c>
      <c r="C58" s="95">
        <v>423.99</v>
      </c>
    </row>
    <row r="59" spans="1:3" s="131" customFormat="1" ht="16.5" hidden="1" customHeight="1">
      <c r="A59" s="91">
        <v>58</v>
      </c>
      <c r="B59" s="92" t="s">
        <v>69</v>
      </c>
      <c r="C59" s="95">
        <v>2980.8</v>
      </c>
    </row>
    <row r="60" spans="1:3" s="131" customFormat="1" ht="16.5" hidden="1" customHeight="1">
      <c r="A60" s="91">
        <v>59</v>
      </c>
      <c r="B60" s="92" t="s">
        <v>69</v>
      </c>
      <c r="C60" s="95">
        <v>854.46</v>
      </c>
    </row>
    <row r="61" spans="1:3" s="131" customFormat="1" ht="16.5" hidden="1" customHeight="1">
      <c r="A61" s="91">
        <v>60</v>
      </c>
      <c r="B61" s="92" t="s">
        <v>69</v>
      </c>
      <c r="C61" s="95">
        <v>9478.56</v>
      </c>
    </row>
    <row r="62" spans="1:3" s="131" customFormat="1" ht="16.5" hidden="1" customHeight="1">
      <c r="A62" s="91">
        <v>61</v>
      </c>
      <c r="B62" s="92" t="s">
        <v>69</v>
      </c>
      <c r="C62" s="95">
        <v>479.93</v>
      </c>
    </row>
    <row r="63" spans="1:3" s="131" customFormat="1" ht="16.5" hidden="1" customHeight="1">
      <c r="A63" s="91">
        <v>62</v>
      </c>
      <c r="B63" s="92" t="s">
        <v>69</v>
      </c>
      <c r="C63" s="95">
        <v>628.99</v>
      </c>
    </row>
    <row r="64" spans="1:3" s="131" customFormat="1" ht="16.5" hidden="1" customHeight="1">
      <c r="A64" s="91">
        <v>63</v>
      </c>
      <c r="B64" s="92" t="s">
        <v>69</v>
      </c>
      <c r="C64" s="95">
        <v>1996.8</v>
      </c>
    </row>
    <row r="65" spans="1:3" s="131" customFormat="1" ht="16.5" hidden="1" customHeight="1">
      <c r="A65" s="91">
        <v>64</v>
      </c>
      <c r="B65" s="92" t="s">
        <v>69</v>
      </c>
      <c r="C65" s="95">
        <v>2952.88</v>
      </c>
    </row>
    <row r="66" spans="1:3" s="131" customFormat="1" ht="16.5" hidden="1" customHeight="1">
      <c r="A66" s="91">
        <v>65</v>
      </c>
      <c r="B66" s="92" t="s">
        <v>69</v>
      </c>
      <c r="C66" s="95">
        <v>2077.92</v>
      </c>
    </row>
    <row r="67" spans="1:3" s="131" customFormat="1" ht="16.5" hidden="1" customHeight="1">
      <c r="A67" s="91">
        <v>66</v>
      </c>
      <c r="B67" s="92" t="s">
        <v>69</v>
      </c>
      <c r="C67" s="95">
        <v>1491.42</v>
      </c>
    </row>
    <row r="68" spans="1:3" s="131" customFormat="1" ht="16.5" hidden="1" customHeight="1">
      <c r="A68" s="91">
        <v>67</v>
      </c>
      <c r="B68" s="92" t="s">
        <v>69</v>
      </c>
      <c r="C68" s="95">
        <v>6655.16</v>
      </c>
    </row>
    <row r="69" spans="1:3" s="131" customFormat="1" ht="16.5" hidden="1" customHeight="1">
      <c r="A69" s="91">
        <v>68</v>
      </c>
      <c r="B69" s="92" t="s">
        <v>69</v>
      </c>
      <c r="C69" s="95">
        <v>2003.04</v>
      </c>
    </row>
    <row r="70" spans="1:3" s="131" customFormat="1" ht="16.5" hidden="1" customHeight="1">
      <c r="A70" s="91">
        <v>69</v>
      </c>
      <c r="B70" s="92" t="s">
        <v>69</v>
      </c>
      <c r="C70" s="95">
        <v>888.89</v>
      </c>
    </row>
    <row r="71" spans="1:3" s="131" customFormat="1" ht="16.5" hidden="1" customHeight="1">
      <c r="A71" s="91">
        <v>70</v>
      </c>
      <c r="B71" s="92" t="s">
        <v>69</v>
      </c>
      <c r="C71" s="95">
        <v>1327.87</v>
      </c>
    </row>
    <row r="72" spans="1:3" s="131" customFormat="1" ht="16.5" hidden="1" customHeight="1">
      <c r="A72" s="91">
        <v>71</v>
      </c>
      <c r="B72" s="92" t="s">
        <v>69</v>
      </c>
      <c r="C72" s="95">
        <v>1872</v>
      </c>
    </row>
    <row r="73" spans="1:3" s="131" customFormat="1" ht="16.5" hidden="1" customHeight="1">
      <c r="A73" s="91">
        <v>72</v>
      </c>
      <c r="B73" s="92" t="s">
        <v>69</v>
      </c>
      <c r="C73" s="95">
        <v>3564.01</v>
      </c>
    </row>
    <row r="74" spans="1:3" s="131" customFormat="1" ht="16.5" hidden="1" customHeight="1">
      <c r="A74" s="91">
        <v>73</v>
      </c>
      <c r="B74" s="92" t="s">
        <v>69</v>
      </c>
      <c r="C74" s="95">
        <v>108.57</v>
      </c>
    </row>
    <row r="75" spans="1:3" s="131" customFormat="1" ht="16.5" hidden="1" customHeight="1">
      <c r="A75" s="91">
        <v>74</v>
      </c>
      <c r="B75" s="92" t="s">
        <v>69</v>
      </c>
      <c r="C75" s="95">
        <v>199.68</v>
      </c>
    </row>
    <row r="76" spans="1:3" s="131" customFormat="1" ht="16.5" hidden="1" customHeight="1">
      <c r="A76" s="91">
        <v>75</v>
      </c>
      <c r="B76" s="92" t="s">
        <v>69</v>
      </c>
      <c r="C76" s="95">
        <v>978.9</v>
      </c>
    </row>
    <row r="77" spans="1:3" s="131" customFormat="1" ht="16.5" hidden="1" customHeight="1">
      <c r="A77" s="91">
        <v>76</v>
      </c>
      <c r="B77" s="92" t="s">
        <v>69</v>
      </c>
      <c r="C77" s="95">
        <v>166.4</v>
      </c>
    </row>
    <row r="78" spans="1:3" s="131" customFormat="1" ht="16.5" hidden="1" customHeight="1">
      <c r="A78" s="91">
        <v>77</v>
      </c>
      <c r="B78" s="92" t="s">
        <v>69</v>
      </c>
      <c r="C78" s="95">
        <v>3082.56</v>
      </c>
    </row>
    <row r="79" spans="1:3" s="131" customFormat="1" ht="16.5" hidden="1" customHeight="1">
      <c r="A79" s="91">
        <v>78</v>
      </c>
      <c r="B79" s="92" t="s">
        <v>69</v>
      </c>
      <c r="C79" s="95">
        <v>6846.84</v>
      </c>
    </row>
    <row r="80" spans="1:3" s="131" customFormat="1" ht="16.5" hidden="1" customHeight="1">
      <c r="A80" s="91">
        <v>79</v>
      </c>
      <c r="B80" s="92" t="s">
        <v>69</v>
      </c>
      <c r="C80" s="95">
        <v>146.63999999999999</v>
      </c>
    </row>
    <row r="81" spans="1:3" s="131" customFormat="1" ht="16.5" hidden="1" customHeight="1">
      <c r="A81" s="91">
        <v>80</v>
      </c>
      <c r="B81" s="92" t="s">
        <v>69</v>
      </c>
      <c r="C81" s="95">
        <v>0.66</v>
      </c>
    </row>
    <row r="82" spans="1:3" s="131" customFormat="1" ht="16.5" hidden="1" customHeight="1">
      <c r="A82" s="91">
        <v>81</v>
      </c>
      <c r="B82" s="92" t="s">
        <v>69</v>
      </c>
      <c r="C82" s="95">
        <v>58090.03</v>
      </c>
    </row>
    <row r="83" spans="1:3" s="131" customFormat="1" ht="16.5" hidden="1" customHeight="1">
      <c r="A83" s="91">
        <v>82</v>
      </c>
      <c r="B83" s="92" t="s">
        <v>69</v>
      </c>
      <c r="C83" s="95">
        <v>5048.71</v>
      </c>
    </row>
    <row r="84" spans="1:3" s="131" customFormat="1" ht="16.5" hidden="1" customHeight="1">
      <c r="A84" s="91">
        <v>83</v>
      </c>
      <c r="B84" s="92" t="s">
        <v>69</v>
      </c>
      <c r="C84" s="95">
        <v>5956.08</v>
      </c>
    </row>
    <row r="85" spans="1:3" s="131" customFormat="1" ht="16.5" hidden="1" customHeight="1">
      <c r="A85" s="91">
        <v>84</v>
      </c>
      <c r="B85" s="92" t="s">
        <v>69</v>
      </c>
      <c r="C85" s="95">
        <v>22875.84</v>
      </c>
    </row>
    <row r="86" spans="1:3" s="131" customFormat="1" ht="16.5" hidden="1" customHeight="1">
      <c r="A86" s="91">
        <v>85</v>
      </c>
      <c r="B86" s="92" t="s">
        <v>69</v>
      </c>
      <c r="C86" s="95">
        <v>995.28</v>
      </c>
    </row>
    <row r="87" spans="1:3" s="131" customFormat="1" ht="16.5" hidden="1" customHeight="1">
      <c r="A87" s="91">
        <v>86</v>
      </c>
      <c r="B87" s="92" t="s">
        <v>69</v>
      </c>
      <c r="C87" s="95">
        <v>1319.62</v>
      </c>
    </row>
    <row r="88" spans="1:3" s="131" customFormat="1" ht="16.5" hidden="1" customHeight="1">
      <c r="A88" s="91">
        <v>87</v>
      </c>
      <c r="B88" s="92" t="s">
        <v>69</v>
      </c>
      <c r="C88" s="95">
        <v>9085.6299999999992</v>
      </c>
    </row>
    <row r="89" spans="1:3" s="131" customFormat="1" ht="16.5" hidden="1" customHeight="1">
      <c r="A89" s="91">
        <v>88</v>
      </c>
      <c r="B89" s="92" t="s">
        <v>69</v>
      </c>
      <c r="C89" s="95">
        <v>1232.4000000000001</v>
      </c>
    </row>
    <row r="90" spans="1:3" s="131" customFormat="1" ht="16.5" hidden="1" customHeight="1">
      <c r="A90" s="91">
        <v>89</v>
      </c>
      <c r="B90" s="92" t="s">
        <v>69</v>
      </c>
      <c r="C90" s="95">
        <v>36504</v>
      </c>
    </row>
    <row r="91" spans="1:3" s="131" customFormat="1" ht="16.5" hidden="1" customHeight="1">
      <c r="A91" s="91">
        <v>90</v>
      </c>
      <c r="B91" s="92" t="s">
        <v>69</v>
      </c>
      <c r="C91" s="95">
        <v>634.51</v>
      </c>
    </row>
    <row r="92" spans="1:3" s="131" customFormat="1" ht="16.5" hidden="1" customHeight="1">
      <c r="A92" s="91">
        <v>91</v>
      </c>
      <c r="B92" s="92" t="s">
        <v>69</v>
      </c>
      <c r="C92" s="95">
        <v>3596.58</v>
      </c>
    </row>
    <row r="93" spans="1:3" s="131" customFormat="1" ht="16.5" hidden="1" customHeight="1">
      <c r="A93" s="91">
        <v>92</v>
      </c>
      <c r="B93" s="92" t="s">
        <v>69</v>
      </c>
      <c r="C93" s="95">
        <v>1099.8</v>
      </c>
    </row>
    <row r="94" spans="1:3" s="131" customFormat="1" ht="16.5" hidden="1" customHeight="1">
      <c r="A94" s="91">
        <v>93</v>
      </c>
      <c r="B94" s="92" t="s">
        <v>69</v>
      </c>
      <c r="C94" s="95">
        <v>506.83</v>
      </c>
    </row>
    <row r="95" spans="1:3" s="131" customFormat="1" ht="16.5" hidden="1" customHeight="1">
      <c r="A95" s="91">
        <v>94</v>
      </c>
      <c r="B95" s="92" t="s">
        <v>69</v>
      </c>
      <c r="C95" s="95">
        <v>1218.05</v>
      </c>
    </row>
    <row r="96" spans="1:3" s="131" customFormat="1" ht="16.5" hidden="1" customHeight="1">
      <c r="A96" s="91">
        <v>95</v>
      </c>
      <c r="B96" s="92" t="s">
        <v>69</v>
      </c>
      <c r="C96" s="95">
        <v>3931.2</v>
      </c>
    </row>
    <row r="97" spans="1:3" s="131" customFormat="1" ht="16.5" hidden="1" customHeight="1">
      <c r="A97" s="91">
        <v>96</v>
      </c>
      <c r="B97" s="92" t="s">
        <v>69</v>
      </c>
      <c r="C97" s="95">
        <v>3331.6</v>
      </c>
    </row>
    <row r="98" spans="1:3" s="131" customFormat="1" ht="16.5" hidden="1" customHeight="1">
      <c r="A98" s="91">
        <v>97</v>
      </c>
      <c r="B98" s="92" t="s">
        <v>69</v>
      </c>
      <c r="C98" s="95">
        <v>279359.90999999997</v>
      </c>
    </row>
    <row r="99" spans="1:3" s="131" customFormat="1" ht="16.5" hidden="1" customHeight="1">
      <c r="A99" s="91">
        <v>98</v>
      </c>
      <c r="B99" s="92" t="s">
        <v>69</v>
      </c>
      <c r="C99" s="95">
        <v>148304</v>
      </c>
    </row>
    <row r="100" spans="1:3" s="131" customFormat="1" ht="16.5" hidden="1" customHeight="1">
      <c r="A100" s="91">
        <v>99</v>
      </c>
      <c r="B100" s="92" t="s">
        <v>69</v>
      </c>
      <c r="C100" s="95">
        <v>818.2</v>
      </c>
    </row>
    <row r="101" spans="1:3" s="131" customFormat="1" ht="16.5" hidden="1" customHeight="1">
      <c r="A101" s="91">
        <v>100</v>
      </c>
      <c r="B101" s="92" t="s">
        <v>69</v>
      </c>
      <c r="C101" s="95">
        <v>6166.16</v>
      </c>
    </row>
    <row r="102" spans="1:3" s="131" customFormat="1" ht="16.5" hidden="1" customHeight="1">
      <c r="A102" s="91">
        <v>101</v>
      </c>
      <c r="B102" s="92" t="s">
        <v>69</v>
      </c>
      <c r="C102" s="95">
        <v>32636.34</v>
      </c>
    </row>
    <row r="103" spans="1:3" s="131" customFormat="1" ht="16.5" hidden="1" customHeight="1">
      <c r="A103" s="91">
        <v>102</v>
      </c>
      <c r="B103" s="92" t="s">
        <v>69</v>
      </c>
      <c r="C103" s="95">
        <v>82190.92</v>
      </c>
    </row>
    <row r="104" spans="1:3" s="131" customFormat="1" ht="16.5" hidden="1" customHeight="1">
      <c r="A104" s="91">
        <v>103</v>
      </c>
      <c r="B104" s="92" t="s">
        <v>69</v>
      </c>
      <c r="C104" s="95">
        <v>504663.41</v>
      </c>
    </row>
    <row r="105" spans="1:3" s="131" customFormat="1" ht="16.5" hidden="1" customHeight="1">
      <c r="A105" s="91">
        <v>104</v>
      </c>
      <c r="B105" s="92" t="s">
        <v>69</v>
      </c>
      <c r="C105" s="95">
        <v>234037.81</v>
      </c>
    </row>
    <row r="106" spans="1:3" s="131" customFormat="1" ht="16.5" hidden="1" customHeight="1">
      <c r="A106" s="91">
        <v>105</v>
      </c>
      <c r="B106" s="92" t="s">
        <v>69</v>
      </c>
      <c r="C106" s="95">
        <v>3622.74</v>
      </c>
    </row>
    <row r="107" spans="1:3" s="131" customFormat="1" ht="16.5" hidden="1" customHeight="1">
      <c r="A107" s="91">
        <v>106</v>
      </c>
      <c r="B107" s="92" t="s">
        <v>69</v>
      </c>
      <c r="C107" s="95">
        <v>185424.84</v>
      </c>
    </row>
    <row r="108" spans="1:3" s="131" customFormat="1" ht="16.5" hidden="1" customHeight="1">
      <c r="A108" s="91">
        <v>107</v>
      </c>
      <c r="B108" s="92" t="s">
        <v>69</v>
      </c>
      <c r="C108" s="95">
        <v>66504.92</v>
      </c>
    </row>
    <row r="109" spans="1:3" s="131" customFormat="1" ht="16.5" hidden="1" customHeight="1">
      <c r="A109" s="91">
        <v>108</v>
      </c>
      <c r="B109" s="92" t="s">
        <v>69</v>
      </c>
      <c r="C109" s="95">
        <v>40000</v>
      </c>
    </row>
    <row r="110" spans="1:3" s="131" customFormat="1" ht="16.5" hidden="1" customHeight="1">
      <c r="A110" s="91">
        <v>109</v>
      </c>
      <c r="B110" s="92" t="s">
        <v>69</v>
      </c>
      <c r="C110" s="95">
        <v>1206.0999999999999</v>
      </c>
    </row>
    <row r="111" spans="1:3" s="131" customFormat="1" ht="16.5" hidden="1" customHeight="1">
      <c r="A111" s="91">
        <v>110</v>
      </c>
      <c r="B111" s="92" t="s">
        <v>69</v>
      </c>
      <c r="C111" s="95">
        <v>275322.69</v>
      </c>
    </row>
    <row r="112" spans="1:3" s="131" customFormat="1" ht="16.5" hidden="1" customHeight="1">
      <c r="A112" s="91">
        <v>111</v>
      </c>
      <c r="B112" s="92" t="s">
        <v>69</v>
      </c>
      <c r="C112" s="95">
        <v>152763.46</v>
      </c>
    </row>
    <row r="113" spans="1:3" s="131" customFormat="1" ht="16.5" hidden="1" customHeight="1">
      <c r="A113" s="91">
        <v>112</v>
      </c>
      <c r="B113" s="92" t="s">
        <v>69</v>
      </c>
      <c r="C113" s="95">
        <v>346393.98</v>
      </c>
    </row>
    <row r="114" spans="1:3" s="131" customFormat="1" ht="16.5" hidden="1" customHeight="1">
      <c r="A114" s="91">
        <v>113</v>
      </c>
      <c r="B114" s="92" t="s">
        <v>69</v>
      </c>
      <c r="C114" s="95">
        <v>75501.990000000005</v>
      </c>
    </row>
    <row r="115" spans="1:3" s="131" customFormat="1" ht="16.5" hidden="1" customHeight="1">
      <c r="A115" s="91">
        <v>114</v>
      </c>
      <c r="B115" s="92" t="s">
        <v>69</v>
      </c>
      <c r="C115" s="95">
        <v>70193.83</v>
      </c>
    </row>
    <row r="116" spans="1:3" s="131" customFormat="1" ht="16.5" hidden="1" customHeight="1">
      <c r="A116" s="91">
        <v>115</v>
      </c>
      <c r="B116" s="92" t="s">
        <v>69</v>
      </c>
      <c r="C116" s="95">
        <v>2900</v>
      </c>
    </row>
    <row r="117" spans="1:3" s="131" customFormat="1" ht="16.5" hidden="1" customHeight="1">
      <c r="A117" s="91">
        <v>116</v>
      </c>
      <c r="B117" s="92" t="s">
        <v>69</v>
      </c>
      <c r="C117" s="95">
        <v>20000</v>
      </c>
    </row>
    <row r="118" spans="1:3" s="131" customFormat="1" ht="16.5" hidden="1" customHeight="1">
      <c r="A118" s="91">
        <v>117</v>
      </c>
      <c r="B118" s="92" t="s">
        <v>69</v>
      </c>
      <c r="C118" s="95">
        <v>180480.79</v>
      </c>
    </row>
    <row r="119" spans="1:3" s="131" customFormat="1" ht="16.5" hidden="1" customHeight="1">
      <c r="A119" s="91">
        <v>118</v>
      </c>
      <c r="B119" s="92" t="s">
        <v>69</v>
      </c>
      <c r="C119" s="95">
        <v>43895.839999999997</v>
      </c>
    </row>
    <row r="120" spans="1:3" s="131" customFormat="1" ht="16.5" hidden="1" customHeight="1">
      <c r="A120" s="91">
        <v>119</v>
      </c>
      <c r="B120" s="92" t="s">
        <v>69</v>
      </c>
      <c r="C120" s="95">
        <v>8054</v>
      </c>
    </row>
    <row r="121" spans="1:3" s="131" customFormat="1" ht="16.5" hidden="1" customHeight="1">
      <c r="A121" s="91">
        <v>120</v>
      </c>
      <c r="B121" s="92" t="s">
        <v>69</v>
      </c>
      <c r="C121" s="95">
        <v>61966.52</v>
      </c>
    </row>
    <row r="122" spans="1:3" s="131" customFormat="1" ht="16.5" hidden="1" customHeight="1">
      <c r="A122" s="91">
        <v>121</v>
      </c>
      <c r="B122" s="92" t="s">
        <v>69</v>
      </c>
      <c r="C122" s="95">
        <v>46158.43</v>
      </c>
    </row>
    <row r="123" spans="1:3" s="131" customFormat="1" ht="16.5" hidden="1" customHeight="1">
      <c r="A123" s="91">
        <v>122</v>
      </c>
      <c r="B123" s="92" t="s">
        <v>69</v>
      </c>
      <c r="C123" s="95">
        <v>6969.6</v>
      </c>
    </row>
    <row r="124" spans="1:3" s="131" customFormat="1" ht="16.5" hidden="1" customHeight="1">
      <c r="A124" s="91">
        <v>123</v>
      </c>
      <c r="B124" s="92" t="s">
        <v>69</v>
      </c>
      <c r="C124" s="95">
        <v>251635.67</v>
      </c>
    </row>
    <row r="125" spans="1:3" s="131" customFormat="1" ht="16.5" hidden="1" customHeight="1">
      <c r="A125" s="91">
        <v>124</v>
      </c>
      <c r="B125" s="92" t="s">
        <v>69</v>
      </c>
      <c r="C125" s="95">
        <v>148054.51</v>
      </c>
    </row>
    <row r="126" spans="1:3" s="131" customFormat="1" ht="16.5" hidden="1" customHeight="1">
      <c r="A126" s="91">
        <v>125</v>
      </c>
      <c r="B126" s="92" t="s">
        <v>69</v>
      </c>
      <c r="C126" s="95">
        <v>640061.82999999996</v>
      </c>
    </row>
    <row r="127" spans="1:3" s="131" customFormat="1" ht="16.5" hidden="1" customHeight="1">
      <c r="A127" s="91">
        <v>126</v>
      </c>
      <c r="B127" s="92" t="s">
        <v>69</v>
      </c>
      <c r="C127" s="95">
        <v>241784.43</v>
      </c>
    </row>
    <row r="128" spans="1:3" s="131" customFormat="1" ht="16.5" hidden="1" customHeight="1">
      <c r="A128" s="91">
        <v>127</v>
      </c>
      <c r="B128" s="92" t="s">
        <v>69</v>
      </c>
      <c r="C128" s="95">
        <v>34397.879999999997</v>
      </c>
    </row>
    <row r="129" spans="1:3" s="131" customFormat="1" ht="16.5" hidden="1" customHeight="1">
      <c r="A129" s="91">
        <v>128</v>
      </c>
      <c r="B129" s="92" t="s">
        <v>69</v>
      </c>
      <c r="C129" s="95">
        <v>1011316.33</v>
      </c>
    </row>
    <row r="130" spans="1:3" s="131" customFormat="1" ht="16.5" hidden="1" customHeight="1">
      <c r="A130" s="91">
        <v>129</v>
      </c>
      <c r="B130" s="92" t="s">
        <v>69</v>
      </c>
      <c r="C130" s="95">
        <v>815321.57</v>
      </c>
    </row>
    <row r="131" spans="1:3" s="131" customFormat="1" ht="16.5" hidden="1" customHeight="1">
      <c r="A131" s="91">
        <v>130</v>
      </c>
      <c r="B131" s="92" t="s">
        <v>69</v>
      </c>
      <c r="C131" s="99">
        <v>18569.79</v>
      </c>
    </row>
    <row r="132" spans="1:3" s="131" customFormat="1" ht="16.5" hidden="1" customHeight="1">
      <c r="A132" s="91">
        <v>131</v>
      </c>
      <c r="B132" s="92" t="s">
        <v>69</v>
      </c>
      <c r="C132" s="95">
        <v>1022587.12</v>
      </c>
    </row>
    <row r="133" spans="1:3" s="131" customFormat="1" ht="16.5" hidden="1" customHeight="1">
      <c r="A133" s="91">
        <v>132</v>
      </c>
      <c r="B133" s="92" t="s">
        <v>69</v>
      </c>
      <c r="C133" s="95">
        <v>165018.07999999999</v>
      </c>
    </row>
    <row r="134" spans="1:3" s="131" customFormat="1" ht="16.5" hidden="1" customHeight="1">
      <c r="A134" s="91">
        <v>133</v>
      </c>
      <c r="B134" s="92" t="s">
        <v>69</v>
      </c>
      <c r="C134" s="95">
        <v>6662.88</v>
      </c>
    </row>
    <row r="135" spans="1:3" s="131" customFormat="1" ht="16.5" hidden="1" customHeight="1">
      <c r="A135" s="91">
        <v>134</v>
      </c>
      <c r="B135" s="92" t="s">
        <v>69</v>
      </c>
      <c r="C135" s="95">
        <v>134160.03</v>
      </c>
    </row>
    <row r="136" spans="1:3" s="131" customFormat="1" ht="16.5" hidden="1" customHeight="1">
      <c r="A136" s="91">
        <v>135</v>
      </c>
      <c r="B136" s="92" t="s">
        <v>69</v>
      </c>
      <c r="C136" s="95">
        <v>36045.85</v>
      </c>
    </row>
    <row r="137" spans="1:3" s="131" customFormat="1" ht="16.5" hidden="1" customHeight="1">
      <c r="A137" s="91">
        <v>136</v>
      </c>
      <c r="B137" s="92" t="s">
        <v>69</v>
      </c>
      <c r="C137" s="95">
        <v>43025.08</v>
      </c>
    </row>
    <row r="138" spans="1:3" s="131" customFormat="1" ht="16.5" hidden="1" customHeight="1">
      <c r="A138" s="91">
        <v>137</v>
      </c>
      <c r="B138" s="92" t="s">
        <v>69</v>
      </c>
      <c r="C138" s="95">
        <v>11218.32</v>
      </c>
    </row>
    <row r="139" spans="1:3" s="131" customFormat="1" ht="16.5" hidden="1" customHeight="1">
      <c r="A139" s="91">
        <v>138</v>
      </c>
      <c r="B139" s="92" t="s">
        <v>69</v>
      </c>
      <c r="C139" s="95">
        <v>28079.200000000001</v>
      </c>
    </row>
    <row r="140" spans="1:3" s="131" customFormat="1" ht="16.5" hidden="1" customHeight="1">
      <c r="A140" s="91">
        <v>139</v>
      </c>
      <c r="B140" s="92" t="s">
        <v>69</v>
      </c>
      <c r="C140" s="95">
        <v>1282475.1299999999</v>
      </c>
    </row>
    <row r="141" spans="1:3" s="131" customFormat="1" ht="16.5" hidden="1" customHeight="1">
      <c r="A141" s="91">
        <v>140</v>
      </c>
      <c r="B141" s="92" t="s">
        <v>69</v>
      </c>
      <c r="C141" s="95">
        <v>33150.370000000003</v>
      </c>
    </row>
    <row r="142" spans="1:3" s="131" customFormat="1" ht="16.5" hidden="1" customHeight="1">
      <c r="A142" s="91">
        <v>141</v>
      </c>
      <c r="B142" s="92" t="s">
        <v>69</v>
      </c>
      <c r="C142" s="95">
        <v>18446.45</v>
      </c>
    </row>
    <row r="143" spans="1:3" s="131" customFormat="1" ht="16.5" hidden="1" customHeight="1">
      <c r="A143" s="91">
        <v>142</v>
      </c>
      <c r="B143" s="92" t="s">
        <v>69</v>
      </c>
      <c r="C143" s="95">
        <v>161814.24</v>
      </c>
    </row>
    <row r="144" spans="1:3" s="131" customFormat="1" ht="16.5" hidden="1" customHeight="1">
      <c r="A144" s="91">
        <v>143</v>
      </c>
      <c r="B144" s="92" t="s">
        <v>69</v>
      </c>
      <c r="C144" s="95">
        <v>372.32</v>
      </c>
    </row>
    <row r="145" spans="1:3" s="131" customFormat="1" ht="16.5" hidden="1" customHeight="1">
      <c r="A145" s="91">
        <v>144</v>
      </c>
      <c r="B145" s="92" t="s">
        <v>69</v>
      </c>
      <c r="C145" s="95">
        <v>30139.89</v>
      </c>
    </row>
    <row r="146" spans="1:3" s="131" customFormat="1" ht="16.5" hidden="1" customHeight="1">
      <c r="A146" s="91">
        <v>145</v>
      </c>
      <c r="B146" s="92" t="s">
        <v>69</v>
      </c>
      <c r="C146" s="95">
        <v>1292042.27</v>
      </c>
    </row>
    <row r="147" spans="1:3" s="131" customFormat="1" ht="16.5" hidden="1" customHeight="1">
      <c r="A147" s="91">
        <v>146</v>
      </c>
      <c r="B147" s="92" t="s">
        <v>69</v>
      </c>
      <c r="C147" s="95">
        <v>19200</v>
      </c>
    </row>
    <row r="148" spans="1:3" s="131" customFormat="1" ht="16.5" hidden="1" customHeight="1">
      <c r="A148" s="91">
        <v>147</v>
      </c>
      <c r="B148" s="92" t="s">
        <v>69</v>
      </c>
      <c r="C148" s="95">
        <v>142637.1</v>
      </c>
    </row>
    <row r="149" spans="1:3" s="131" customFormat="1" ht="16.5" hidden="1" customHeight="1">
      <c r="A149" s="91">
        <v>148</v>
      </c>
      <c r="B149" s="92" t="s">
        <v>69</v>
      </c>
      <c r="C149" s="95">
        <v>32424.37</v>
      </c>
    </row>
    <row r="150" spans="1:3" s="131" customFormat="1" ht="16.5" hidden="1" customHeight="1">
      <c r="A150" s="91">
        <v>149</v>
      </c>
      <c r="B150" s="92" t="s">
        <v>69</v>
      </c>
      <c r="C150" s="95">
        <v>10742.67</v>
      </c>
    </row>
    <row r="151" spans="1:3" s="131" customFormat="1" ht="16.5" hidden="1" customHeight="1">
      <c r="A151" s="91">
        <v>150</v>
      </c>
      <c r="B151" s="92" t="s">
        <v>69</v>
      </c>
      <c r="C151" s="95">
        <v>41736.480000000003</v>
      </c>
    </row>
    <row r="152" spans="1:3" s="131" customFormat="1" ht="16.5" hidden="1" customHeight="1">
      <c r="A152" s="91">
        <v>151</v>
      </c>
      <c r="B152" s="92" t="s">
        <v>69</v>
      </c>
      <c r="C152" s="95">
        <v>1103.52</v>
      </c>
    </row>
    <row r="153" spans="1:3" s="131" customFormat="1" ht="16.5" hidden="1" customHeight="1">
      <c r="A153" s="91">
        <v>152</v>
      </c>
      <c r="B153" s="92" t="s">
        <v>69</v>
      </c>
      <c r="C153" s="95">
        <v>235940.28</v>
      </c>
    </row>
    <row r="154" spans="1:3" s="131" customFormat="1" ht="16.5" hidden="1" customHeight="1">
      <c r="A154" s="91">
        <v>153</v>
      </c>
      <c r="B154" s="92" t="s">
        <v>69</v>
      </c>
      <c r="C154" s="95">
        <v>82267.08</v>
      </c>
    </row>
    <row r="155" spans="1:3" s="131" customFormat="1" ht="16.5" hidden="1" customHeight="1">
      <c r="A155" s="91">
        <v>154</v>
      </c>
      <c r="B155" s="92" t="s">
        <v>69</v>
      </c>
      <c r="C155" s="95">
        <v>52619.55</v>
      </c>
    </row>
    <row r="156" spans="1:3" s="131" customFormat="1" ht="16.5" hidden="1" customHeight="1">
      <c r="A156" s="91">
        <v>155</v>
      </c>
      <c r="B156" s="92" t="s">
        <v>69</v>
      </c>
      <c r="C156" s="95">
        <v>8687.7900000000009</v>
      </c>
    </row>
    <row r="157" spans="1:3" s="131" customFormat="1" ht="16.5" hidden="1" customHeight="1">
      <c r="A157" s="91">
        <v>156</v>
      </c>
      <c r="B157" s="92" t="s">
        <v>69</v>
      </c>
      <c r="C157" s="95">
        <v>53381.33</v>
      </c>
    </row>
    <row r="158" spans="1:3" s="131" customFormat="1" ht="16.5" hidden="1" customHeight="1">
      <c r="A158" s="91">
        <v>157</v>
      </c>
      <c r="B158" s="92" t="s">
        <v>69</v>
      </c>
      <c r="C158" s="95">
        <v>74547.62</v>
      </c>
    </row>
    <row r="159" spans="1:3" s="131" customFormat="1" ht="16.5" hidden="1" customHeight="1">
      <c r="A159" s="91">
        <v>158</v>
      </c>
      <c r="B159" s="92" t="s">
        <v>69</v>
      </c>
      <c r="C159" s="95">
        <v>1736.29</v>
      </c>
    </row>
    <row r="160" spans="1:3" s="131" customFormat="1" ht="16.5" hidden="1" customHeight="1">
      <c r="A160" s="91">
        <v>159</v>
      </c>
      <c r="B160" s="92" t="s">
        <v>69</v>
      </c>
      <c r="C160" s="95">
        <v>2294.16</v>
      </c>
    </row>
    <row r="161" spans="1:3" s="131" customFormat="1" ht="16.5" hidden="1" customHeight="1">
      <c r="A161" s="91">
        <v>160</v>
      </c>
      <c r="B161" s="92" t="s">
        <v>69</v>
      </c>
      <c r="C161" s="95">
        <v>2089.5500000000002</v>
      </c>
    </row>
    <row r="162" spans="1:3" s="131" customFormat="1" ht="16.5" hidden="1" customHeight="1">
      <c r="A162" s="91">
        <v>161</v>
      </c>
      <c r="B162" s="92" t="s">
        <v>69</v>
      </c>
      <c r="C162" s="95">
        <v>50000</v>
      </c>
    </row>
    <row r="163" spans="1:3" s="131" customFormat="1" ht="16.5" hidden="1" customHeight="1">
      <c r="A163" s="91">
        <v>162</v>
      </c>
      <c r="B163" s="92" t="s">
        <v>69</v>
      </c>
      <c r="C163" s="95">
        <v>245.02</v>
      </c>
    </row>
    <row r="164" spans="1:3" s="131" customFormat="1" ht="16.5" hidden="1" customHeight="1">
      <c r="A164" s="91">
        <v>163</v>
      </c>
      <c r="B164" s="92" t="s">
        <v>69</v>
      </c>
      <c r="C164" s="95">
        <v>1509.18</v>
      </c>
    </row>
    <row r="165" spans="1:3" s="131" customFormat="1" ht="16.5" hidden="1" customHeight="1">
      <c r="A165" s="91">
        <v>164</v>
      </c>
      <c r="B165" s="92" t="s">
        <v>69</v>
      </c>
      <c r="C165" s="95">
        <v>214155.5</v>
      </c>
    </row>
    <row r="166" spans="1:3" s="131" customFormat="1" ht="16.5" hidden="1" customHeight="1">
      <c r="A166" s="91">
        <v>165</v>
      </c>
      <c r="B166" s="92" t="s">
        <v>69</v>
      </c>
      <c r="C166" s="95">
        <v>10000</v>
      </c>
    </row>
    <row r="167" spans="1:3" s="131" customFormat="1" ht="16.5" hidden="1" customHeight="1">
      <c r="A167" s="91">
        <v>166</v>
      </c>
      <c r="B167" s="92" t="s">
        <v>69</v>
      </c>
      <c r="C167" s="95">
        <v>2867.7</v>
      </c>
    </row>
    <row r="168" spans="1:3" s="131" customFormat="1" ht="16.5" hidden="1" customHeight="1">
      <c r="A168" s="91">
        <v>167</v>
      </c>
      <c r="B168" s="92" t="s">
        <v>69</v>
      </c>
      <c r="C168" s="95">
        <v>135372.68</v>
      </c>
    </row>
    <row r="169" spans="1:3" s="131" customFormat="1" ht="16.5" hidden="1" customHeight="1">
      <c r="A169" s="91">
        <v>168</v>
      </c>
      <c r="B169" s="92" t="s">
        <v>69</v>
      </c>
      <c r="C169" s="95">
        <v>108000</v>
      </c>
    </row>
    <row r="170" spans="1:3" s="131" customFormat="1" ht="16.5" hidden="1" customHeight="1">
      <c r="A170" s="91">
        <v>169</v>
      </c>
      <c r="B170" s="92" t="s">
        <v>69</v>
      </c>
      <c r="C170" s="95">
        <v>36000</v>
      </c>
    </row>
    <row r="171" spans="1:3" s="131" customFormat="1" ht="16.5" hidden="1" customHeight="1">
      <c r="A171" s="91">
        <v>170</v>
      </c>
      <c r="B171" s="92" t="s">
        <v>69</v>
      </c>
      <c r="C171" s="95">
        <v>108000</v>
      </c>
    </row>
    <row r="172" spans="1:3" s="131" customFormat="1" ht="16.5" hidden="1" customHeight="1">
      <c r="A172" s="91">
        <v>171</v>
      </c>
      <c r="B172" s="92" t="s">
        <v>69</v>
      </c>
      <c r="C172" s="95">
        <v>32184</v>
      </c>
    </row>
    <row r="173" spans="1:3" s="131" customFormat="1" ht="16.5" hidden="1" customHeight="1">
      <c r="A173" s="91">
        <v>172</v>
      </c>
      <c r="B173" s="92" t="s">
        <v>69</v>
      </c>
      <c r="C173" s="95">
        <v>42921.88</v>
      </c>
    </row>
    <row r="174" spans="1:3" s="131" customFormat="1" ht="16.5" hidden="1" customHeight="1">
      <c r="A174" s="91">
        <v>173</v>
      </c>
      <c r="B174" s="92" t="s">
        <v>69</v>
      </c>
      <c r="C174" s="95">
        <v>32184</v>
      </c>
    </row>
    <row r="175" spans="1:3" s="131" customFormat="1" ht="16.5" hidden="1" customHeight="1">
      <c r="A175" s="91">
        <v>174</v>
      </c>
      <c r="B175" s="92" t="s">
        <v>69</v>
      </c>
      <c r="C175" s="95">
        <v>10728.28</v>
      </c>
    </row>
    <row r="176" spans="1:3" s="131" customFormat="1" ht="16.5" hidden="1" customHeight="1">
      <c r="A176" s="91">
        <v>175</v>
      </c>
      <c r="B176" s="92" t="s">
        <v>69</v>
      </c>
      <c r="C176" s="95">
        <v>15429.27</v>
      </c>
    </row>
    <row r="177" spans="1:3" s="131" customFormat="1" ht="16.5" hidden="1" customHeight="1">
      <c r="A177" s="91">
        <v>176</v>
      </c>
      <c r="B177" s="92" t="s">
        <v>69</v>
      </c>
      <c r="C177" s="95">
        <v>37402</v>
      </c>
    </row>
    <row r="178" spans="1:3" s="131" customFormat="1" ht="16.5" hidden="1" customHeight="1">
      <c r="A178" s="91">
        <v>177</v>
      </c>
      <c r="B178" s="92" t="s">
        <v>69</v>
      </c>
      <c r="C178" s="95">
        <v>306893.56</v>
      </c>
    </row>
    <row r="179" spans="1:3" s="131" customFormat="1" ht="16.5" hidden="1" customHeight="1">
      <c r="A179" s="91">
        <v>178</v>
      </c>
      <c r="B179" s="92" t="s">
        <v>69</v>
      </c>
      <c r="C179" s="95">
        <v>8157.81</v>
      </c>
    </row>
    <row r="180" spans="1:3" s="131" customFormat="1" ht="16.5" hidden="1" customHeight="1">
      <c r="A180" s="91">
        <v>179</v>
      </c>
      <c r="B180" s="92" t="s">
        <v>69</v>
      </c>
      <c r="C180" s="95">
        <v>6200.04</v>
      </c>
    </row>
    <row r="181" spans="1:3" s="131" customFormat="1" ht="16.5" hidden="1" customHeight="1">
      <c r="A181" s="91">
        <v>180</v>
      </c>
      <c r="B181" s="92" t="s">
        <v>69</v>
      </c>
      <c r="C181" s="95">
        <v>59512.639999999999</v>
      </c>
    </row>
    <row r="182" spans="1:3" s="131" customFormat="1" ht="16.5" hidden="1" customHeight="1">
      <c r="A182" s="91">
        <v>181</v>
      </c>
      <c r="B182" s="92" t="s">
        <v>69</v>
      </c>
      <c r="C182" s="95">
        <v>51363.23</v>
      </c>
    </row>
    <row r="183" spans="1:3" s="131" customFormat="1" ht="16.5" hidden="1" customHeight="1">
      <c r="A183" s="91">
        <v>182</v>
      </c>
      <c r="B183" s="92" t="s">
        <v>69</v>
      </c>
      <c r="C183" s="95">
        <v>67518</v>
      </c>
    </row>
    <row r="184" spans="1:3" s="131" customFormat="1" ht="16.5" hidden="1" customHeight="1">
      <c r="A184" s="91">
        <v>183</v>
      </c>
      <c r="B184" s="92" t="s">
        <v>69</v>
      </c>
      <c r="C184" s="95">
        <v>62000</v>
      </c>
    </row>
    <row r="185" spans="1:3" s="131" customFormat="1" ht="16.5" hidden="1" customHeight="1">
      <c r="A185" s="91">
        <v>184</v>
      </c>
      <c r="B185" s="92" t="s">
        <v>69</v>
      </c>
      <c r="C185" s="95">
        <v>19500</v>
      </c>
    </row>
    <row r="186" spans="1:3" s="131" customFormat="1" ht="16.5" hidden="1" customHeight="1">
      <c r="A186" s="91">
        <v>185</v>
      </c>
      <c r="B186" s="92" t="s">
        <v>69</v>
      </c>
      <c r="C186" s="95">
        <v>41232.629999999997</v>
      </c>
    </row>
    <row r="187" spans="1:3" s="131" customFormat="1" ht="16.5" hidden="1" customHeight="1">
      <c r="A187" s="91">
        <v>186</v>
      </c>
      <c r="B187" s="92" t="s">
        <v>69</v>
      </c>
      <c r="C187" s="95">
        <v>210535.11</v>
      </c>
    </row>
    <row r="188" spans="1:3" s="131" customFormat="1" ht="16.5" hidden="1" customHeight="1">
      <c r="A188" s="91">
        <v>187</v>
      </c>
      <c r="B188" s="92" t="s">
        <v>69</v>
      </c>
      <c r="C188" s="95">
        <v>7846.61</v>
      </c>
    </row>
    <row r="189" spans="1:3" s="131" customFormat="1" ht="16.5" hidden="1" customHeight="1">
      <c r="A189" s="91">
        <v>188</v>
      </c>
      <c r="B189" s="92" t="s">
        <v>69</v>
      </c>
      <c r="C189" s="95">
        <v>7733.71</v>
      </c>
    </row>
    <row r="190" spans="1:3" s="131" customFormat="1" ht="16.5" hidden="1" customHeight="1">
      <c r="A190" s="91">
        <v>189</v>
      </c>
      <c r="B190" s="92" t="s">
        <v>69</v>
      </c>
      <c r="C190" s="95">
        <v>37634.39</v>
      </c>
    </row>
    <row r="191" spans="1:3" s="131" customFormat="1" ht="16.5" hidden="1" customHeight="1">
      <c r="A191" s="91">
        <v>190</v>
      </c>
      <c r="B191" s="92" t="s">
        <v>69</v>
      </c>
      <c r="C191" s="95">
        <v>38051.11</v>
      </c>
    </row>
    <row r="192" spans="1:3" s="131" customFormat="1" ht="16.5" hidden="1" customHeight="1">
      <c r="A192" s="91">
        <v>191</v>
      </c>
      <c r="B192" s="92" t="s">
        <v>69</v>
      </c>
      <c r="C192" s="95">
        <v>37180.06</v>
      </c>
    </row>
    <row r="193" spans="1:3" s="131" customFormat="1" ht="16.5" hidden="1" customHeight="1">
      <c r="A193" s="91">
        <v>192</v>
      </c>
      <c r="B193" s="92" t="s">
        <v>69</v>
      </c>
      <c r="C193" s="95">
        <v>31708.34</v>
      </c>
    </row>
    <row r="194" spans="1:3" s="131" customFormat="1" ht="16.5" hidden="1" customHeight="1">
      <c r="A194" s="91">
        <v>193</v>
      </c>
      <c r="B194" s="92" t="s">
        <v>69</v>
      </c>
      <c r="C194" s="95">
        <v>31414.67</v>
      </c>
    </row>
    <row r="195" spans="1:3" s="131" customFormat="1" ht="16.5" hidden="1" customHeight="1">
      <c r="A195" s="91">
        <v>194</v>
      </c>
      <c r="B195" s="92" t="s">
        <v>69</v>
      </c>
      <c r="C195" s="95">
        <v>516963.2</v>
      </c>
    </row>
    <row r="196" spans="1:3" s="131" customFormat="1" ht="16.5" hidden="1" customHeight="1">
      <c r="A196" s="91">
        <v>195</v>
      </c>
      <c r="B196" s="92" t="s">
        <v>69</v>
      </c>
      <c r="C196" s="95">
        <v>34832.83</v>
      </c>
    </row>
    <row r="197" spans="1:3" s="131" customFormat="1" ht="16.5" hidden="1" customHeight="1">
      <c r="A197" s="91">
        <v>196</v>
      </c>
      <c r="B197" s="92" t="s">
        <v>69</v>
      </c>
      <c r="C197" s="95">
        <v>2000</v>
      </c>
    </row>
    <row r="198" spans="1:3" s="131" customFormat="1" ht="16.5" hidden="1" customHeight="1">
      <c r="A198" s="91">
        <v>197</v>
      </c>
      <c r="B198" s="92" t="s">
        <v>69</v>
      </c>
      <c r="C198" s="95">
        <v>294968.57</v>
      </c>
    </row>
    <row r="199" spans="1:3" s="131" customFormat="1" ht="16.5" hidden="1" customHeight="1">
      <c r="A199" s="91">
        <v>198</v>
      </c>
      <c r="B199" s="92" t="s">
        <v>69</v>
      </c>
      <c r="C199" s="95">
        <v>48558.12</v>
      </c>
    </row>
    <row r="200" spans="1:3" s="131" customFormat="1" ht="16.5" hidden="1" customHeight="1">
      <c r="A200" s="91">
        <v>199</v>
      </c>
      <c r="B200" s="92" t="s">
        <v>69</v>
      </c>
      <c r="C200" s="95">
        <v>748.39</v>
      </c>
    </row>
    <row r="201" spans="1:3" s="131" customFormat="1" ht="16.5" hidden="1" customHeight="1">
      <c r="A201" s="91">
        <v>200</v>
      </c>
      <c r="B201" s="92" t="s">
        <v>69</v>
      </c>
      <c r="C201" s="95">
        <v>368727.29</v>
      </c>
    </row>
    <row r="202" spans="1:3" s="131" customFormat="1" ht="16.5" hidden="1" customHeight="1">
      <c r="A202" s="91">
        <v>201</v>
      </c>
      <c r="B202" s="92" t="s">
        <v>69</v>
      </c>
      <c r="C202" s="95">
        <v>202578.39</v>
      </c>
    </row>
    <row r="203" spans="1:3" s="131" customFormat="1" ht="16.5" hidden="1" customHeight="1">
      <c r="A203" s="91">
        <v>202</v>
      </c>
      <c r="B203" s="92" t="s">
        <v>69</v>
      </c>
      <c r="C203" s="95">
        <v>113683.47</v>
      </c>
    </row>
    <row r="204" spans="1:3" s="131" customFormat="1" ht="16.5" hidden="1" customHeight="1">
      <c r="A204" s="91">
        <v>203</v>
      </c>
      <c r="B204" s="92" t="s">
        <v>69</v>
      </c>
      <c r="C204" s="95">
        <v>131633.09</v>
      </c>
    </row>
    <row r="205" spans="1:3" s="131" customFormat="1" ht="16.5" hidden="1" customHeight="1">
      <c r="A205" s="91">
        <v>204</v>
      </c>
      <c r="B205" s="92" t="s">
        <v>69</v>
      </c>
      <c r="C205" s="95">
        <v>79079.520000000004</v>
      </c>
    </row>
    <row r="206" spans="1:3" s="131" customFormat="1" ht="16.5" hidden="1" customHeight="1">
      <c r="A206" s="91">
        <v>205</v>
      </c>
      <c r="B206" s="92" t="s">
        <v>69</v>
      </c>
      <c r="C206" s="95">
        <v>588282.24</v>
      </c>
    </row>
    <row r="207" spans="1:3" s="131" customFormat="1" ht="16.5" hidden="1" customHeight="1">
      <c r="A207" s="91">
        <v>206</v>
      </c>
      <c r="B207" s="92" t="s">
        <v>69</v>
      </c>
      <c r="C207" s="95">
        <v>139013.47</v>
      </c>
    </row>
    <row r="208" spans="1:3" s="131" customFormat="1" ht="16.5" hidden="1" customHeight="1">
      <c r="A208" s="91">
        <v>207</v>
      </c>
      <c r="B208" s="92" t="s">
        <v>69</v>
      </c>
      <c r="C208" s="95">
        <v>1280084</v>
      </c>
    </row>
    <row r="209" spans="1:3" s="131" customFormat="1" ht="16.5" hidden="1" customHeight="1">
      <c r="A209" s="91">
        <v>208</v>
      </c>
      <c r="B209" s="92" t="s">
        <v>69</v>
      </c>
      <c r="C209" s="95">
        <v>545787.84</v>
      </c>
    </row>
    <row r="210" spans="1:3" s="131" customFormat="1" ht="16.5" hidden="1" customHeight="1">
      <c r="A210" s="91">
        <v>209</v>
      </c>
      <c r="B210" s="92" t="s">
        <v>69</v>
      </c>
      <c r="C210" s="95">
        <v>42551.39</v>
      </c>
    </row>
    <row r="211" spans="1:3" s="131" customFormat="1" ht="16.5" hidden="1" customHeight="1">
      <c r="A211" s="91">
        <v>210</v>
      </c>
      <c r="B211" s="92" t="s">
        <v>69</v>
      </c>
      <c r="C211" s="95">
        <v>641160</v>
      </c>
    </row>
    <row r="212" spans="1:3" s="131" customFormat="1" ht="16.5" hidden="1" customHeight="1">
      <c r="A212" s="91">
        <v>211</v>
      </c>
      <c r="B212" s="92" t="s">
        <v>69</v>
      </c>
      <c r="C212" s="95">
        <v>30000</v>
      </c>
    </row>
    <row r="213" spans="1:3" s="131" customFormat="1" ht="16.5" hidden="1" customHeight="1">
      <c r="A213" s="91">
        <v>212</v>
      </c>
      <c r="B213" s="92" t="s">
        <v>69</v>
      </c>
      <c r="C213" s="95">
        <v>1100264.6599999999</v>
      </c>
    </row>
    <row r="214" spans="1:3" s="131" customFormat="1" ht="16.5" hidden="1" customHeight="1">
      <c r="A214" s="91">
        <v>213</v>
      </c>
      <c r="B214" s="92" t="s">
        <v>69</v>
      </c>
      <c r="C214" s="95">
        <v>35643.69</v>
      </c>
    </row>
    <row r="215" spans="1:3" s="131" customFormat="1" ht="16.5" hidden="1" customHeight="1">
      <c r="A215" s="91">
        <v>214</v>
      </c>
      <c r="B215" s="92" t="s">
        <v>69</v>
      </c>
      <c r="C215" s="95">
        <v>36615.360000000001</v>
      </c>
    </row>
    <row r="216" spans="1:3" s="131" customFormat="1" ht="16.5" hidden="1" customHeight="1">
      <c r="A216" s="91">
        <v>215</v>
      </c>
      <c r="B216" s="92" t="s">
        <v>69</v>
      </c>
      <c r="C216" s="95">
        <v>40656</v>
      </c>
    </row>
    <row r="217" spans="1:3" s="131" customFormat="1" ht="16.5" hidden="1" customHeight="1">
      <c r="A217" s="91">
        <v>216</v>
      </c>
      <c r="B217" s="92" t="s">
        <v>69</v>
      </c>
      <c r="C217" s="95">
        <v>520914.11</v>
      </c>
    </row>
    <row r="218" spans="1:3" s="131" customFormat="1" ht="16.5" hidden="1" customHeight="1">
      <c r="A218" s="91">
        <v>217</v>
      </c>
      <c r="B218" s="92" t="s">
        <v>69</v>
      </c>
      <c r="C218" s="95">
        <v>31025.61</v>
      </c>
    </row>
    <row r="219" spans="1:3" s="131" customFormat="1" ht="16.5" hidden="1" customHeight="1">
      <c r="A219" s="91">
        <v>218</v>
      </c>
      <c r="B219" s="92" t="s">
        <v>69</v>
      </c>
      <c r="C219" s="95">
        <v>36806.75</v>
      </c>
    </row>
    <row r="220" spans="1:3" s="131" customFormat="1" ht="16.5" hidden="1" customHeight="1">
      <c r="A220" s="91">
        <v>219</v>
      </c>
      <c r="B220" s="92" t="s">
        <v>69</v>
      </c>
      <c r="C220" s="95">
        <v>73674.48</v>
      </c>
    </row>
    <row r="221" spans="1:3" s="131" customFormat="1" ht="16.5" hidden="1" customHeight="1">
      <c r="A221" s="91">
        <v>220</v>
      </c>
      <c r="B221" s="92" t="s">
        <v>69</v>
      </c>
      <c r="C221" s="95">
        <v>52697.8</v>
      </c>
    </row>
    <row r="222" spans="1:3" s="131" customFormat="1" ht="16.5" hidden="1" customHeight="1">
      <c r="A222" s="91">
        <v>221</v>
      </c>
      <c r="B222" s="92" t="s">
        <v>69</v>
      </c>
      <c r="C222" s="95">
        <v>35931.919999999998</v>
      </c>
    </row>
    <row r="223" spans="1:3" s="131" customFormat="1" ht="16.5" hidden="1" customHeight="1">
      <c r="A223" s="91">
        <v>222</v>
      </c>
      <c r="B223" s="92" t="s">
        <v>69</v>
      </c>
      <c r="C223" s="95">
        <v>75235.38</v>
      </c>
    </row>
    <row r="224" spans="1:3" s="131" customFormat="1" ht="16.5" hidden="1" customHeight="1">
      <c r="A224" s="91">
        <v>223</v>
      </c>
      <c r="B224" s="92" t="s">
        <v>69</v>
      </c>
      <c r="C224" s="95">
        <v>38204.300000000003</v>
      </c>
    </row>
    <row r="225" spans="1:3" s="131" customFormat="1" ht="16.5" hidden="1" customHeight="1">
      <c r="A225" s="91">
        <v>224</v>
      </c>
      <c r="B225" s="92" t="s">
        <v>69</v>
      </c>
      <c r="C225" s="95">
        <v>120925.22</v>
      </c>
    </row>
    <row r="226" spans="1:3" s="131" customFormat="1" ht="16.5" hidden="1" customHeight="1">
      <c r="A226" s="91">
        <v>225</v>
      </c>
      <c r="B226" s="92" t="s">
        <v>69</v>
      </c>
      <c r="C226" s="95">
        <v>35623.370000000003</v>
      </c>
    </row>
    <row r="227" spans="1:3" s="131" customFormat="1" ht="16.5" hidden="1" customHeight="1">
      <c r="A227" s="91">
        <v>226</v>
      </c>
      <c r="B227" s="92" t="s">
        <v>69</v>
      </c>
      <c r="C227" s="95">
        <v>73627.72</v>
      </c>
    </row>
    <row r="228" spans="1:3" s="131" customFormat="1" ht="16.5" hidden="1" customHeight="1">
      <c r="A228" s="91">
        <v>227</v>
      </c>
      <c r="B228" s="92" t="s">
        <v>69</v>
      </c>
      <c r="C228" s="95">
        <v>70610.179999999993</v>
      </c>
    </row>
    <row r="229" spans="1:3" s="131" customFormat="1" ht="16.5" hidden="1" customHeight="1">
      <c r="A229" s="91">
        <v>228</v>
      </c>
      <c r="B229" s="92" t="s">
        <v>69</v>
      </c>
      <c r="C229" s="95">
        <v>96948.15</v>
      </c>
    </row>
    <row r="230" spans="1:3" s="131" customFormat="1" ht="16.5" hidden="1" customHeight="1">
      <c r="A230" s="91">
        <v>229</v>
      </c>
      <c r="B230" s="92" t="s">
        <v>69</v>
      </c>
      <c r="C230" s="95">
        <v>37298.1</v>
      </c>
    </row>
    <row r="231" spans="1:3" s="131" customFormat="1" ht="16.5" hidden="1" customHeight="1">
      <c r="A231" s="91">
        <v>230</v>
      </c>
      <c r="B231" s="92" t="s">
        <v>69</v>
      </c>
      <c r="C231" s="95">
        <v>37024.550000000003</v>
      </c>
    </row>
    <row r="232" spans="1:3" s="131" customFormat="1" ht="16.5" hidden="1" customHeight="1">
      <c r="A232" s="91">
        <v>231</v>
      </c>
      <c r="B232" s="92" t="s">
        <v>69</v>
      </c>
      <c r="C232" s="95">
        <v>31025.61</v>
      </c>
    </row>
    <row r="233" spans="1:3" s="131" customFormat="1" ht="16.5" hidden="1" customHeight="1">
      <c r="A233" s="91">
        <v>232</v>
      </c>
      <c r="B233" s="92" t="s">
        <v>69</v>
      </c>
      <c r="C233" s="95">
        <v>31025.61</v>
      </c>
    </row>
    <row r="234" spans="1:3" s="131" customFormat="1" ht="16.5" hidden="1" customHeight="1">
      <c r="A234" s="91">
        <v>233</v>
      </c>
      <c r="B234" s="92" t="s">
        <v>69</v>
      </c>
      <c r="C234" s="95">
        <v>39249.370000000003</v>
      </c>
    </row>
    <row r="235" spans="1:3" s="131" customFormat="1" ht="16.5" hidden="1" customHeight="1">
      <c r="A235" s="91">
        <v>234</v>
      </c>
      <c r="B235" s="92" t="s">
        <v>69</v>
      </c>
      <c r="C235" s="95">
        <v>106514.22</v>
      </c>
    </row>
    <row r="236" spans="1:3" s="131" customFormat="1" ht="16.5" hidden="1" customHeight="1">
      <c r="A236" s="91">
        <v>235</v>
      </c>
      <c r="B236" s="92" t="s">
        <v>69</v>
      </c>
      <c r="C236" s="95">
        <v>59417.22</v>
      </c>
    </row>
    <row r="237" spans="1:3" s="131" customFormat="1" ht="16.5" hidden="1" customHeight="1">
      <c r="A237" s="91">
        <v>236</v>
      </c>
      <c r="B237" s="92" t="s">
        <v>69</v>
      </c>
      <c r="C237" s="95">
        <v>30593.64</v>
      </c>
    </row>
    <row r="238" spans="1:3" s="131" customFormat="1" ht="16.5" hidden="1" customHeight="1">
      <c r="A238" s="91">
        <v>237</v>
      </c>
      <c r="B238" s="92" t="s">
        <v>69</v>
      </c>
      <c r="C238" s="95">
        <v>37024.550000000003</v>
      </c>
    </row>
    <row r="239" spans="1:3" s="131" customFormat="1" ht="16.5" hidden="1" customHeight="1">
      <c r="A239" s="91">
        <v>238</v>
      </c>
      <c r="B239" s="92" t="s">
        <v>69</v>
      </c>
      <c r="C239" s="95">
        <v>8172</v>
      </c>
    </row>
    <row r="240" spans="1:3" s="131" customFormat="1" ht="16.5" hidden="1" customHeight="1">
      <c r="A240" s="91">
        <v>239</v>
      </c>
      <c r="B240" s="92" t="s">
        <v>69</v>
      </c>
      <c r="C240" s="95">
        <v>30593.64</v>
      </c>
    </row>
    <row r="241" spans="1:3" s="131" customFormat="1" ht="16.5" hidden="1" customHeight="1">
      <c r="A241" s="91">
        <v>240</v>
      </c>
      <c r="B241" s="92" t="s">
        <v>69</v>
      </c>
      <c r="C241" s="95">
        <v>20683.740000000002</v>
      </c>
    </row>
    <row r="242" spans="1:3" s="131" customFormat="1" ht="16.5" hidden="1" customHeight="1">
      <c r="A242" s="91">
        <v>241</v>
      </c>
      <c r="B242" s="92" t="s">
        <v>69</v>
      </c>
      <c r="C242" s="95">
        <v>21099.98</v>
      </c>
    </row>
    <row r="243" spans="1:3" s="131" customFormat="1" ht="16.5" hidden="1" customHeight="1">
      <c r="A243" s="91">
        <v>242</v>
      </c>
      <c r="B243" s="92" t="s">
        <v>69</v>
      </c>
      <c r="C243" s="95">
        <v>56291.21</v>
      </c>
    </row>
    <row r="244" spans="1:3" s="131" customFormat="1" ht="16.5" hidden="1" customHeight="1">
      <c r="A244" s="91">
        <v>243</v>
      </c>
      <c r="B244" s="92" t="s">
        <v>69</v>
      </c>
      <c r="C244" s="95">
        <v>38210.83</v>
      </c>
    </row>
    <row r="245" spans="1:3" s="131" customFormat="1" ht="16.5" hidden="1" customHeight="1">
      <c r="A245" s="91">
        <v>244</v>
      </c>
      <c r="B245" s="92" t="s">
        <v>69</v>
      </c>
      <c r="C245" s="95">
        <v>31025.61</v>
      </c>
    </row>
    <row r="246" spans="1:3" s="131" customFormat="1" ht="16.5" hidden="1" customHeight="1">
      <c r="A246" s="91">
        <v>245</v>
      </c>
      <c r="B246" s="92" t="s">
        <v>69</v>
      </c>
      <c r="C246" s="95">
        <v>38440.1</v>
      </c>
    </row>
    <row r="247" spans="1:3" s="131" customFormat="1" ht="16.5" hidden="1" customHeight="1">
      <c r="A247" s="91">
        <v>246</v>
      </c>
      <c r="B247" s="92" t="s">
        <v>69</v>
      </c>
      <c r="C247" s="95">
        <v>38210.83</v>
      </c>
    </row>
    <row r="248" spans="1:3" s="131" customFormat="1" ht="16.5" hidden="1" customHeight="1">
      <c r="A248" s="91">
        <v>247</v>
      </c>
      <c r="B248" s="92" t="s">
        <v>69</v>
      </c>
      <c r="C248" s="95">
        <v>38210.83</v>
      </c>
    </row>
    <row r="249" spans="1:3" s="131" customFormat="1" ht="16.5" hidden="1" customHeight="1">
      <c r="A249" s="91">
        <v>248</v>
      </c>
      <c r="B249" s="92" t="s">
        <v>69</v>
      </c>
      <c r="C249" s="95">
        <v>111887.61</v>
      </c>
    </row>
    <row r="250" spans="1:3" s="131" customFormat="1" ht="16.5" hidden="1" customHeight="1">
      <c r="A250" s="91">
        <v>249</v>
      </c>
      <c r="B250" s="92" t="s">
        <v>69</v>
      </c>
      <c r="C250" s="95">
        <v>73674.48</v>
      </c>
    </row>
    <row r="251" spans="1:3" s="131" customFormat="1" ht="16.5" hidden="1" customHeight="1">
      <c r="A251" s="91">
        <v>250</v>
      </c>
      <c r="B251" s="92" t="s">
        <v>69</v>
      </c>
      <c r="C251" s="95">
        <v>214528.89</v>
      </c>
    </row>
    <row r="252" spans="1:3" s="131" customFormat="1" ht="16.5" hidden="1" customHeight="1">
      <c r="A252" s="91">
        <v>251</v>
      </c>
      <c r="B252" s="92" t="s">
        <v>69</v>
      </c>
      <c r="C252" s="95">
        <v>330737.67</v>
      </c>
    </row>
    <row r="253" spans="1:3" s="131" customFormat="1" ht="16.5" hidden="1" customHeight="1">
      <c r="A253" s="91">
        <v>252</v>
      </c>
      <c r="B253" s="92" t="s">
        <v>69</v>
      </c>
      <c r="C253" s="95">
        <v>1164845.8899999999</v>
      </c>
    </row>
    <row r="254" spans="1:3" s="131" customFormat="1" ht="16.5" hidden="1" customHeight="1">
      <c r="A254" s="91">
        <v>253</v>
      </c>
      <c r="B254" s="92" t="s">
        <v>69</v>
      </c>
      <c r="C254" s="95">
        <v>17811.68</v>
      </c>
    </row>
    <row r="255" spans="1:3" s="131" customFormat="1" ht="16.5" hidden="1" customHeight="1">
      <c r="A255" s="91">
        <v>254</v>
      </c>
      <c r="B255" s="92" t="s">
        <v>69</v>
      </c>
      <c r="C255" s="95">
        <v>36837.24</v>
      </c>
    </row>
    <row r="256" spans="1:3" s="131" customFormat="1" ht="16.5" hidden="1" customHeight="1">
      <c r="A256" s="91">
        <v>255</v>
      </c>
      <c r="B256" s="92" t="s">
        <v>69</v>
      </c>
      <c r="C256" s="95">
        <v>37024.550000000003</v>
      </c>
    </row>
    <row r="257" spans="1:3" s="131" customFormat="1" ht="16.5" hidden="1" customHeight="1">
      <c r="A257" s="91">
        <v>256</v>
      </c>
      <c r="B257" s="92" t="s">
        <v>69</v>
      </c>
      <c r="C257" s="95">
        <v>68673.070000000007</v>
      </c>
    </row>
    <row r="258" spans="1:3" s="131" customFormat="1" ht="16.5" hidden="1" customHeight="1">
      <c r="A258" s="91">
        <v>257</v>
      </c>
      <c r="B258" s="92" t="s">
        <v>69</v>
      </c>
      <c r="C258" s="95">
        <v>5838.5</v>
      </c>
    </row>
    <row r="259" spans="1:3" s="131" customFormat="1" ht="16.5" hidden="1" customHeight="1">
      <c r="A259" s="91">
        <v>258</v>
      </c>
      <c r="B259" s="92" t="s">
        <v>69</v>
      </c>
      <c r="C259" s="95">
        <v>84228.1</v>
      </c>
    </row>
    <row r="260" spans="1:3" s="131" customFormat="1" ht="16.5" hidden="1" customHeight="1">
      <c r="A260" s="91">
        <v>259</v>
      </c>
      <c r="B260" s="92" t="s">
        <v>69</v>
      </c>
      <c r="C260" s="95">
        <v>72037.350000000006</v>
      </c>
    </row>
    <row r="261" spans="1:3" s="131" customFormat="1" ht="16.5" hidden="1" customHeight="1">
      <c r="A261" s="91">
        <v>260</v>
      </c>
      <c r="B261" s="92" t="s">
        <v>69</v>
      </c>
      <c r="C261" s="95">
        <v>44907.94</v>
      </c>
    </row>
    <row r="262" spans="1:3" s="131" customFormat="1" ht="16.5" hidden="1" customHeight="1">
      <c r="A262" s="91">
        <v>261</v>
      </c>
      <c r="B262" s="92" t="s">
        <v>69</v>
      </c>
      <c r="C262" s="95">
        <v>18992.16</v>
      </c>
    </row>
    <row r="263" spans="1:3" s="131" customFormat="1" ht="16.5" hidden="1" customHeight="1">
      <c r="A263" s="91">
        <v>262</v>
      </c>
      <c r="B263" s="92" t="s">
        <v>69</v>
      </c>
      <c r="C263" s="95">
        <v>942802.69</v>
      </c>
    </row>
    <row r="264" spans="1:3" s="131" customFormat="1" ht="16.5" hidden="1" customHeight="1">
      <c r="A264" s="91">
        <v>263</v>
      </c>
      <c r="B264" s="92" t="s">
        <v>69</v>
      </c>
      <c r="C264" s="95">
        <v>99356.04</v>
      </c>
    </row>
    <row r="265" spans="1:3" s="131" customFormat="1" ht="16.5" hidden="1" customHeight="1">
      <c r="A265" s="91">
        <v>264</v>
      </c>
      <c r="B265" s="92" t="s">
        <v>69</v>
      </c>
      <c r="C265" s="95">
        <v>14697.14</v>
      </c>
    </row>
    <row r="266" spans="1:3" s="131" customFormat="1" ht="16.5" hidden="1" customHeight="1">
      <c r="A266" s="91">
        <v>265</v>
      </c>
      <c r="B266" s="92" t="s">
        <v>69</v>
      </c>
      <c r="C266" s="95">
        <v>186558.97</v>
      </c>
    </row>
    <row r="267" spans="1:3" s="131" customFormat="1" ht="16.5" hidden="1" customHeight="1">
      <c r="A267" s="91">
        <v>266</v>
      </c>
      <c r="B267" s="92" t="s">
        <v>69</v>
      </c>
      <c r="C267" s="95">
        <v>23581.93</v>
      </c>
    </row>
    <row r="268" spans="1:3" s="131" customFormat="1" ht="16.5" hidden="1" customHeight="1">
      <c r="A268" s="91">
        <v>267</v>
      </c>
      <c r="B268" s="92" t="s">
        <v>69</v>
      </c>
      <c r="C268" s="95">
        <v>63238.27</v>
      </c>
    </row>
    <row r="269" spans="1:3" s="131" customFormat="1" ht="16.5" hidden="1" customHeight="1">
      <c r="A269" s="91">
        <v>268</v>
      </c>
      <c r="B269" s="92" t="s">
        <v>69</v>
      </c>
      <c r="C269" s="95">
        <v>35681.08</v>
      </c>
    </row>
    <row r="270" spans="1:3" s="131" customFormat="1" ht="16.5" hidden="1" customHeight="1">
      <c r="A270" s="91">
        <v>269</v>
      </c>
      <c r="B270" s="92" t="s">
        <v>69</v>
      </c>
      <c r="C270" s="95">
        <v>258.94</v>
      </c>
    </row>
    <row r="271" spans="1:3" s="131" customFormat="1" ht="16.5" hidden="1" customHeight="1">
      <c r="A271" s="91">
        <v>270</v>
      </c>
      <c r="B271" s="92" t="s">
        <v>69</v>
      </c>
      <c r="C271" s="95">
        <v>34319.050000000003</v>
      </c>
    </row>
    <row r="272" spans="1:3" s="131" customFormat="1" ht="16.5" hidden="1" customHeight="1">
      <c r="A272" s="91">
        <v>271</v>
      </c>
      <c r="B272" s="92" t="s">
        <v>69</v>
      </c>
      <c r="C272" s="95">
        <v>3061.91</v>
      </c>
    </row>
    <row r="273" spans="1:3" s="131" customFormat="1" ht="16.5" hidden="1" customHeight="1">
      <c r="A273" s="91">
        <v>272</v>
      </c>
      <c r="B273" s="92" t="s">
        <v>69</v>
      </c>
      <c r="C273" s="95">
        <v>5494.61</v>
      </c>
    </row>
    <row r="274" spans="1:3" s="131" customFormat="1" ht="16.5" hidden="1" customHeight="1">
      <c r="A274" s="91">
        <v>273</v>
      </c>
      <c r="B274" s="92" t="s">
        <v>69</v>
      </c>
      <c r="C274" s="95">
        <v>10762.23</v>
      </c>
    </row>
    <row r="275" spans="1:3" s="131" customFormat="1" ht="16.5" hidden="1" customHeight="1">
      <c r="A275" s="91">
        <v>274</v>
      </c>
      <c r="B275" s="92" t="s">
        <v>69</v>
      </c>
      <c r="C275" s="95">
        <v>5605.93</v>
      </c>
    </row>
    <row r="276" spans="1:3" s="131" customFormat="1" ht="16.5" hidden="1" customHeight="1">
      <c r="A276" s="91">
        <v>275</v>
      </c>
      <c r="B276" s="92" t="s">
        <v>69</v>
      </c>
      <c r="C276" s="95">
        <v>305712.21000000002</v>
      </c>
    </row>
    <row r="277" spans="1:3" s="131" customFormat="1" ht="16.5" hidden="1" customHeight="1">
      <c r="A277" s="91">
        <v>276</v>
      </c>
      <c r="B277" s="92" t="s">
        <v>69</v>
      </c>
      <c r="C277" s="95">
        <v>991.47</v>
      </c>
    </row>
    <row r="278" spans="1:3" s="131" customFormat="1" ht="16.5" hidden="1" customHeight="1">
      <c r="A278" s="91">
        <v>277</v>
      </c>
      <c r="B278" s="92" t="s">
        <v>69</v>
      </c>
      <c r="C278" s="95">
        <v>5263.26</v>
      </c>
    </row>
    <row r="279" spans="1:3" s="131" customFormat="1" ht="16.5" hidden="1" customHeight="1">
      <c r="A279" s="91">
        <v>278</v>
      </c>
      <c r="B279" s="92" t="s">
        <v>69</v>
      </c>
      <c r="C279" s="95">
        <v>3900</v>
      </c>
    </row>
    <row r="280" spans="1:3" s="131" customFormat="1" ht="16.5" hidden="1" customHeight="1">
      <c r="A280" s="91">
        <v>279</v>
      </c>
      <c r="B280" s="92" t="s">
        <v>69</v>
      </c>
      <c r="C280" s="95">
        <v>13673</v>
      </c>
    </row>
    <row r="281" spans="1:3" s="131" customFormat="1" ht="16.5" hidden="1" customHeight="1">
      <c r="A281" s="91">
        <v>280</v>
      </c>
      <c r="B281" s="92" t="s">
        <v>69</v>
      </c>
      <c r="C281" s="95">
        <v>9987.64</v>
      </c>
    </row>
    <row r="282" spans="1:3" s="131" customFormat="1" ht="16.5" hidden="1" customHeight="1">
      <c r="A282" s="91">
        <v>281</v>
      </c>
      <c r="B282" s="92" t="s">
        <v>69</v>
      </c>
      <c r="C282" s="95">
        <v>3354.6</v>
      </c>
    </row>
    <row r="283" spans="1:3" s="131" customFormat="1" ht="16.5" hidden="1" customHeight="1">
      <c r="A283" s="91">
        <v>282</v>
      </c>
      <c r="B283" s="92" t="s">
        <v>69</v>
      </c>
      <c r="C283" s="95">
        <v>248632.06</v>
      </c>
    </row>
    <row r="284" spans="1:3" s="131" customFormat="1" ht="16.5" hidden="1" customHeight="1">
      <c r="A284" s="91">
        <v>283</v>
      </c>
      <c r="B284" s="92" t="s">
        <v>69</v>
      </c>
      <c r="C284" s="95">
        <v>37903.300000000003</v>
      </c>
    </row>
    <row r="285" spans="1:3" s="131" customFormat="1" ht="16.5" hidden="1" customHeight="1">
      <c r="A285" s="91">
        <v>284</v>
      </c>
      <c r="B285" s="92" t="s">
        <v>69</v>
      </c>
      <c r="C285" s="95">
        <v>505.3</v>
      </c>
    </row>
    <row r="286" spans="1:3" s="131" customFormat="1" ht="16.5" hidden="1" customHeight="1">
      <c r="A286" s="91">
        <v>285</v>
      </c>
      <c r="B286" s="92" t="s">
        <v>69</v>
      </c>
      <c r="C286" s="95">
        <v>14520</v>
      </c>
    </row>
    <row r="287" spans="1:3" s="131" customFormat="1" ht="16.5" hidden="1" customHeight="1">
      <c r="A287" s="91">
        <v>286</v>
      </c>
      <c r="B287" s="92" t="s">
        <v>69</v>
      </c>
      <c r="C287" s="95">
        <v>3000.8</v>
      </c>
    </row>
    <row r="288" spans="1:3" s="131" customFormat="1" ht="16.5" hidden="1" customHeight="1">
      <c r="A288" s="91">
        <v>287</v>
      </c>
      <c r="B288" s="92" t="s">
        <v>69</v>
      </c>
      <c r="C288" s="95">
        <v>2500</v>
      </c>
    </row>
    <row r="289" spans="1:3" s="131" customFormat="1" ht="16.5" hidden="1" customHeight="1">
      <c r="A289" s="91">
        <v>288</v>
      </c>
      <c r="B289" s="92" t="s">
        <v>69</v>
      </c>
      <c r="C289" s="95">
        <v>3353.52</v>
      </c>
    </row>
    <row r="290" spans="1:3" s="131" customFormat="1" ht="16.5" hidden="1" customHeight="1">
      <c r="A290" s="91">
        <v>289</v>
      </c>
      <c r="B290" s="92" t="s">
        <v>69</v>
      </c>
      <c r="C290" s="95">
        <v>5494.61</v>
      </c>
    </row>
    <row r="291" spans="1:3" s="131" customFormat="1" ht="16.5" hidden="1" customHeight="1">
      <c r="A291" s="91">
        <v>290</v>
      </c>
      <c r="B291" s="92" t="s">
        <v>69</v>
      </c>
      <c r="C291" s="95">
        <v>12342</v>
      </c>
    </row>
    <row r="292" spans="1:3" s="131" customFormat="1" ht="16.5" hidden="1" customHeight="1">
      <c r="A292" s="91">
        <v>291</v>
      </c>
      <c r="B292" s="92" t="s">
        <v>69</v>
      </c>
      <c r="C292" s="95">
        <v>53644.74</v>
      </c>
    </row>
    <row r="293" spans="1:3" s="131" customFormat="1" ht="16.5" hidden="1" customHeight="1">
      <c r="A293" s="91">
        <v>292</v>
      </c>
      <c r="B293" s="92" t="s">
        <v>69</v>
      </c>
      <c r="C293" s="95">
        <v>10732.7</v>
      </c>
    </row>
    <row r="294" spans="1:3" s="131" customFormat="1" ht="16.5" hidden="1" customHeight="1">
      <c r="A294" s="91">
        <v>293</v>
      </c>
      <c r="B294" s="92" t="s">
        <v>69</v>
      </c>
      <c r="C294" s="95">
        <v>2559.35</v>
      </c>
    </row>
    <row r="295" spans="1:3" s="131" customFormat="1" ht="16.5" hidden="1" customHeight="1">
      <c r="A295" s="91">
        <v>294</v>
      </c>
      <c r="B295" s="92" t="s">
        <v>69</v>
      </c>
      <c r="C295" s="95">
        <v>65612.25</v>
      </c>
    </row>
    <row r="296" spans="1:3" s="131" customFormat="1" ht="16.5" hidden="1" customHeight="1">
      <c r="A296" s="91">
        <v>295</v>
      </c>
      <c r="B296" s="92" t="s">
        <v>69</v>
      </c>
      <c r="C296" s="95">
        <v>8748.2999999999993</v>
      </c>
    </row>
    <row r="297" spans="1:3" s="131" customFormat="1" ht="16.5" hidden="1" customHeight="1">
      <c r="A297" s="91">
        <v>296</v>
      </c>
      <c r="B297" s="92" t="s">
        <v>69</v>
      </c>
      <c r="C297" s="95">
        <v>52762.43</v>
      </c>
    </row>
    <row r="298" spans="1:3" s="131" customFormat="1" ht="16.5" hidden="1" customHeight="1">
      <c r="A298" s="91">
        <v>297</v>
      </c>
      <c r="B298" s="92" t="s">
        <v>69</v>
      </c>
      <c r="C298" s="95">
        <v>1990840.94</v>
      </c>
    </row>
    <row r="299" spans="1:3" s="131" customFormat="1" ht="16.5" hidden="1" customHeight="1">
      <c r="A299" s="91">
        <v>298</v>
      </c>
      <c r="B299" s="92" t="s">
        <v>69</v>
      </c>
      <c r="C299" s="95">
        <v>971.15</v>
      </c>
    </row>
    <row r="300" spans="1:3" s="131" customFormat="1" ht="16.5" hidden="1" customHeight="1">
      <c r="A300" s="91">
        <v>299</v>
      </c>
      <c r="B300" s="92" t="s">
        <v>69</v>
      </c>
      <c r="C300" s="95">
        <v>60221.98</v>
      </c>
    </row>
    <row r="301" spans="1:3" s="131" customFormat="1" ht="16.5" hidden="1" customHeight="1">
      <c r="A301" s="91">
        <v>300</v>
      </c>
      <c r="B301" s="92" t="s">
        <v>69</v>
      </c>
      <c r="C301" s="95">
        <v>20000</v>
      </c>
    </row>
    <row r="302" spans="1:3" s="131" customFormat="1" ht="16.5" hidden="1" customHeight="1">
      <c r="A302" s="91">
        <v>301</v>
      </c>
      <c r="B302" s="92" t="s">
        <v>69</v>
      </c>
      <c r="C302" s="95">
        <v>2000</v>
      </c>
    </row>
    <row r="303" spans="1:3" s="131" customFormat="1" ht="16.5" hidden="1" customHeight="1">
      <c r="A303" s="91">
        <v>302</v>
      </c>
      <c r="B303" s="92" t="s">
        <v>69</v>
      </c>
      <c r="C303" s="95">
        <v>11000</v>
      </c>
    </row>
    <row r="304" spans="1:3" s="131" customFormat="1" ht="16.5" hidden="1" customHeight="1">
      <c r="A304" s="91">
        <v>303</v>
      </c>
      <c r="B304" s="92" t="s">
        <v>69</v>
      </c>
      <c r="C304" s="95">
        <v>54100</v>
      </c>
    </row>
    <row r="305" spans="1:3" s="131" customFormat="1" ht="16.5" hidden="1" customHeight="1">
      <c r="A305" s="91">
        <v>304</v>
      </c>
      <c r="B305" s="92" t="s">
        <v>69</v>
      </c>
      <c r="C305" s="95">
        <v>35051.519999999997</v>
      </c>
    </row>
    <row r="306" spans="1:3" s="131" customFormat="1" ht="16.5" hidden="1" customHeight="1">
      <c r="A306" s="91">
        <v>305</v>
      </c>
      <c r="B306" s="92" t="s">
        <v>69</v>
      </c>
      <c r="C306" s="95">
        <v>2040.54</v>
      </c>
    </row>
    <row r="307" spans="1:3" s="131" customFormat="1" ht="16.5" hidden="1" customHeight="1">
      <c r="A307" s="91">
        <v>306</v>
      </c>
      <c r="B307" s="92" t="s">
        <v>69</v>
      </c>
      <c r="C307" s="95">
        <v>35000</v>
      </c>
    </row>
    <row r="308" spans="1:3" s="131" customFormat="1" ht="16.5" hidden="1" customHeight="1">
      <c r="A308" s="91">
        <v>307</v>
      </c>
      <c r="B308" s="92" t="s">
        <v>69</v>
      </c>
      <c r="C308" s="95">
        <v>758.19</v>
      </c>
    </row>
    <row r="309" spans="1:3" s="131" customFormat="1" ht="16.5" hidden="1" customHeight="1">
      <c r="A309" s="91">
        <v>308</v>
      </c>
      <c r="B309" s="92" t="s">
        <v>69</v>
      </c>
      <c r="C309" s="95">
        <v>1837.14</v>
      </c>
    </row>
    <row r="310" spans="1:3" s="131" customFormat="1" ht="16.5" hidden="1" customHeight="1">
      <c r="A310" s="91">
        <v>309</v>
      </c>
      <c r="B310" s="92" t="s">
        <v>69</v>
      </c>
      <c r="C310" s="95">
        <v>867.58</v>
      </c>
    </row>
    <row r="311" spans="1:3" s="131" customFormat="1" ht="16.5" hidden="1" customHeight="1">
      <c r="A311" s="91">
        <v>310</v>
      </c>
      <c r="B311" s="92" t="s">
        <v>69</v>
      </c>
      <c r="C311" s="95">
        <v>8892.59</v>
      </c>
    </row>
    <row r="312" spans="1:3" s="131" customFormat="1" ht="16.5" hidden="1" customHeight="1">
      <c r="A312" s="91">
        <v>311</v>
      </c>
      <c r="B312" s="92" t="s">
        <v>69</v>
      </c>
      <c r="C312" s="95">
        <v>1000</v>
      </c>
    </row>
    <row r="313" spans="1:3" s="131" customFormat="1" ht="16.5" hidden="1" customHeight="1">
      <c r="A313" s="91">
        <v>312</v>
      </c>
      <c r="B313" s="92" t="s">
        <v>69</v>
      </c>
      <c r="C313" s="95">
        <v>10096.18</v>
      </c>
    </row>
    <row r="314" spans="1:3" s="131" customFormat="1" ht="16.5" hidden="1" customHeight="1">
      <c r="A314" s="91">
        <v>313</v>
      </c>
      <c r="B314" s="92" t="s">
        <v>69</v>
      </c>
      <c r="C314" s="95">
        <v>12000</v>
      </c>
    </row>
    <row r="315" spans="1:3" s="131" customFormat="1" ht="16.5" hidden="1" customHeight="1">
      <c r="A315" s="91">
        <v>314</v>
      </c>
      <c r="B315" s="92" t="s">
        <v>69</v>
      </c>
      <c r="C315" s="95">
        <v>30000</v>
      </c>
    </row>
    <row r="316" spans="1:3" s="131" customFormat="1" ht="16.5" hidden="1" customHeight="1">
      <c r="A316" s="91">
        <v>315</v>
      </c>
      <c r="B316" s="92" t="s">
        <v>69</v>
      </c>
      <c r="C316" s="95">
        <v>5000</v>
      </c>
    </row>
    <row r="317" spans="1:3" s="131" customFormat="1" ht="16.5" hidden="1" customHeight="1">
      <c r="A317" s="91">
        <v>316</v>
      </c>
      <c r="B317" s="92" t="s">
        <v>69</v>
      </c>
      <c r="C317" s="95">
        <v>1078.96</v>
      </c>
    </row>
    <row r="318" spans="1:3" s="131" customFormat="1" ht="16.5" hidden="1" customHeight="1">
      <c r="A318" s="91">
        <v>317</v>
      </c>
      <c r="B318" s="92" t="s">
        <v>69</v>
      </c>
      <c r="C318" s="95">
        <v>289.19</v>
      </c>
    </row>
    <row r="319" spans="1:3" s="131" customFormat="1" ht="16.5" hidden="1" customHeight="1">
      <c r="A319" s="91">
        <v>318</v>
      </c>
      <c r="B319" s="92" t="s">
        <v>69</v>
      </c>
      <c r="C319" s="95">
        <v>751.89</v>
      </c>
    </row>
    <row r="320" spans="1:3" s="131" customFormat="1" ht="16.5" hidden="1" customHeight="1">
      <c r="A320" s="91">
        <v>319</v>
      </c>
      <c r="B320" s="92" t="s">
        <v>69</v>
      </c>
      <c r="C320" s="95">
        <v>291.61</v>
      </c>
    </row>
    <row r="321" spans="1:3" s="131" customFormat="1" ht="16.5" hidden="1" customHeight="1">
      <c r="A321" s="91">
        <v>320</v>
      </c>
      <c r="B321" s="92" t="s">
        <v>69</v>
      </c>
      <c r="C321" s="95">
        <v>14500</v>
      </c>
    </row>
    <row r="322" spans="1:3" s="131" customFormat="1" ht="16.5" hidden="1" customHeight="1">
      <c r="A322" s="91">
        <v>321</v>
      </c>
      <c r="B322" s="92" t="s">
        <v>69</v>
      </c>
      <c r="C322" s="95">
        <v>57200</v>
      </c>
    </row>
    <row r="323" spans="1:3" s="131" customFormat="1" ht="16.5" hidden="1" customHeight="1">
      <c r="A323" s="91">
        <v>322</v>
      </c>
      <c r="B323" s="92" t="s">
        <v>69</v>
      </c>
      <c r="C323" s="95">
        <v>1614.44</v>
      </c>
    </row>
    <row r="324" spans="1:3" s="131" customFormat="1" ht="16.5" hidden="1" customHeight="1">
      <c r="A324" s="91">
        <v>323</v>
      </c>
      <c r="B324" s="92" t="s">
        <v>69</v>
      </c>
      <c r="C324" s="95">
        <v>11278.41</v>
      </c>
    </row>
    <row r="325" spans="1:3" s="131" customFormat="1" ht="16.5" hidden="1" customHeight="1">
      <c r="A325" s="91">
        <v>324</v>
      </c>
      <c r="B325" s="92" t="s">
        <v>69</v>
      </c>
      <c r="C325" s="95">
        <v>36039.599999999999</v>
      </c>
    </row>
    <row r="326" spans="1:3" s="131" customFormat="1" ht="16.5" hidden="1" customHeight="1">
      <c r="A326" s="91">
        <v>325</v>
      </c>
      <c r="B326" s="92" t="s">
        <v>69</v>
      </c>
      <c r="C326" s="95">
        <v>15000</v>
      </c>
    </row>
    <row r="327" spans="1:3" s="131" customFormat="1" ht="16.5" hidden="1" customHeight="1">
      <c r="A327" s="91">
        <v>326</v>
      </c>
      <c r="B327" s="92" t="s">
        <v>69</v>
      </c>
      <c r="C327" s="95">
        <v>80000</v>
      </c>
    </row>
    <row r="328" spans="1:3" s="131" customFormat="1" ht="16.5" hidden="1" customHeight="1">
      <c r="A328" s="91">
        <v>327</v>
      </c>
      <c r="B328" s="92" t="s">
        <v>69</v>
      </c>
      <c r="C328" s="95">
        <v>62000</v>
      </c>
    </row>
    <row r="329" spans="1:3" s="131" customFormat="1" ht="16.5" hidden="1" customHeight="1">
      <c r="A329" s="91">
        <v>328</v>
      </c>
      <c r="B329" s="92" t="s">
        <v>69</v>
      </c>
      <c r="C329" s="95">
        <v>12128.31</v>
      </c>
    </row>
    <row r="330" spans="1:3" s="131" customFormat="1" ht="16.5" hidden="1" customHeight="1">
      <c r="A330" s="91">
        <v>329</v>
      </c>
      <c r="B330" s="92" t="s">
        <v>69</v>
      </c>
      <c r="C330" s="95">
        <v>15000</v>
      </c>
    </row>
    <row r="331" spans="1:3" s="131" customFormat="1" ht="16.5" hidden="1" customHeight="1">
      <c r="A331" s="91">
        <v>330</v>
      </c>
      <c r="B331" s="92" t="s">
        <v>69</v>
      </c>
      <c r="C331" s="95">
        <v>5000</v>
      </c>
    </row>
    <row r="332" spans="1:3" s="131" customFormat="1" ht="16.5" hidden="1" customHeight="1">
      <c r="A332" s="91">
        <v>331</v>
      </c>
      <c r="B332" s="92" t="s">
        <v>69</v>
      </c>
      <c r="C332" s="95">
        <v>30586.11</v>
      </c>
    </row>
    <row r="333" spans="1:3" s="131" customFormat="1" ht="16.5" hidden="1" customHeight="1">
      <c r="A333" s="91">
        <v>332</v>
      </c>
      <c r="B333" s="92" t="s">
        <v>69</v>
      </c>
      <c r="C333" s="95">
        <v>77395.97</v>
      </c>
    </row>
    <row r="334" spans="1:3" s="131" customFormat="1" ht="16.5" hidden="1" customHeight="1">
      <c r="A334" s="91">
        <v>333</v>
      </c>
      <c r="B334" s="92" t="s">
        <v>69</v>
      </c>
      <c r="C334" s="95">
        <v>51705.75</v>
      </c>
    </row>
    <row r="335" spans="1:3" s="131" customFormat="1" ht="16.5" hidden="1" customHeight="1">
      <c r="A335" s="91">
        <v>334</v>
      </c>
      <c r="B335" s="92" t="s">
        <v>69</v>
      </c>
      <c r="C335" s="95">
        <v>43019.18</v>
      </c>
    </row>
    <row r="336" spans="1:3" s="131" customFormat="1" ht="16.5" hidden="1" customHeight="1">
      <c r="A336" s="91">
        <v>335</v>
      </c>
      <c r="B336" s="92" t="s">
        <v>69</v>
      </c>
      <c r="C336" s="95">
        <v>23597.9</v>
      </c>
    </row>
    <row r="337" spans="1:3" s="131" customFormat="1" ht="16.5" hidden="1" customHeight="1">
      <c r="A337" s="91">
        <v>336</v>
      </c>
      <c r="B337" s="92" t="s">
        <v>69</v>
      </c>
      <c r="C337" s="95">
        <v>1387.87</v>
      </c>
    </row>
    <row r="338" spans="1:3" s="131" customFormat="1" ht="16.5" hidden="1" customHeight="1">
      <c r="A338" s="91">
        <v>337</v>
      </c>
      <c r="B338" s="92" t="s">
        <v>69</v>
      </c>
      <c r="C338" s="95">
        <v>107659.9</v>
      </c>
    </row>
    <row r="339" spans="1:3" s="131" customFormat="1" ht="16.5" hidden="1" customHeight="1">
      <c r="A339" s="91">
        <v>338</v>
      </c>
      <c r="B339" s="92" t="s">
        <v>69</v>
      </c>
      <c r="C339" s="95">
        <v>25803.88</v>
      </c>
    </row>
    <row r="340" spans="1:3" s="131" customFormat="1" ht="16.5" hidden="1" customHeight="1">
      <c r="A340" s="91">
        <v>339</v>
      </c>
      <c r="B340" s="92" t="s">
        <v>69</v>
      </c>
      <c r="C340" s="95">
        <v>39004.050000000003</v>
      </c>
    </row>
    <row r="341" spans="1:3" s="131" customFormat="1" ht="16.5" hidden="1" customHeight="1">
      <c r="A341" s="91">
        <v>340</v>
      </c>
      <c r="B341" s="92" t="s">
        <v>69</v>
      </c>
      <c r="C341" s="95">
        <v>30000</v>
      </c>
    </row>
    <row r="342" spans="1:3" s="131" customFormat="1" ht="16.5" hidden="1" customHeight="1">
      <c r="A342" s="91">
        <v>341</v>
      </c>
      <c r="B342" s="92" t="s">
        <v>69</v>
      </c>
      <c r="C342" s="95">
        <v>5000</v>
      </c>
    </row>
    <row r="343" spans="1:3" s="131" customFormat="1" ht="16.5" hidden="1" customHeight="1">
      <c r="A343" s="91">
        <v>342</v>
      </c>
      <c r="B343" s="92" t="s">
        <v>69</v>
      </c>
      <c r="C343" s="95">
        <v>9000</v>
      </c>
    </row>
    <row r="344" spans="1:3" s="131" customFormat="1" ht="16.5" hidden="1" customHeight="1">
      <c r="A344" s="91">
        <v>343</v>
      </c>
      <c r="B344" s="92" t="s">
        <v>69</v>
      </c>
      <c r="C344" s="95">
        <v>3000.8</v>
      </c>
    </row>
    <row r="345" spans="1:3" s="131" customFormat="1" ht="16.5" hidden="1" customHeight="1">
      <c r="A345" s="91">
        <v>344</v>
      </c>
      <c r="B345" s="92" t="s">
        <v>69</v>
      </c>
      <c r="C345" s="95">
        <v>5378.93</v>
      </c>
    </row>
    <row r="346" spans="1:3" s="131" customFormat="1" ht="16.5" hidden="1" customHeight="1">
      <c r="A346" s="91">
        <v>345</v>
      </c>
      <c r="B346" s="92" t="s">
        <v>69</v>
      </c>
      <c r="C346" s="95">
        <v>25000</v>
      </c>
    </row>
    <row r="347" spans="1:3" s="131" customFormat="1" ht="16.5" hidden="1" customHeight="1">
      <c r="A347" s="91">
        <v>346</v>
      </c>
      <c r="B347" s="92" t="s">
        <v>69</v>
      </c>
      <c r="C347" s="95">
        <v>40000</v>
      </c>
    </row>
    <row r="348" spans="1:3" s="131" customFormat="1" ht="16.5" hidden="1" customHeight="1">
      <c r="A348" s="91">
        <v>347</v>
      </c>
      <c r="B348" s="92" t="s">
        <v>69</v>
      </c>
      <c r="C348" s="95">
        <v>11801.84</v>
      </c>
    </row>
    <row r="349" spans="1:3" s="131" customFormat="1" ht="16.5" hidden="1" customHeight="1">
      <c r="A349" s="91">
        <v>348</v>
      </c>
      <c r="B349" s="92" t="s">
        <v>69</v>
      </c>
      <c r="C349" s="95">
        <v>3860.69</v>
      </c>
    </row>
    <row r="350" spans="1:3" s="131" customFormat="1" ht="16.5" hidden="1" customHeight="1">
      <c r="A350" s="91">
        <v>349</v>
      </c>
      <c r="B350" s="92" t="s">
        <v>69</v>
      </c>
      <c r="C350" s="95">
        <v>22000</v>
      </c>
    </row>
    <row r="351" spans="1:3" s="131" customFormat="1" ht="16.5" hidden="1" customHeight="1">
      <c r="A351" s="91">
        <v>350</v>
      </c>
      <c r="B351" s="92" t="s">
        <v>69</v>
      </c>
      <c r="C351" s="95">
        <v>135000</v>
      </c>
    </row>
    <row r="352" spans="1:3" s="131" customFormat="1" ht="16.5" hidden="1" customHeight="1">
      <c r="A352" s="91">
        <v>351</v>
      </c>
      <c r="B352" s="92" t="s">
        <v>69</v>
      </c>
      <c r="C352" s="95">
        <v>33000</v>
      </c>
    </row>
    <row r="353" spans="1:3" s="131" customFormat="1" ht="16.5" hidden="1" customHeight="1">
      <c r="A353" s="91">
        <v>352</v>
      </c>
      <c r="B353" s="92" t="s">
        <v>69</v>
      </c>
      <c r="C353" s="95">
        <v>9000</v>
      </c>
    </row>
    <row r="354" spans="1:3" s="131" customFormat="1" ht="16.5" hidden="1" customHeight="1">
      <c r="A354" s="91">
        <v>353</v>
      </c>
      <c r="B354" s="92" t="s">
        <v>69</v>
      </c>
      <c r="C354" s="95">
        <v>58952.89</v>
      </c>
    </row>
    <row r="355" spans="1:3" s="131" customFormat="1" ht="16.5" hidden="1" customHeight="1">
      <c r="A355" s="91">
        <v>354</v>
      </c>
      <c r="B355" s="92" t="s">
        <v>69</v>
      </c>
      <c r="C355" s="95">
        <v>9543.27</v>
      </c>
    </row>
    <row r="356" spans="1:3" s="131" customFormat="1" ht="16.5" hidden="1" customHeight="1">
      <c r="A356" s="91">
        <v>355</v>
      </c>
      <c r="B356" s="92" t="s">
        <v>69</v>
      </c>
      <c r="C356" s="95">
        <v>156520</v>
      </c>
    </row>
    <row r="357" spans="1:3" s="131" customFormat="1" ht="16.5" hidden="1" customHeight="1">
      <c r="A357" s="91">
        <v>356</v>
      </c>
      <c r="B357" s="92" t="s">
        <v>69</v>
      </c>
      <c r="C357" s="95">
        <v>5532.8</v>
      </c>
    </row>
    <row r="358" spans="1:3" s="131" customFormat="1" ht="16.5" hidden="1" customHeight="1">
      <c r="A358" s="91">
        <v>357</v>
      </c>
      <c r="B358" s="92" t="s">
        <v>69</v>
      </c>
      <c r="C358" s="95">
        <v>164685.84</v>
      </c>
    </row>
    <row r="359" spans="1:3" s="131" customFormat="1" ht="16.5" hidden="1" customHeight="1">
      <c r="A359" s="91">
        <v>358</v>
      </c>
      <c r="B359" s="92" t="s">
        <v>69</v>
      </c>
      <c r="C359" s="95">
        <v>229188.21</v>
      </c>
    </row>
    <row r="360" spans="1:3" s="131" customFormat="1" ht="16.5" hidden="1" customHeight="1">
      <c r="A360" s="91">
        <v>359</v>
      </c>
      <c r="B360" s="92" t="s">
        <v>69</v>
      </c>
      <c r="C360" s="95">
        <v>220093.58</v>
      </c>
    </row>
    <row r="361" spans="1:3" s="131" customFormat="1" ht="16.5" hidden="1" customHeight="1">
      <c r="A361" s="91">
        <v>360</v>
      </c>
      <c r="B361" s="92" t="s">
        <v>69</v>
      </c>
      <c r="C361" s="95">
        <v>3022.04</v>
      </c>
    </row>
    <row r="362" spans="1:3" s="131" customFormat="1" ht="16.5" hidden="1" customHeight="1">
      <c r="A362" s="91">
        <v>361</v>
      </c>
      <c r="B362" s="92" t="s">
        <v>69</v>
      </c>
      <c r="C362" s="95">
        <v>99784.47</v>
      </c>
    </row>
    <row r="363" spans="1:3" s="131" customFormat="1" ht="16.5" hidden="1" customHeight="1">
      <c r="A363" s="91">
        <v>362</v>
      </c>
      <c r="B363" s="92" t="s">
        <v>69</v>
      </c>
      <c r="C363" s="95">
        <v>18399.98</v>
      </c>
    </row>
    <row r="364" spans="1:3" s="131" customFormat="1" ht="16.5" hidden="1" customHeight="1">
      <c r="A364" s="91">
        <v>363</v>
      </c>
      <c r="B364" s="92" t="s">
        <v>69</v>
      </c>
      <c r="C364" s="95">
        <v>11137.36</v>
      </c>
    </row>
    <row r="365" spans="1:3" s="131" customFormat="1" ht="16.5" hidden="1" customHeight="1">
      <c r="A365" s="91">
        <v>364</v>
      </c>
      <c r="B365" s="92" t="s">
        <v>69</v>
      </c>
      <c r="C365" s="95">
        <v>66414.67</v>
      </c>
    </row>
    <row r="366" spans="1:3" s="131" customFormat="1" ht="16.5" hidden="1" customHeight="1">
      <c r="A366" s="91">
        <v>365</v>
      </c>
      <c r="B366" s="92" t="s">
        <v>69</v>
      </c>
      <c r="C366" s="95">
        <v>31000.01</v>
      </c>
    </row>
    <row r="367" spans="1:3" s="131" customFormat="1" ht="16.5" hidden="1" customHeight="1">
      <c r="A367" s="91">
        <v>366</v>
      </c>
      <c r="B367" s="92" t="s">
        <v>69</v>
      </c>
      <c r="C367" s="95">
        <v>532896</v>
      </c>
    </row>
    <row r="368" spans="1:3" s="131" customFormat="1" ht="16.5" hidden="1" customHeight="1">
      <c r="A368" s="91">
        <v>367</v>
      </c>
      <c r="B368" s="92" t="s">
        <v>69</v>
      </c>
      <c r="C368" s="95">
        <v>709737.6</v>
      </c>
    </row>
    <row r="369" spans="1:4" s="131" customFormat="1" ht="16.5" hidden="1" customHeight="1">
      <c r="A369" s="91">
        <v>368</v>
      </c>
      <c r="B369" s="92" t="s">
        <v>69</v>
      </c>
      <c r="C369" s="95">
        <v>62346.34</v>
      </c>
    </row>
    <row r="370" spans="1:4" s="131" customFormat="1" ht="16.5" hidden="1" customHeight="1">
      <c r="A370" s="91">
        <v>369</v>
      </c>
      <c r="B370" s="92" t="s">
        <v>69</v>
      </c>
      <c r="C370" s="95">
        <v>8000</v>
      </c>
    </row>
    <row r="371" spans="1:4" s="131" customFormat="1" ht="16.5" hidden="1" customHeight="1">
      <c r="A371" s="91">
        <v>370</v>
      </c>
      <c r="B371" s="92" t="s">
        <v>69</v>
      </c>
      <c r="C371" s="95">
        <v>12199.99</v>
      </c>
    </row>
    <row r="372" spans="1:4" s="131" customFormat="1" ht="16.5" hidden="1" customHeight="1">
      <c r="A372" s="91">
        <v>371</v>
      </c>
      <c r="B372" s="92" t="s">
        <v>69</v>
      </c>
      <c r="C372" s="95">
        <v>257471.67</v>
      </c>
    </row>
    <row r="373" spans="1:4" s="131" customFormat="1" ht="16.5" hidden="1" customHeight="1">
      <c r="A373" s="91">
        <v>372</v>
      </c>
      <c r="B373" s="92" t="s">
        <v>69</v>
      </c>
      <c r="C373" s="95">
        <v>18400</v>
      </c>
    </row>
    <row r="374" spans="1:4" s="131" customFormat="1" ht="16.5" hidden="1" customHeight="1">
      <c r="A374" s="91">
        <v>373</v>
      </c>
      <c r="B374" s="92" t="s">
        <v>69</v>
      </c>
      <c r="C374" s="95">
        <v>840000</v>
      </c>
    </row>
    <row r="375" spans="1:4" s="131" customFormat="1" ht="16.5" hidden="1" customHeight="1">
      <c r="A375" s="91">
        <v>374</v>
      </c>
      <c r="B375" s="92" t="s">
        <v>69</v>
      </c>
      <c r="C375" s="95">
        <v>41990.39</v>
      </c>
    </row>
    <row r="376" spans="1:4" s="131" customFormat="1" ht="16.5" hidden="1" customHeight="1">
      <c r="A376" s="91">
        <v>375</v>
      </c>
      <c r="B376" s="92" t="s">
        <v>69</v>
      </c>
      <c r="C376" s="95">
        <v>1166.2</v>
      </c>
    </row>
    <row r="377" spans="1:4" s="131" customFormat="1" ht="16.5" customHeight="1">
      <c r="A377" s="126">
        <v>375</v>
      </c>
      <c r="B377" s="116" t="s">
        <v>69</v>
      </c>
      <c r="C377" s="114">
        <f>SUM(C2:C376)</f>
        <v>38227489.639999986</v>
      </c>
      <c r="D377" s="61">
        <f>C377/1000000</f>
        <v>38.227489639999988</v>
      </c>
    </row>
    <row r="378" spans="1:4" s="131" customFormat="1" ht="16.5" hidden="1" customHeight="1">
      <c r="A378" s="91">
        <v>1</v>
      </c>
      <c r="B378" s="92" t="s">
        <v>411</v>
      </c>
      <c r="C378" s="95">
        <v>125640.98</v>
      </c>
    </row>
    <row r="379" spans="1:4" s="131" customFormat="1" ht="16.5" hidden="1" customHeight="1">
      <c r="A379" s="91">
        <v>2</v>
      </c>
      <c r="B379" s="92" t="s">
        <v>411</v>
      </c>
      <c r="C379" s="95">
        <v>17995.7</v>
      </c>
    </row>
    <row r="380" spans="1:4" s="131" customFormat="1" ht="16.5" hidden="1" customHeight="1">
      <c r="A380" s="91">
        <v>3</v>
      </c>
      <c r="B380" s="92" t="s">
        <v>411</v>
      </c>
      <c r="C380" s="95">
        <v>400610.32</v>
      </c>
    </row>
    <row r="381" spans="1:4" s="131" customFormat="1" ht="16.5" hidden="1" customHeight="1">
      <c r="A381" s="91">
        <v>4</v>
      </c>
      <c r="B381" s="92" t="s">
        <v>411</v>
      </c>
      <c r="C381" s="95">
        <v>486952.4</v>
      </c>
    </row>
    <row r="382" spans="1:4" s="131" customFormat="1" ht="16.5" hidden="1" customHeight="1">
      <c r="A382" s="91">
        <v>5</v>
      </c>
      <c r="B382" s="92" t="s">
        <v>411</v>
      </c>
      <c r="C382" s="95">
        <v>203243.62</v>
      </c>
    </row>
    <row r="383" spans="1:4" s="131" customFormat="1" ht="16.5" hidden="1" customHeight="1">
      <c r="A383" s="91">
        <v>6</v>
      </c>
      <c r="B383" s="92" t="s">
        <v>411</v>
      </c>
      <c r="C383" s="95">
        <v>41239.14</v>
      </c>
    </row>
    <row r="384" spans="1:4" s="131" customFormat="1" ht="16.5" hidden="1" customHeight="1">
      <c r="A384" s="91">
        <v>7</v>
      </c>
      <c r="B384" s="92" t="s">
        <v>411</v>
      </c>
      <c r="C384" s="95">
        <v>255068</v>
      </c>
    </row>
    <row r="385" spans="1:4" s="131" customFormat="1" ht="16.5" hidden="1" customHeight="1">
      <c r="A385" s="91">
        <v>8</v>
      </c>
      <c r="B385" s="92" t="s">
        <v>411</v>
      </c>
      <c r="C385" s="95">
        <v>314084.73</v>
      </c>
    </row>
    <row r="386" spans="1:4" s="131" customFormat="1" ht="16.5" hidden="1" customHeight="1">
      <c r="A386" s="91">
        <v>9</v>
      </c>
      <c r="B386" s="92" t="s">
        <v>411</v>
      </c>
      <c r="C386" s="95">
        <v>161946.4</v>
      </c>
    </row>
    <row r="387" spans="1:4" s="131" customFormat="1" ht="16.5" hidden="1" customHeight="1">
      <c r="A387" s="91">
        <v>10</v>
      </c>
      <c r="B387" s="92" t="s">
        <v>411</v>
      </c>
      <c r="C387" s="95">
        <v>27816.240000000002</v>
      </c>
    </row>
    <row r="388" spans="1:4" s="131" customFormat="1" ht="16.5" customHeight="1">
      <c r="A388" s="126">
        <v>10</v>
      </c>
      <c r="B388" s="116" t="s">
        <v>411</v>
      </c>
      <c r="C388" s="114">
        <f>SUM(C378:C387)</f>
        <v>2034597.5299999998</v>
      </c>
      <c r="D388" s="61">
        <v>2.04</v>
      </c>
    </row>
    <row r="389" spans="1:4" s="131" customFormat="1" ht="16.5" hidden="1" customHeight="1">
      <c r="A389" s="91">
        <v>1</v>
      </c>
      <c r="B389" s="92" t="s">
        <v>1096</v>
      </c>
      <c r="C389" s="95">
        <v>0</v>
      </c>
    </row>
    <row r="390" spans="1:4" s="131" customFormat="1" ht="16.5" hidden="1" customHeight="1">
      <c r="A390" s="91">
        <v>2</v>
      </c>
      <c r="B390" s="92" t="s">
        <v>1096</v>
      </c>
      <c r="C390" s="95">
        <v>24030.6</v>
      </c>
    </row>
    <row r="391" spans="1:4" s="131" customFormat="1" ht="16.5" hidden="1" customHeight="1">
      <c r="A391" s="91">
        <v>3</v>
      </c>
      <c r="B391" s="92" t="s">
        <v>1096</v>
      </c>
      <c r="C391" s="99">
        <v>1339301.54</v>
      </c>
    </row>
    <row r="392" spans="1:4" s="131" customFormat="1" ht="16.5" hidden="1" customHeight="1">
      <c r="A392" s="91">
        <v>4</v>
      </c>
      <c r="B392" s="92" t="s">
        <v>1096</v>
      </c>
      <c r="C392" s="95">
        <v>599676</v>
      </c>
    </row>
    <row r="393" spans="1:4" s="131" customFormat="1" ht="16.5" hidden="1" customHeight="1">
      <c r="A393" s="91">
        <v>5</v>
      </c>
      <c r="B393" s="92" t="s">
        <v>1096</v>
      </c>
      <c r="C393" s="95">
        <v>44937.61</v>
      </c>
    </row>
    <row r="394" spans="1:4" s="131" customFormat="1" ht="16.5" hidden="1" customHeight="1">
      <c r="A394" s="91">
        <v>6</v>
      </c>
      <c r="B394" s="92" t="s">
        <v>1096</v>
      </c>
      <c r="C394" s="95">
        <v>177415</v>
      </c>
    </row>
    <row r="395" spans="1:4" s="131" customFormat="1" ht="16.5" hidden="1" customHeight="1">
      <c r="A395" s="91">
        <v>7</v>
      </c>
      <c r="B395" s="92" t="s">
        <v>1096</v>
      </c>
      <c r="C395" s="95">
        <v>38850</v>
      </c>
    </row>
    <row r="396" spans="1:4" s="131" customFormat="1" ht="16.5" hidden="1" customHeight="1">
      <c r="A396" s="91">
        <v>8</v>
      </c>
      <c r="B396" s="92" t="s">
        <v>1096</v>
      </c>
      <c r="C396" s="95">
        <v>149537.5</v>
      </c>
    </row>
    <row r="397" spans="1:4" s="131" customFormat="1" ht="16.5" hidden="1" customHeight="1">
      <c r="A397" s="91">
        <v>9</v>
      </c>
      <c r="B397" s="92" t="s">
        <v>1096</v>
      </c>
      <c r="C397" s="95">
        <v>282380</v>
      </c>
    </row>
    <row r="398" spans="1:4" s="131" customFormat="1" ht="16.5" hidden="1" customHeight="1">
      <c r="A398" s="91">
        <v>10</v>
      </c>
      <c r="B398" s="92" t="s">
        <v>1096</v>
      </c>
      <c r="C398" s="95">
        <v>254534</v>
      </c>
    </row>
    <row r="399" spans="1:4" s="131" customFormat="1" ht="16.5" hidden="1" customHeight="1">
      <c r="A399" s="91">
        <v>11</v>
      </c>
      <c r="B399" s="92" t="s">
        <v>1096</v>
      </c>
      <c r="C399" s="95">
        <v>46795</v>
      </c>
    </row>
    <row r="400" spans="1:4" s="131" customFormat="1" ht="16.5" hidden="1" customHeight="1">
      <c r="A400" s="91">
        <v>12</v>
      </c>
      <c r="B400" s="92" t="s">
        <v>1096</v>
      </c>
      <c r="C400" s="95">
        <v>34475</v>
      </c>
    </row>
    <row r="401" spans="1:3" s="131" customFormat="1" ht="16.5" hidden="1" customHeight="1">
      <c r="A401" s="91">
        <v>13</v>
      </c>
      <c r="B401" s="92" t="s">
        <v>1096</v>
      </c>
      <c r="C401" s="95">
        <v>74130</v>
      </c>
    </row>
    <row r="402" spans="1:3" s="131" customFormat="1" ht="16.5" hidden="1" customHeight="1">
      <c r="A402" s="91">
        <v>14</v>
      </c>
      <c r="B402" s="92" t="s">
        <v>1096</v>
      </c>
      <c r="C402" s="95">
        <v>206993.5</v>
      </c>
    </row>
    <row r="403" spans="1:3" s="131" customFormat="1" ht="16.5" hidden="1" customHeight="1">
      <c r="A403" s="91">
        <v>15</v>
      </c>
      <c r="B403" s="92" t="s">
        <v>1096</v>
      </c>
      <c r="C403" s="95">
        <v>59689</v>
      </c>
    </row>
    <row r="404" spans="1:3" s="131" customFormat="1" ht="16.5" hidden="1" customHeight="1">
      <c r="A404" s="91">
        <v>16</v>
      </c>
      <c r="B404" s="92" t="s">
        <v>1096</v>
      </c>
      <c r="C404" s="95">
        <v>77440</v>
      </c>
    </row>
    <row r="405" spans="1:3" s="131" customFormat="1" ht="16.5" hidden="1" customHeight="1">
      <c r="A405" s="91">
        <v>17</v>
      </c>
      <c r="B405" s="92" t="s">
        <v>1096</v>
      </c>
      <c r="C405" s="99">
        <v>8712.66</v>
      </c>
    </row>
    <row r="406" spans="1:3" s="131" customFormat="1" ht="16.5" hidden="1" customHeight="1">
      <c r="A406" s="91">
        <v>18</v>
      </c>
      <c r="B406" s="92" t="s">
        <v>1096</v>
      </c>
      <c r="C406" s="99">
        <v>5347.63</v>
      </c>
    </row>
    <row r="407" spans="1:3" s="131" customFormat="1" ht="16.5" hidden="1" customHeight="1">
      <c r="A407" s="91">
        <v>19</v>
      </c>
      <c r="B407" s="92" t="s">
        <v>1096</v>
      </c>
      <c r="C407" s="99">
        <v>4403.6000000000004</v>
      </c>
    </row>
    <row r="408" spans="1:3" s="131" customFormat="1" ht="16.5" hidden="1" customHeight="1">
      <c r="A408" s="91">
        <v>20</v>
      </c>
      <c r="B408" s="92" t="s">
        <v>1096</v>
      </c>
      <c r="C408" s="99">
        <v>8635.0400000000009</v>
      </c>
    </row>
    <row r="409" spans="1:3" s="131" customFormat="1" ht="16.5" hidden="1" customHeight="1">
      <c r="A409" s="91">
        <v>21</v>
      </c>
      <c r="B409" s="92" t="s">
        <v>1096</v>
      </c>
      <c r="C409" s="95">
        <v>0</v>
      </c>
    </row>
    <row r="410" spans="1:3" s="131" customFormat="1" ht="16.5" hidden="1" customHeight="1">
      <c r="A410" s="91">
        <v>22</v>
      </c>
      <c r="B410" s="92" t="s">
        <v>1096</v>
      </c>
      <c r="C410" s="95">
        <v>181379</v>
      </c>
    </row>
    <row r="411" spans="1:3" s="131" customFormat="1" ht="16.5" hidden="1" customHeight="1">
      <c r="A411" s="91">
        <v>23</v>
      </c>
      <c r="B411" s="92" t="s">
        <v>1096</v>
      </c>
      <c r="C411" s="99">
        <v>5696.08</v>
      </c>
    </row>
    <row r="412" spans="1:3" s="131" customFormat="1" ht="16.5" hidden="1" customHeight="1">
      <c r="A412" s="91">
        <v>24</v>
      </c>
      <c r="B412" s="92" t="s">
        <v>1096</v>
      </c>
      <c r="C412" s="95">
        <v>77924</v>
      </c>
    </row>
    <row r="413" spans="1:3" s="131" customFormat="1" ht="16.5" hidden="1" customHeight="1">
      <c r="A413" s="91">
        <v>25</v>
      </c>
      <c r="B413" s="92" t="s">
        <v>1096</v>
      </c>
      <c r="C413" s="95">
        <v>190421.33</v>
      </c>
    </row>
    <row r="414" spans="1:3" s="131" customFormat="1" ht="16.5" hidden="1" customHeight="1">
      <c r="A414" s="91">
        <v>26</v>
      </c>
      <c r="B414" s="92" t="s">
        <v>1096</v>
      </c>
      <c r="C414" s="95">
        <v>2969640.59</v>
      </c>
    </row>
    <row r="415" spans="1:3" s="131" customFormat="1" ht="16.5" hidden="1" customHeight="1">
      <c r="A415" s="91">
        <v>27</v>
      </c>
      <c r="B415" s="92" t="s">
        <v>1096</v>
      </c>
      <c r="C415" s="95">
        <v>123420</v>
      </c>
    </row>
    <row r="416" spans="1:3" s="131" customFormat="1" ht="16.5" hidden="1" customHeight="1">
      <c r="A416" s="91">
        <v>28</v>
      </c>
      <c r="B416" s="92" t="s">
        <v>1096</v>
      </c>
      <c r="C416" s="95">
        <v>17780269.829999998</v>
      </c>
    </row>
    <row r="417" spans="1:3" s="131" customFormat="1" ht="16.5" hidden="1" customHeight="1">
      <c r="A417" s="91">
        <v>29</v>
      </c>
      <c r="B417" s="92" t="s">
        <v>1096</v>
      </c>
      <c r="C417" s="95">
        <v>51920</v>
      </c>
    </row>
    <row r="418" spans="1:3" s="131" customFormat="1" ht="16.5" hidden="1" customHeight="1">
      <c r="A418" s="91">
        <v>30</v>
      </c>
      <c r="B418" s="92" t="s">
        <v>1096</v>
      </c>
      <c r="C418" s="95">
        <v>6176.45</v>
      </c>
    </row>
    <row r="419" spans="1:3" s="131" customFormat="1" ht="16.5" hidden="1" customHeight="1">
      <c r="A419" s="91">
        <v>31</v>
      </c>
      <c r="B419" s="92" t="s">
        <v>1096</v>
      </c>
      <c r="C419" s="95">
        <v>23086.55</v>
      </c>
    </row>
    <row r="420" spans="1:3" s="131" customFormat="1" ht="16.5" hidden="1" customHeight="1">
      <c r="A420" s="91">
        <v>32</v>
      </c>
      <c r="B420" s="92" t="s">
        <v>1096</v>
      </c>
      <c r="C420" s="95">
        <v>6302.47</v>
      </c>
    </row>
    <row r="421" spans="1:3" s="131" customFormat="1" ht="16.5" hidden="1" customHeight="1">
      <c r="A421" s="91">
        <v>33</v>
      </c>
      <c r="B421" s="92" t="s">
        <v>1096</v>
      </c>
      <c r="C421" s="95">
        <v>32615.35</v>
      </c>
    </row>
    <row r="422" spans="1:3" s="131" customFormat="1" ht="16.5" hidden="1" customHeight="1">
      <c r="A422" s="91">
        <v>34</v>
      </c>
      <c r="B422" s="92" t="s">
        <v>1096</v>
      </c>
      <c r="C422" s="95">
        <v>373652.96</v>
      </c>
    </row>
    <row r="423" spans="1:3" s="131" customFormat="1" ht="16.5" hidden="1" customHeight="1">
      <c r="A423" s="91">
        <v>35</v>
      </c>
      <c r="B423" s="92" t="s">
        <v>1096</v>
      </c>
      <c r="C423" s="95">
        <v>0</v>
      </c>
    </row>
    <row r="424" spans="1:3" s="131" customFormat="1" ht="16.5" hidden="1" customHeight="1">
      <c r="A424" s="91">
        <v>36</v>
      </c>
      <c r="B424" s="92" t="s">
        <v>1096</v>
      </c>
      <c r="C424" s="95">
        <v>0</v>
      </c>
    </row>
    <row r="425" spans="1:3" s="131" customFormat="1" ht="16.5" hidden="1" customHeight="1">
      <c r="A425" s="91">
        <v>37</v>
      </c>
      <c r="B425" s="92" t="s">
        <v>1096</v>
      </c>
      <c r="C425" s="95">
        <v>0</v>
      </c>
    </row>
    <row r="426" spans="1:3" s="131" customFormat="1" ht="16.5" hidden="1" customHeight="1">
      <c r="A426" s="91">
        <v>38</v>
      </c>
      <c r="B426" s="92" t="s">
        <v>1096</v>
      </c>
      <c r="C426" s="95">
        <v>0</v>
      </c>
    </row>
    <row r="427" spans="1:3" s="131" customFormat="1" ht="16.5" hidden="1" customHeight="1">
      <c r="A427" s="91">
        <v>39</v>
      </c>
      <c r="B427" s="92" t="s">
        <v>1096</v>
      </c>
      <c r="C427" s="95">
        <v>0</v>
      </c>
    </row>
    <row r="428" spans="1:3" s="131" customFormat="1" ht="16.5" hidden="1" customHeight="1">
      <c r="A428" s="91">
        <v>40</v>
      </c>
      <c r="B428" s="92" t="s">
        <v>1096</v>
      </c>
      <c r="C428" s="95">
        <v>0</v>
      </c>
    </row>
    <row r="429" spans="1:3" s="131" customFormat="1" ht="16.5" hidden="1" customHeight="1">
      <c r="A429" s="91">
        <v>41</v>
      </c>
      <c r="B429" s="92" t="s">
        <v>1096</v>
      </c>
      <c r="C429" s="95">
        <v>0</v>
      </c>
    </row>
    <row r="430" spans="1:3" s="131" customFormat="1" ht="16.5" hidden="1" customHeight="1">
      <c r="A430" s="91">
        <v>42</v>
      </c>
      <c r="B430" s="92" t="s">
        <v>1096</v>
      </c>
      <c r="C430" s="95">
        <v>0</v>
      </c>
    </row>
    <row r="431" spans="1:3" s="131" customFormat="1" ht="16.5" hidden="1" customHeight="1">
      <c r="A431" s="91">
        <v>43</v>
      </c>
      <c r="B431" s="92" t="s">
        <v>1096</v>
      </c>
      <c r="C431" s="95">
        <v>0</v>
      </c>
    </row>
    <row r="432" spans="1:3" s="131" customFormat="1" ht="16.5" hidden="1" customHeight="1">
      <c r="A432" s="91">
        <v>44</v>
      </c>
      <c r="B432" s="92" t="s">
        <v>1096</v>
      </c>
      <c r="C432" s="95">
        <v>53750</v>
      </c>
    </row>
    <row r="433" spans="1:3" s="131" customFormat="1" ht="16.5" hidden="1" customHeight="1">
      <c r="A433" s="91">
        <v>45</v>
      </c>
      <c r="B433" s="92" t="s">
        <v>1096</v>
      </c>
      <c r="C433" s="95">
        <v>117500</v>
      </c>
    </row>
    <row r="434" spans="1:3" s="131" customFormat="1" ht="16.5" hidden="1" customHeight="1">
      <c r="A434" s="91">
        <v>46</v>
      </c>
      <c r="B434" s="92" t="s">
        <v>1096</v>
      </c>
      <c r="C434" s="95">
        <v>2124227.88</v>
      </c>
    </row>
    <row r="435" spans="1:3" s="131" customFormat="1" ht="16.5" hidden="1" customHeight="1">
      <c r="A435" s="91">
        <v>47</v>
      </c>
      <c r="B435" s="92" t="s">
        <v>1096</v>
      </c>
      <c r="C435" s="95">
        <v>58303.61</v>
      </c>
    </row>
    <row r="436" spans="1:3" s="131" customFormat="1" ht="16.5" hidden="1" customHeight="1">
      <c r="A436" s="91">
        <v>48</v>
      </c>
      <c r="B436" s="92" t="s">
        <v>1096</v>
      </c>
      <c r="C436" s="95">
        <v>29657.1</v>
      </c>
    </row>
    <row r="437" spans="1:3" s="131" customFormat="1" ht="16.5" hidden="1" customHeight="1">
      <c r="A437" s="91">
        <v>49</v>
      </c>
      <c r="B437" s="92" t="s">
        <v>1096</v>
      </c>
      <c r="C437" s="95">
        <v>256674.62</v>
      </c>
    </row>
    <row r="438" spans="1:3" s="131" customFormat="1" ht="16.5" hidden="1" customHeight="1">
      <c r="A438" s="91">
        <v>50</v>
      </c>
      <c r="B438" s="92" t="s">
        <v>1096</v>
      </c>
      <c r="C438" s="95">
        <v>2102505.6</v>
      </c>
    </row>
    <row r="439" spans="1:3" s="131" customFormat="1" ht="16.5" hidden="1" customHeight="1">
      <c r="A439" s="91">
        <v>51</v>
      </c>
      <c r="B439" s="92" t="s">
        <v>1096</v>
      </c>
      <c r="C439" s="95">
        <v>250059.89</v>
      </c>
    </row>
    <row r="440" spans="1:3" s="131" customFormat="1" ht="16.5" hidden="1" customHeight="1">
      <c r="A440" s="91">
        <v>52</v>
      </c>
      <c r="B440" s="92" t="s">
        <v>1096</v>
      </c>
      <c r="C440" s="95">
        <v>2309646.63</v>
      </c>
    </row>
    <row r="441" spans="1:3" s="131" customFormat="1" ht="16.5" hidden="1" customHeight="1">
      <c r="A441" s="91">
        <v>53</v>
      </c>
      <c r="B441" s="92" t="s">
        <v>1096</v>
      </c>
      <c r="C441" s="95">
        <v>80465</v>
      </c>
    </row>
    <row r="442" spans="1:3" s="131" customFormat="1" ht="16.5" hidden="1" customHeight="1">
      <c r="A442" s="91">
        <v>54</v>
      </c>
      <c r="B442" s="92" t="s">
        <v>1096</v>
      </c>
      <c r="C442" s="99">
        <v>200</v>
      </c>
    </row>
    <row r="443" spans="1:3" s="131" customFormat="1" ht="16.5" hidden="1" customHeight="1">
      <c r="A443" s="91">
        <v>55</v>
      </c>
      <c r="B443" s="92" t="s">
        <v>1096</v>
      </c>
      <c r="C443" s="95">
        <v>15310</v>
      </c>
    </row>
    <row r="444" spans="1:3" s="131" customFormat="1" ht="16.5" hidden="1" customHeight="1">
      <c r="A444" s="91">
        <v>56</v>
      </c>
      <c r="B444" s="92" t="s">
        <v>1096</v>
      </c>
      <c r="C444" s="95">
        <v>9460</v>
      </c>
    </row>
    <row r="445" spans="1:3" s="131" customFormat="1" ht="16.5" hidden="1" customHeight="1">
      <c r="A445" s="91">
        <v>57</v>
      </c>
      <c r="B445" s="92" t="s">
        <v>1096</v>
      </c>
      <c r="C445" s="95">
        <v>7020</v>
      </c>
    </row>
    <row r="446" spans="1:3" s="131" customFormat="1" ht="16.5" hidden="1" customHeight="1">
      <c r="A446" s="91">
        <v>58</v>
      </c>
      <c r="B446" s="92" t="s">
        <v>1096</v>
      </c>
      <c r="C446" s="95">
        <v>15330</v>
      </c>
    </row>
    <row r="447" spans="1:3" s="131" customFormat="1" ht="16.5" hidden="1" customHeight="1">
      <c r="A447" s="91">
        <v>59</v>
      </c>
      <c r="B447" s="92" t="s">
        <v>1096</v>
      </c>
      <c r="C447" s="95">
        <v>166681.07999999999</v>
      </c>
    </row>
    <row r="448" spans="1:3" s="131" customFormat="1" ht="16.5" hidden="1" customHeight="1">
      <c r="A448" s="91">
        <v>60</v>
      </c>
      <c r="B448" s="92" t="s">
        <v>1096</v>
      </c>
      <c r="C448" s="95">
        <v>132070.95000000001</v>
      </c>
    </row>
    <row r="449" spans="1:3" s="131" customFormat="1" ht="16.5" hidden="1" customHeight="1">
      <c r="A449" s="91">
        <v>61</v>
      </c>
      <c r="B449" s="92" t="s">
        <v>1096</v>
      </c>
      <c r="C449" s="95">
        <v>353162.7</v>
      </c>
    </row>
    <row r="450" spans="1:3" s="131" customFormat="1" ht="16.5" hidden="1" customHeight="1">
      <c r="A450" s="91">
        <v>62</v>
      </c>
      <c r="B450" s="92" t="s">
        <v>1096</v>
      </c>
      <c r="C450" s="95">
        <v>123008.6</v>
      </c>
    </row>
    <row r="451" spans="1:3" s="131" customFormat="1" ht="16.5" hidden="1" customHeight="1">
      <c r="A451" s="91">
        <v>63</v>
      </c>
      <c r="B451" s="92" t="s">
        <v>1096</v>
      </c>
      <c r="C451" s="95">
        <v>427856</v>
      </c>
    </row>
    <row r="452" spans="1:3" s="131" customFormat="1" ht="16.5" hidden="1" customHeight="1">
      <c r="A452" s="91">
        <v>64</v>
      </c>
      <c r="B452" s="92" t="s">
        <v>1096</v>
      </c>
      <c r="C452" s="95">
        <v>359515.2</v>
      </c>
    </row>
    <row r="453" spans="1:3" s="131" customFormat="1" ht="16.5" hidden="1" customHeight="1">
      <c r="A453" s="91">
        <v>65</v>
      </c>
      <c r="B453" s="92" t="s">
        <v>1096</v>
      </c>
      <c r="C453" s="95">
        <v>13755.89</v>
      </c>
    </row>
    <row r="454" spans="1:3" s="131" customFormat="1" ht="16.5" hidden="1" customHeight="1">
      <c r="A454" s="91">
        <v>66</v>
      </c>
      <c r="B454" s="92" t="s">
        <v>1096</v>
      </c>
      <c r="C454" s="95">
        <v>6437.2</v>
      </c>
    </row>
    <row r="455" spans="1:3" s="131" customFormat="1" ht="16.5" hidden="1" customHeight="1">
      <c r="A455" s="91">
        <v>67</v>
      </c>
      <c r="B455" s="92" t="s">
        <v>1096</v>
      </c>
      <c r="C455" s="95">
        <v>1464.23</v>
      </c>
    </row>
    <row r="456" spans="1:3" s="131" customFormat="1" ht="16.5" hidden="1" customHeight="1">
      <c r="A456" s="91">
        <v>68</v>
      </c>
      <c r="B456" s="92" t="s">
        <v>1096</v>
      </c>
      <c r="C456" s="95">
        <v>81890.95</v>
      </c>
    </row>
    <row r="457" spans="1:3" s="131" customFormat="1" ht="16.5" hidden="1" customHeight="1">
      <c r="A457" s="91">
        <v>69</v>
      </c>
      <c r="B457" s="92" t="s">
        <v>1096</v>
      </c>
      <c r="C457" s="95">
        <v>12301.83</v>
      </c>
    </row>
    <row r="458" spans="1:3" s="131" customFormat="1" ht="16.5" hidden="1" customHeight="1">
      <c r="A458" s="91">
        <v>70</v>
      </c>
      <c r="B458" s="92" t="s">
        <v>1096</v>
      </c>
      <c r="C458" s="95">
        <v>10824.66</v>
      </c>
    </row>
    <row r="459" spans="1:3" s="131" customFormat="1" ht="16.5" hidden="1" customHeight="1">
      <c r="A459" s="91">
        <v>71</v>
      </c>
      <c r="B459" s="92" t="s">
        <v>1096</v>
      </c>
      <c r="C459" s="95">
        <v>4655.47</v>
      </c>
    </row>
    <row r="460" spans="1:3" s="131" customFormat="1" ht="16.5" hidden="1" customHeight="1">
      <c r="A460" s="91">
        <v>72</v>
      </c>
      <c r="B460" s="92" t="s">
        <v>1096</v>
      </c>
      <c r="C460" s="95">
        <v>16001040</v>
      </c>
    </row>
    <row r="461" spans="1:3" s="131" customFormat="1" ht="16.5" hidden="1" customHeight="1">
      <c r="A461" s="91">
        <v>73</v>
      </c>
      <c r="B461" s="92" t="s">
        <v>1096</v>
      </c>
      <c r="C461" s="95">
        <v>154000</v>
      </c>
    </row>
    <row r="462" spans="1:3" s="131" customFormat="1" ht="16.5" hidden="1" customHeight="1">
      <c r="A462" s="91">
        <v>74</v>
      </c>
      <c r="B462" s="92" t="s">
        <v>1096</v>
      </c>
      <c r="C462" s="95">
        <v>1379.4</v>
      </c>
    </row>
    <row r="463" spans="1:3" s="131" customFormat="1" ht="16.5" hidden="1" customHeight="1">
      <c r="A463" s="91">
        <v>75</v>
      </c>
      <c r="B463" s="92" t="s">
        <v>1096</v>
      </c>
      <c r="C463" s="95">
        <v>326.7</v>
      </c>
    </row>
    <row r="464" spans="1:3" s="131" customFormat="1" ht="16.5" hidden="1" customHeight="1">
      <c r="A464" s="91">
        <v>76</v>
      </c>
      <c r="B464" s="92" t="s">
        <v>1096</v>
      </c>
      <c r="C464" s="95">
        <v>2161.48</v>
      </c>
    </row>
    <row r="465" spans="1:3" s="131" customFormat="1" ht="16.5" hidden="1" customHeight="1">
      <c r="A465" s="91">
        <v>77</v>
      </c>
      <c r="B465" s="92" t="s">
        <v>1096</v>
      </c>
      <c r="C465" s="95">
        <v>9714.7199999999993</v>
      </c>
    </row>
    <row r="466" spans="1:3" s="131" customFormat="1" ht="16.5" hidden="1" customHeight="1">
      <c r="A466" s="91">
        <v>78</v>
      </c>
      <c r="B466" s="92" t="s">
        <v>1096</v>
      </c>
      <c r="C466" s="95">
        <v>2894.32</v>
      </c>
    </row>
    <row r="467" spans="1:3" s="131" customFormat="1" ht="16.5" hidden="1" customHeight="1">
      <c r="A467" s="91">
        <v>79</v>
      </c>
      <c r="B467" s="92" t="s">
        <v>1096</v>
      </c>
      <c r="C467" s="95">
        <v>423.51</v>
      </c>
    </row>
    <row r="468" spans="1:3" s="131" customFormat="1" ht="16.5" hidden="1" customHeight="1">
      <c r="A468" s="91">
        <v>80</v>
      </c>
      <c r="B468" s="92" t="s">
        <v>1096</v>
      </c>
      <c r="C468" s="95">
        <v>68.97</v>
      </c>
    </row>
    <row r="469" spans="1:3" s="131" customFormat="1" ht="16.5" hidden="1" customHeight="1">
      <c r="A469" s="91">
        <v>81</v>
      </c>
      <c r="B469" s="92" t="s">
        <v>1096</v>
      </c>
      <c r="C469" s="95">
        <v>68.97</v>
      </c>
    </row>
    <row r="470" spans="1:3" s="131" customFormat="1" ht="16.5" hidden="1" customHeight="1">
      <c r="A470" s="91">
        <v>82</v>
      </c>
      <c r="B470" s="92" t="s">
        <v>1096</v>
      </c>
      <c r="C470" s="95">
        <v>68.97</v>
      </c>
    </row>
    <row r="471" spans="1:3" s="131" customFormat="1" ht="16.5" hidden="1" customHeight="1">
      <c r="A471" s="91">
        <v>83</v>
      </c>
      <c r="B471" s="92" t="s">
        <v>1096</v>
      </c>
      <c r="C471" s="95">
        <v>1884.58</v>
      </c>
    </row>
    <row r="472" spans="1:3" s="131" customFormat="1" ht="16.5" hidden="1" customHeight="1">
      <c r="A472" s="91">
        <v>84</v>
      </c>
      <c r="B472" s="92" t="s">
        <v>1096</v>
      </c>
      <c r="C472" s="95">
        <v>5259.87</v>
      </c>
    </row>
    <row r="473" spans="1:3" s="131" customFormat="1" ht="16.5" hidden="1" customHeight="1">
      <c r="A473" s="91">
        <v>85</v>
      </c>
      <c r="B473" s="92" t="s">
        <v>1096</v>
      </c>
      <c r="C473" s="95">
        <v>118.33</v>
      </c>
    </row>
    <row r="474" spans="1:3" s="131" customFormat="1" ht="16.5" hidden="1" customHeight="1">
      <c r="A474" s="91">
        <v>86</v>
      </c>
      <c r="B474" s="92" t="s">
        <v>1096</v>
      </c>
      <c r="C474" s="95">
        <v>815.55</v>
      </c>
    </row>
    <row r="475" spans="1:3" s="131" customFormat="1" ht="16.5" hidden="1" customHeight="1">
      <c r="A475" s="91">
        <v>87</v>
      </c>
      <c r="B475" s="92" t="s">
        <v>1096</v>
      </c>
      <c r="C475" s="95">
        <v>75.03</v>
      </c>
    </row>
    <row r="476" spans="1:3" s="131" customFormat="1" ht="16.5" hidden="1" customHeight="1">
      <c r="A476" s="91">
        <v>88</v>
      </c>
      <c r="B476" s="92" t="s">
        <v>1096</v>
      </c>
      <c r="C476" s="95">
        <v>75.03</v>
      </c>
    </row>
    <row r="477" spans="1:3" s="131" customFormat="1" ht="16.5" hidden="1" customHeight="1">
      <c r="A477" s="91">
        <v>89</v>
      </c>
      <c r="B477" s="92" t="s">
        <v>1096</v>
      </c>
      <c r="C477" s="95">
        <v>75.03</v>
      </c>
    </row>
    <row r="478" spans="1:3" s="131" customFormat="1" ht="16.5" hidden="1" customHeight="1">
      <c r="A478" s="91">
        <v>90</v>
      </c>
      <c r="B478" s="92" t="s">
        <v>1096</v>
      </c>
      <c r="C478" s="95">
        <v>75.03</v>
      </c>
    </row>
    <row r="479" spans="1:3" s="131" customFormat="1" ht="16.5" hidden="1" customHeight="1">
      <c r="A479" s="91">
        <v>91</v>
      </c>
      <c r="B479" s="92" t="s">
        <v>1096</v>
      </c>
      <c r="C479" s="95">
        <v>1493140</v>
      </c>
    </row>
    <row r="480" spans="1:3" s="131" customFormat="1" ht="16.5" hidden="1" customHeight="1">
      <c r="A480" s="91">
        <v>92</v>
      </c>
      <c r="B480" s="92" t="s">
        <v>1096</v>
      </c>
      <c r="C480" s="95">
        <v>92960.91</v>
      </c>
    </row>
    <row r="481" spans="1:3" s="131" customFormat="1" ht="16.5" hidden="1" customHeight="1">
      <c r="A481" s="91">
        <v>93</v>
      </c>
      <c r="B481" s="92" t="s">
        <v>1096</v>
      </c>
      <c r="C481" s="95">
        <v>1036101.99</v>
      </c>
    </row>
    <row r="482" spans="1:3" s="131" customFormat="1" ht="16.5" hidden="1" customHeight="1">
      <c r="A482" s="91">
        <v>94</v>
      </c>
      <c r="B482" s="92" t="s">
        <v>1096</v>
      </c>
      <c r="C482" s="95">
        <v>22699.599999999999</v>
      </c>
    </row>
    <row r="483" spans="1:3" s="131" customFormat="1" ht="16.5" hidden="1" customHeight="1">
      <c r="A483" s="91">
        <v>95</v>
      </c>
      <c r="B483" s="92" t="s">
        <v>1096</v>
      </c>
      <c r="C483" s="95">
        <v>14332.45</v>
      </c>
    </row>
    <row r="484" spans="1:3" s="131" customFormat="1" ht="16.5" hidden="1" customHeight="1">
      <c r="A484" s="91">
        <v>96</v>
      </c>
      <c r="B484" s="92" t="s">
        <v>1096</v>
      </c>
      <c r="C484" s="95">
        <v>24542.28</v>
      </c>
    </row>
    <row r="485" spans="1:3" s="131" customFormat="1" ht="16.5" hidden="1" customHeight="1">
      <c r="A485" s="91">
        <v>97</v>
      </c>
      <c r="B485" s="92" t="s">
        <v>1096</v>
      </c>
      <c r="C485" s="95">
        <v>60615.85</v>
      </c>
    </row>
    <row r="486" spans="1:3" s="131" customFormat="1" ht="16.5" hidden="1" customHeight="1">
      <c r="A486" s="91">
        <v>98</v>
      </c>
      <c r="B486" s="92" t="s">
        <v>1096</v>
      </c>
      <c r="C486" s="95">
        <v>23166.16</v>
      </c>
    </row>
    <row r="487" spans="1:3" s="131" customFormat="1" ht="16.5" hidden="1" customHeight="1">
      <c r="A487" s="91">
        <v>99</v>
      </c>
      <c r="B487" s="92" t="s">
        <v>1096</v>
      </c>
      <c r="C487" s="95">
        <v>33441.480000000003</v>
      </c>
    </row>
    <row r="488" spans="1:3" s="131" customFormat="1" ht="16.5" hidden="1" customHeight="1">
      <c r="A488" s="91">
        <v>100</v>
      </c>
      <c r="B488" s="92" t="s">
        <v>1096</v>
      </c>
      <c r="C488" s="95">
        <v>5000000.01</v>
      </c>
    </row>
    <row r="489" spans="1:3" s="131" customFormat="1" ht="16.5" hidden="1" customHeight="1">
      <c r="A489" s="91">
        <v>101</v>
      </c>
      <c r="B489" s="92" t="s">
        <v>1096</v>
      </c>
      <c r="C489" s="95">
        <v>5000000.01</v>
      </c>
    </row>
    <row r="490" spans="1:3" s="131" customFormat="1" ht="16.5" hidden="1" customHeight="1">
      <c r="A490" s="91">
        <v>102</v>
      </c>
      <c r="B490" s="92" t="s">
        <v>1096</v>
      </c>
      <c r="C490" s="95">
        <v>5000000.01</v>
      </c>
    </row>
    <row r="491" spans="1:3" s="131" customFormat="1" ht="16.5" hidden="1" customHeight="1">
      <c r="A491" s="91">
        <v>103</v>
      </c>
      <c r="B491" s="92" t="s">
        <v>1096</v>
      </c>
      <c r="C491" s="95">
        <v>5000000.01</v>
      </c>
    </row>
    <row r="492" spans="1:3" s="131" customFormat="1" ht="16.5" hidden="1" customHeight="1">
      <c r="A492" s="91">
        <v>104</v>
      </c>
      <c r="B492" s="92" t="s">
        <v>1096</v>
      </c>
      <c r="C492" s="95">
        <v>0</v>
      </c>
    </row>
    <row r="493" spans="1:3" s="131" customFormat="1" ht="16.5" hidden="1" customHeight="1">
      <c r="A493" s="91">
        <v>105</v>
      </c>
      <c r="B493" s="92" t="s">
        <v>1096</v>
      </c>
      <c r="C493" s="95">
        <v>0</v>
      </c>
    </row>
    <row r="494" spans="1:3" s="131" customFormat="1" ht="16.5" hidden="1" customHeight="1">
      <c r="A494" s="91">
        <v>106</v>
      </c>
      <c r="B494" s="92" t="s">
        <v>1096</v>
      </c>
      <c r="C494" s="95">
        <v>39325</v>
      </c>
    </row>
    <row r="495" spans="1:3" s="131" customFormat="1" ht="16.5" hidden="1" customHeight="1">
      <c r="A495" s="91">
        <v>107</v>
      </c>
      <c r="B495" s="92" t="s">
        <v>1096</v>
      </c>
      <c r="C495" s="99">
        <v>7114.8</v>
      </c>
    </row>
    <row r="496" spans="1:3" s="131" customFormat="1" ht="16.5" hidden="1" customHeight="1">
      <c r="A496" s="91">
        <v>108</v>
      </c>
      <c r="B496" s="92" t="s">
        <v>1096</v>
      </c>
      <c r="C496" s="95">
        <v>494890</v>
      </c>
    </row>
    <row r="497" spans="1:3" s="131" customFormat="1" ht="16.5" hidden="1" customHeight="1">
      <c r="A497" s="91">
        <v>109</v>
      </c>
      <c r="B497" s="92" t="s">
        <v>1096</v>
      </c>
      <c r="C497" s="95">
        <v>6000000</v>
      </c>
    </row>
    <row r="498" spans="1:3" s="131" customFormat="1" ht="16.5" hidden="1" customHeight="1">
      <c r="A498" s="91">
        <v>110</v>
      </c>
      <c r="B498" s="92" t="s">
        <v>1096</v>
      </c>
      <c r="C498" s="99">
        <v>154061.22</v>
      </c>
    </row>
    <row r="499" spans="1:3" s="131" customFormat="1" ht="16.5" hidden="1" customHeight="1">
      <c r="A499" s="91">
        <v>111</v>
      </c>
      <c r="B499" s="92" t="s">
        <v>1096</v>
      </c>
      <c r="C499" s="99">
        <v>-7465.16</v>
      </c>
    </row>
    <row r="500" spans="1:3" s="131" customFormat="1" ht="16.5" hidden="1" customHeight="1">
      <c r="A500" s="91">
        <v>112</v>
      </c>
      <c r="B500" s="92" t="s">
        <v>1096</v>
      </c>
      <c r="C500" s="99">
        <v>96659.23</v>
      </c>
    </row>
    <row r="501" spans="1:3" s="131" customFormat="1" ht="16.5" hidden="1" customHeight="1">
      <c r="A501" s="91">
        <v>113</v>
      </c>
      <c r="B501" s="92" t="s">
        <v>1096</v>
      </c>
      <c r="C501" s="99">
        <v>28564.81</v>
      </c>
    </row>
    <row r="502" spans="1:3" s="131" customFormat="1" ht="16.5" hidden="1" customHeight="1">
      <c r="A502" s="91">
        <v>114</v>
      </c>
      <c r="B502" s="92" t="s">
        <v>1096</v>
      </c>
      <c r="C502" s="95">
        <v>18265.04</v>
      </c>
    </row>
    <row r="503" spans="1:3" s="131" customFormat="1" ht="16.5" hidden="1" customHeight="1">
      <c r="A503" s="91">
        <v>115</v>
      </c>
      <c r="B503" s="92" t="s">
        <v>1096</v>
      </c>
      <c r="C503" s="95">
        <v>25838.17</v>
      </c>
    </row>
    <row r="504" spans="1:3" s="131" customFormat="1" ht="16.5" hidden="1" customHeight="1">
      <c r="A504" s="91">
        <v>116</v>
      </c>
      <c r="B504" s="92" t="s">
        <v>1096</v>
      </c>
      <c r="C504" s="95">
        <v>16492.57</v>
      </c>
    </row>
    <row r="505" spans="1:3" s="131" customFormat="1" ht="16.5" hidden="1" customHeight="1">
      <c r="A505" s="91">
        <v>117</v>
      </c>
      <c r="B505" s="92" t="s">
        <v>1096</v>
      </c>
      <c r="C505" s="95">
        <v>136052.4</v>
      </c>
    </row>
    <row r="506" spans="1:3" s="131" customFormat="1" ht="16.5" hidden="1" customHeight="1">
      <c r="A506" s="91">
        <v>118</v>
      </c>
      <c r="B506" s="92" t="s">
        <v>1096</v>
      </c>
      <c r="C506" s="95">
        <v>147842</v>
      </c>
    </row>
    <row r="507" spans="1:3" s="131" customFormat="1" ht="16.5" hidden="1" customHeight="1">
      <c r="A507" s="91">
        <v>119</v>
      </c>
      <c r="B507" s="92" t="s">
        <v>1096</v>
      </c>
      <c r="C507" s="95">
        <v>89389.88</v>
      </c>
    </row>
    <row r="508" spans="1:3" s="131" customFormat="1" ht="16.5" hidden="1" customHeight="1">
      <c r="A508" s="91">
        <v>120</v>
      </c>
      <c r="B508" s="92" t="s">
        <v>1096</v>
      </c>
      <c r="C508" s="95">
        <v>31798.799999999999</v>
      </c>
    </row>
    <row r="509" spans="1:3" s="131" customFormat="1" ht="16.5" hidden="1" customHeight="1">
      <c r="A509" s="91">
        <v>121</v>
      </c>
      <c r="B509" s="92" t="s">
        <v>1096</v>
      </c>
      <c r="C509" s="95">
        <v>81870.350000000006</v>
      </c>
    </row>
    <row r="510" spans="1:3" s="131" customFormat="1" ht="16.5" hidden="1" customHeight="1">
      <c r="A510" s="91">
        <v>122</v>
      </c>
      <c r="B510" s="92" t="s">
        <v>1096</v>
      </c>
      <c r="C510" s="95">
        <v>1404317.84</v>
      </c>
    </row>
    <row r="511" spans="1:3" s="131" customFormat="1" ht="16.5" hidden="1" customHeight="1">
      <c r="A511" s="91">
        <v>123</v>
      </c>
      <c r="B511" s="92" t="s">
        <v>1096</v>
      </c>
      <c r="C511" s="95">
        <v>78589.5</v>
      </c>
    </row>
    <row r="512" spans="1:3" s="131" customFormat="1" ht="16.5" hidden="1" customHeight="1">
      <c r="A512" s="91">
        <v>124</v>
      </c>
      <c r="B512" s="92" t="s">
        <v>1096</v>
      </c>
      <c r="C512" s="95">
        <v>378.84</v>
      </c>
    </row>
    <row r="513" spans="1:3" s="131" customFormat="1" ht="16.5" hidden="1" customHeight="1">
      <c r="A513" s="91">
        <v>125</v>
      </c>
      <c r="B513" s="92" t="s">
        <v>1096</v>
      </c>
      <c r="C513" s="95">
        <v>98936.639999999999</v>
      </c>
    </row>
    <row r="514" spans="1:3" s="131" customFormat="1" ht="16.5" hidden="1" customHeight="1">
      <c r="A514" s="91">
        <v>126</v>
      </c>
      <c r="B514" s="92" t="s">
        <v>1096</v>
      </c>
      <c r="C514" s="95">
        <v>138811.20000000001</v>
      </c>
    </row>
    <row r="515" spans="1:3" s="131" customFormat="1" ht="16.5" hidden="1" customHeight="1">
      <c r="A515" s="91">
        <v>127</v>
      </c>
      <c r="B515" s="92" t="s">
        <v>1096</v>
      </c>
      <c r="C515" s="95">
        <v>28013.87</v>
      </c>
    </row>
    <row r="516" spans="1:3" s="131" customFormat="1" ht="16.5" hidden="1" customHeight="1">
      <c r="A516" s="91">
        <v>128</v>
      </c>
      <c r="B516" s="92" t="s">
        <v>1096</v>
      </c>
      <c r="C516" s="95">
        <v>18254.98</v>
      </c>
    </row>
    <row r="517" spans="1:3" s="131" customFormat="1" ht="16.5" hidden="1" customHeight="1">
      <c r="A517" s="91">
        <v>129</v>
      </c>
      <c r="B517" s="92" t="s">
        <v>1096</v>
      </c>
      <c r="C517" s="95">
        <v>5373.16</v>
      </c>
    </row>
    <row r="518" spans="1:3" s="131" customFormat="1" ht="16.5" hidden="1" customHeight="1">
      <c r="A518" s="91">
        <v>130</v>
      </c>
      <c r="B518" s="92" t="s">
        <v>1096</v>
      </c>
      <c r="C518" s="95">
        <v>7225.31</v>
      </c>
    </row>
    <row r="519" spans="1:3" s="131" customFormat="1" ht="16.5" hidden="1" customHeight="1">
      <c r="A519" s="91">
        <v>131</v>
      </c>
      <c r="B519" s="92" t="s">
        <v>1096</v>
      </c>
      <c r="C519" s="95">
        <v>7229.88</v>
      </c>
    </row>
    <row r="520" spans="1:3" s="131" customFormat="1" ht="16.5" hidden="1" customHeight="1">
      <c r="A520" s="91">
        <v>132</v>
      </c>
      <c r="B520" s="92" t="s">
        <v>1096</v>
      </c>
      <c r="C520" s="95">
        <v>15133.17</v>
      </c>
    </row>
    <row r="521" spans="1:3" s="131" customFormat="1" ht="16.5" hidden="1" customHeight="1">
      <c r="A521" s="91">
        <v>133</v>
      </c>
      <c r="B521" s="92" t="s">
        <v>1096</v>
      </c>
      <c r="C521" s="95">
        <v>5302.61</v>
      </c>
    </row>
    <row r="522" spans="1:3" s="131" customFormat="1" ht="16.5" hidden="1" customHeight="1">
      <c r="A522" s="91">
        <v>134</v>
      </c>
      <c r="B522" s="92" t="s">
        <v>1096</v>
      </c>
      <c r="C522" s="95">
        <v>19010.43</v>
      </c>
    </row>
    <row r="523" spans="1:3" s="131" customFormat="1" ht="16.5" hidden="1" customHeight="1">
      <c r="A523" s="91">
        <v>135</v>
      </c>
      <c r="B523" s="92" t="s">
        <v>1096</v>
      </c>
      <c r="C523" s="95">
        <v>114709.59</v>
      </c>
    </row>
    <row r="524" spans="1:3" s="131" customFormat="1" ht="16.5" hidden="1" customHeight="1">
      <c r="A524" s="91">
        <v>136</v>
      </c>
      <c r="B524" s="92" t="s">
        <v>1096</v>
      </c>
      <c r="C524" s="95">
        <v>14272.56</v>
      </c>
    </row>
    <row r="525" spans="1:3" s="131" customFormat="1" ht="16.5" hidden="1" customHeight="1">
      <c r="A525" s="91">
        <v>137</v>
      </c>
      <c r="B525" s="92" t="s">
        <v>1096</v>
      </c>
      <c r="C525" s="95">
        <v>33654.82</v>
      </c>
    </row>
    <row r="526" spans="1:3" s="131" customFormat="1" ht="16.5" hidden="1" customHeight="1">
      <c r="A526" s="91">
        <v>138</v>
      </c>
      <c r="B526" s="92" t="s">
        <v>1096</v>
      </c>
      <c r="C526" s="95">
        <v>32272.27</v>
      </c>
    </row>
    <row r="527" spans="1:3" s="131" customFormat="1" ht="16.5" hidden="1" customHeight="1">
      <c r="A527" s="91">
        <v>139</v>
      </c>
      <c r="B527" s="92" t="s">
        <v>1096</v>
      </c>
      <c r="C527" s="95">
        <v>213864.5</v>
      </c>
    </row>
    <row r="528" spans="1:3" s="131" customFormat="1" ht="16.5" hidden="1" customHeight="1">
      <c r="A528" s="91">
        <v>140</v>
      </c>
      <c r="B528" s="92" t="s">
        <v>1096</v>
      </c>
      <c r="C528" s="95">
        <v>41140</v>
      </c>
    </row>
    <row r="529" spans="1:3" s="131" customFormat="1" ht="16.5" hidden="1" customHeight="1">
      <c r="A529" s="91">
        <v>141</v>
      </c>
      <c r="B529" s="92" t="s">
        <v>1096</v>
      </c>
      <c r="C529" s="95">
        <v>82911.92</v>
      </c>
    </row>
    <row r="530" spans="1:3" s="131" customFormat="1" ht="16.5" hidden="1" customHeight="1">
      <c r="A530" s="91">
        <v>142</v>
      </c>
      <c r="B530" s="92" t="s">
        <v>1096</v>
      </c>
      <c r="C530" s="95">
        <v>20480.02</v>
      </c>
    </row>
    <row r="531" spans="1:3" s="131" customFormat="1" ht="16.5" hidden="1" customHeight="1">
      <c r="A531" s="91">
        <v>143</v>
      </c>
      <c r="B531" s="92" t="s">
        <v>1096</v>
      </c>
      <c r="C531" s="95">
        <v>106706.35</v>
      </c>
    </row>
    <row r="532" spans="1:3" s="131" customFormat="1" ht="16.5" hidden="1" customHeight="1">
      <c r="A532" s="91">
        <v>144</v>
      </c>
      <c r="B532" s="92" t="s">
        <v>1096</v>
      </c>
      <c r="C532" s="95">
        <v>153815.97</v>
      </c>
    </row>
    <row r="533" spans="1:3" s="131" customFormat="1" ht="16.5" hidden="1" customHeight="1">
      <c r="A533" s="91">
        <v>145</v>
      </c>
      <c r="B533" s="92" t="s">
        <v>1096</v>
      </c>
      <c r="C533" s="95">
        <v>124327.5</v>
      </c>
    </row>
    <row r="534" spans="1:3" s="131" customFormat="1" ht="16.5" hidden="1" customHeight="1">
      <c r="A534" s="91">
        <v>146</v>
      </c>
      <c r="B534" s="92" t="s">
        <v>1096</v>
      </c>
      <c r="C534" s="95">
        <v>49484.29</v>
      </c>
    </row>
    <row r="535" spans="1:3" s="131" customFormat="1" ht="16.5" hidden="1" customHeight="1">
      <c r="A535" s="91">
        <v>147</v>
      </c>
      <c r="B535" s="92" t="s">
        <v>1096</v>
      </c>
      <c r="C535" s="95">
        <v>392368</v>
      </c>
    </row>
    <row r="536" spans="1:3" s="131" customFormat="1" ht="16.5" hidden="1" customHeight="1">
      <c r="A536" s="91">
        <v>148</v>
      </c>
      <c r="B536" s="92" t="s">
        <v>1096</v>
      </c>
      <c r="C536" s="95">
        <v>4536.17</v>
      </c>
    </row>
    <row r="537" spans="1:3" s="131" customFormat="1" ht="16.5" hidden="1" customHeight="1">
      <c r="A537" s="91">
        <v>149</v>
      </c>
      <c r="B537" s="92" t="s">
        <v>1096</v>
      </c>
      <c r="C537" s="95">
        <v>14466.28</v>
      </c>
    </row>
    <row r="538" spans="1:3" s="131" customFormat="1" ht="16.5" hidden="1" customHeight="1">
      <c r="A538" s="91">
        <v>150</v>
      </c>
      <c r="B538" s="92" t="s">
        <v>1096</v>
      </c>
      <c r="C538" s="95">
        <v>19323.91</v>
      </c>
    </row>
    <row r="539" spans="1:3" s="131" customFormat="1" ht="16.5" hidden="1" customHeight="1">
      <c r="A539" s="91">
        <v>151</v>
      </c>
      <c r="B539" s="92" t="s">
        <v>1096</v>
      </c>
      <c r="C539" s="95">
        <v>4266.6400000000003</v>
      </c>
    </row>
    <row r="540" spans="1:3" s="131" customFormat="1" ht="16.5" hidden="1" customHeight="1">
      <c r="A540" s="91">
        <v>152</v>
      </c>
      <c r="B540" s="92" t="s">
        <v>1096</v>
      </c>
      <c r="C540" s="95">
        <v>22489.63</v>
      </c>
    </row>
    <row r="541" spans="1:3" s="131" customFormat="1" ht="16.5" hidden="1" customHeight="1">
      <c r="A541" s="91">
        <v>153</v>
      </c>
      <c r="B541" s="92" t="s">
        <v>1096</v>
      </c>
      <c r="C541" s="95">
        <v>4337616.8</v>
      </c>
    </row>
    <row r="542" spans="1:3" s="131" customFormat="1" ht="16.5" hidden="1" customHeight="1">
      <c r="A542" s="91">
        <v>154</v>
      </c>
      <c r="B542" s="92" t="s">
        <v>1096</v>
      </c>
      <c r="C542" s="95">
        <v>158578.16</v>
      </c>
    </row>
    <row r="543" spans="1:3" s="131" customFormat="1" ht="16.5" hidden="1" customHeight="1">
      <c r="A543" s="91">
        <v>155</v>
      </c>
      <c r="B543" s="92" t="s">
        <v>1096</v>
      </c>
      <c r="C543" s="99">
        <v>60.8</v>
      </c>
    </row>
    <row r="544" spans="1:3" s="131" customFormat="1" ht="16.5" hidden="1" customHeight="1">
      <c r="A544" s="91">
        <v>156</v>
      </c>
      <c r="B544" s="92" t="s">
        <v>1096</v>
      </c>
      <c r="C544" s="95">
        <v>103480</v>
      </c>
    </row>
    <row r="545" spans="1:3" s="131" customFormat="1" ht="16.5" hidden="1" customHeight="1">
      <c r="A545" s="91">
        <v>157</v>
      </c>
      <c r="B545" s="92" t="s">
        <v>1096</v>
      </c>
      <c r="C545" s="95">
        <v>4382.5</v>
      </c>
    </row>
    <row r="546" spans="1:3" s="131" customFormat="1" ht="16.5" hidden="1" customHeight="1">
      <c r="A546" s="91">
        <v>158</v>
      </c>
      <c r="B546" s="92" t="s">
        <v>1096</v>
      </c>
      <c r="C546" s="95">
        <v>131164</v>
      </c>
    </row>
    <row r="547" spans="1:3" s="131" customFormat="1" ht="16.5" hidden="1" customHeight="1">
      <c r="A547" s="91">
        <v>159</v>
      </c>
      <c r="B547" s="92" t="s">
        <v>1096</v>
      </c>
      <c r="C547" s="95">
        <v>576197.35</v>
      </c>
    </row>
    <row r="548" spans="1:3" s="131" customFormat="1" ht="16.5" hidden="1" customHeight="1">
      <c r="A548" s="91">
        <v>160</v>
      </c>
      <c r="B548" s="92" t="s">
        <v>1096</v>
      </c>
      <c r="C548" s="95">
        <v>14427.8</v>
      </c>
    </row>
    <row r="549" spans="1:3" s="131" customFormat="1" ht="16.5" hidden="1" customHeight="1">
      <c r="A549" s="91">
        <v>161</v>
      </c>
      <c r="B549" s="92" t="s">
        <v>1096</v>
      </c>
      <c r="C549" s="95">
        <v>188407.89</v>
      </c>
    </row>
    <row r="550" spans="1:3" s="131" customFormat="1" ht="16.5" hidden="1" customHeight="1">
      <c r="A550" s="91">
        <v>162</v>
      </c>
      <c r="B550" s="92" t="s">
        <v>1096</v>
      </c>
      <c r="C550" s="95">
        <v>1185509.55</v>
      </c>
    </row>
    <row r="551" spans="1:3" s="131" customFormat="1" ht="16.5" hidden="1" customHeight="1">
      <c r="A551" s="91">
        <v>163</v>
      </c>
      <c r="B551" s="92" t="s">
        <v>1096</v>
      </c>
      <c r="C551" s="95">
        <v>41843.160000000003</v>
      </c>
    </row>
    <row r="552" spans="1:3" s="131" customFormat="1" ht="16.5" hidden="1" customHeight="1">
      <c r="A552" s="91">
        <v>164</v>
      </c>
      <c r="B552" s="92" t="s">
        <v>1096</v>
      </c>
      <c r="C552" s="99">
        <v>3565.1</v>
      </c>
    </row>
    <row r="553" spans="1:3" s="131" customFormat="1" ht="16.5" hidden="1" customHeight="1">
      <c r="A553" s="91">
        <v>165</v>
      </c>
      <c r="B553" s="92" t="s">
        <v>1096</v>
      </c>
      <c r="C553" s="95">
        <v>28559.52</v>
      </c>
    </row>
    <row r="554" spans="1:3" s="131" customFormat="1" ht="16.5" hidden="1" customHeight="1">
      <c r="A554" s="91">
        <v>166</v>
      </c>
      <c r="B554" s="92" t="s">
        <v>1096</v>
      </c>
      <c r="C554" s="95">
        <v>30322.68</v>
      </c>
    </row>
    <row r="555" spans="1:3" s="131" customFormat="1" ht="16.5" hidden="1" customHeight="1">
      <c r="A555" s="91">
        <v>167</v>
      </c>
      <c r="B555" s="92" t="s">
        <v>1096</v>
      </c>
      <c r="C555" s="95">
        <v>6615</v>
      </c>
    </row>
    <row r="556" spans="1:3" s="131" customFormat="1" ht="16.5" hidden="1" customHeight="1">
      <c r="A556" s="91">
        <v>168</v>
      </c>
      <c r="B556" s="92" t="s">
        <v>1096</v>
      </c>
      <c r="C556" s="95">
        <v>1751.05</v>
      </c>
    </row>
    <row r="557" spans="1:3" s="131" customFormat="1" ht="16.5" hidden="1" customHeight="1">
      <c r="A557" s="91">
        <v>169</v>
      </c>
      <c r="B557" s="92" t="s">
        <v>1096</v>
      </c>
      <c r="C557" s="95">
        <v>28798</v>
      </c>
    </row>
    <row r="558" spans="1:3" s="131" customFormat="1" ht="16.5" hidden="1" customHeight="1">
      <c r="A558" s="91">
        <v>170</v>
      </c>
      <c r="B558" s="92" t="s">
        <v>1096</v>
      </c>
      <c r="C558" s="95">
        <v>32263</v>
      </c>
    </row>
    <row r="559" spans="1:3" s="131" customFormat="1" ht="16.5" hidden="1" customHeight="1">
      <c r="A559" s="91">
        <v>171</v>
      </c>
      <c r="B559" s="92" t="s">
        <v>1096</v>
      </c>
      <c r="C559" s="95">
        <v>17204.939999999999</v>
      </c>
    </row>
    <row r="560" spans="1:3" s="131" customFormat="1" ht="16.5" hidden="1" customHeight="1">
      <c r="A560" s="91">
        <v>172</v>
      </c>
      <c r="B560" s="92" t="s">
        <v>1096</v>
      </c>
      <c r="C560" s="95">
        <v>36872</v>
      </c>
    </row>
    <row r="561" spans="1:3" s="131" customFormat="1" ht="16.5" hidden="1" customHeight="1">
      <c r="A561" s="91">
        <v>173</v>
      </c>
      <c r="B561" s="92" t="s">
        <v>1096</v>
      </c>
      <c r="C561" s="95">
        <v>39176.5</v>
      </c>
    </row>
    <row r="562" spans="1:3" s="131" customFormat="1" ht="16.5" hidden="1" customHeight="1">
      <c r="A562" s="91">
        <v>174</v>
      </c>
      <c r="B562" s="92" t="s">
        <v>1096</v>
      </c>
      <c r="C562" s="95">
        <v>48295.519999999997</v>
      </c>
    </row>
    <row r="563" spans="1:3" s="131" customFormat="1" ht="16.5" hidden="1" customHeight="1">
      <c r="A563" s="91">
        <v>175</v>
      </c>
      <c r="B563" s="92" t="s">
        <v>1096</v>
      </c>
      <c r="C563" s="95">
        <v>48021.599999999999</v>
      </c>
    </row>
    <row r="564" spans="1:3" s="131" customFormat="1" ht="16.5" hidden="1" customHeight="1">
      <c r="A564" s="91">
        <v>176</v>
      </c>
      <c r="B564" s="92" t="s">
        <v>1096</v>
      </c>
      <c r="C564" s="95">
        <v>46609.2</v>
      </c>
    </row>
    <row r="565" spans="1:3" s="131" customFormat="1" ht="16.5" hidden="1" customHeight="1">
      <c r="A565" s="91">
        <v>177</v>
      </c>
      <c r="B565" s="92" t="s">
        <v>1096</v>
      </c>
      <c r="C565" s="95">
        <v>64700.76</v>
      </c>
    </row>
    <row r="566" spans="1:3" s="131" customFormat="1" ht="16.5" hidden="1" customHeight="1">
      <c r="A566" s="91">
        <v>178</v>
      </c>
      <c r="B566" s="92" t="s">
        <v>1096</v>
      </c>
      <c r="C566" s="95">
        <v>56025.2</v>
      </c>
    </row>
    <row r="567" spans="1:3" s="131" customFormat="1" ht="16.5" hidden="1" customHeight="1">
      <c r="A567" s="91">
        <v>179</v>
      </c>
      <c r="B567" s="92" t="s">
        <v>1096</v>
      </c>
      <c r="C567" s="95">
        <v>48963.199999999997</v>
      </c>
    </row>
    <row r="568" spans="1:3" s="131" customFormat="1" ht="16.5" hidden="1" customHeight="1">
      <c r="A568" s="91">
        <v>180</v>
      </c>
      <c r="B568" s="92" t="s">
        <v>1096</v>
      </c>
      <c r="C568" s="95">
        <v>49434</v>
      </c>
    </row>
    <row r="569" spans="1:3" s="131" customFormat="1" ht="16.5" hidden="1" customHeight="1">
      <c r="A569" s="91">
        <v>181</v>
      </c>
      <c r="B569" s="92" t="s">
        <v>1096</v>
      </c>
      <c r="C569" s="95">
        <v>70149.2</v>
      </c>
    </row>
    <row r="570" spans="1:3" s="131" customFormat="1" ht="16.5" hidden="1" customHeight="1">
      <c r="A570" s="91">
        <v>182</v>
      </c>
      <c r="B570" s="92" t="s">
        <v>1096</v>
      </c>
      <c r="C570" s="95">
        <v>32263</v>
      </c>
    </row>
    <row r="571" spans="1:3" s="131" customFormat="1" ht="16.5" hidden="1" customHeight="1">
      <c r="A571" s="91">
        <v>183</v>
      </c>
      <c r="B571" s="92" t="s">
        <v>1096</v>
      </c>
      <c r="C571" s="95">
        <v>5544</v>
      </c>
    </row>
    <row r="572" spans="1:3" s="131" customFormat="1" ht="16.5" hidden="1" customHeight="1">
      <c r="A572" s="91">
        <v>184</v>
      </c>
      <c r="B572" s="92" t="s">
        <v>1096</v>
      </c>
      <c r="C572" s="95">
        <v>37146.120000000003</v>
      </c>
    </row>
    <row r="573" spans="1:3" s="131" customFormat="1" ht="16.5" hidden="1" customHeight="1">
      <c r="A573" s="91">
        <v>185</v>
      </c>
      <c r="B573" s="92" t="s">
        <v>1096</v>
      </c>
      <c r="C573" s="95">
        <v>32571</v>
      </c>
    </row>
    <row r="574" spans="1:3" s="131" customFormat="1" ht="16.5" hidden="1" customHeight="1">
      <c r="A574" s="91">
        <v>186</v>
      </c>
      <c r="B574" s="92" t="s">
        <v>1096</v>
      </c>
      <c r="C574" s="95">
        <v>10784.4</v>
      </c>
    </row>
    <row r="575" spans="1:3" s="131" customFormat="1" ht="16.5" hidden="1" customHeight="1">
      <c r="A575" s="91">
        <v>187</v>
      </c>
      <c r="B575" s="92" t="s">
        <v>1096</v>
      </c>
      <c r="C575" s="95">
        <v>11704</v>
      </c>
    </row>
    <row r="576" spans="1:3" s="131" customFormat="1" ht="16.5" hidden="1" customHeight="1">
      <c r="A576" s="91">
        <v>188</v>
      </c>
      <c r="B576" s="92" t="s">
        <v>1096</v>
      </c>
      <c r="C576" s="95">
        <v>11202.4</v>
      </c>
    </row>
    <row r="577" spans="1:3" s="131" customFormat="1" ht="16.5" hidden="1" customHeight="1">
      <c r="A577" s="91">
        <v>189</v>
      </c>
      <c r="B577" s="92" t="s">
        <v>1096</v>
      </c>
      <c r="C577" s="95">
        <v>46391.4</v>
      </c>
    </row>
    <row r="578" spans="1:3" s="131" customFormat="1" ht="16.5" hidden="1" customHeight="1">
      <c r="A578" s="91">
        <v>190</v>
      </c>
      <c r="B578" s="92" t="s">
        <v>1096</v>
      </c>
      <c r="C578" s="95">
        <v>51056.1</v>
      </c>
    </row>
    <row r="579" spans="1:3" s="131" customFormat="1" ht="16.5" hidden="1" customHeight="1">
      <c r="A579" s="91">
        <v>191</v>
      </c>
      <c r="B579" s="92" t="s">
        <v>1096</v>
      </c>
      <c r="C579" s="95">
        <v>8259.68</v>
      </c>
    </row>
    <row r="580" spans="1:3" s="131" customFormat="1" ht="16.5" hidden="1" customHeight="1">
      <c r="A580" s="91">
        <v>192</v>
      </c>
      <c r="B580" s="92" t="s">
        <v>1096</v>
      </c>
      <c r="C580" s="95">
        <v>42148.44</v>
      </c>
    </row>
    <row r="581" spans="1:3" s="131" customFormat="1" ht="16.5" hidden="1" customHeight="1">
      <c r="A581" s="91">
        <v>193</v>
      </c>
      <c r="B581" s="92" t="s">
        <v>1096</v>
      </c>
      <c r="C581" s="95">
        <v>17806.8</v>
      </c>
    </row>
    <row r="582" spans="1:3" s="131" customFormat="1" ht="16.5" hidden="1" customHeight="1">
      <c r="A582" s="91">
        <v>194</v>
      </c>
      <c r="B582" s="92" t="s">
        <v>1096</v>
      </c>
      <c r="C582" s="95">
        <v>23730.3</v>
      </c>
    </row>
    <row r="583" spans="1:3" s="131" customFormat="1" ht="16.5" hidden="1" customHeight="1">
      <c r="A583" s="91">
        <v>195</v>
      </c>
      <c r="B583" s="92" t="s">
        <v>1096</v>
      </c>
      <c r="C583" s="95">
        <v>26987.4</v>
      </c>
    </row>
    <row r="584" spans="1:3" s="131" customFormat="1" ht="16.5" hidden="1" customHeight="1">
      <c r="A584" s="91">
        <v>196</v>
      </c>
      <c r="B584" s="92" t="s">
        <v>1096</v>
      </c>
      <c r="C584" s="95">
        <v>17713.080000000002</v>
      </c>
    </row>
    <row r="585" spans="1:3" s="131" customFormat="1" ht="16.5" hidden="1" customHeight="1">
      <c r="A585" s="91">
        <v>197</v>
      </c>
      <c r="B585" s="92" t="s">
        <v>1096</v>
      </c>
      <c r="C585" s="95">
        <v>34897.5</v>
      </c>
    </row>
    <row r="586" spans="1:3" s="131" customFormat="1" ht="16.5" hidden="1" customHeight="1">
      <c r="A586" s="91">
        <v>198</v>
      </c>
      <c r="B586" s="92" t="s">
        <v>1096</v>
      </c>
      <c r="C586" s="95">
        <v>32802</v>
      </c>
    </row>
    <row r="587" spans="1:3" s="131" customFormat="1" ht="16.5" hidden="1" customHeight="1">
      <c r="A587" s="91">
        <v>199</v>
      </c>
      <c r="B587" s="92" t="s">
        <v>1096</v>
      </c>
      <c r="C587" s="95">
        <v>72819.45</v>
      </c>
    </row>
    <row r="588" spans="1:3" s="131" customFormat="1" ht="16.5" hidden="1" customHeight="1">
      <c r="A588" s="91">
        <v>200</v>
      </c>
      <c r="B588" s="92" t="s">
        <v>1096</v>
      </c>
      <c r="C588" s="95">
        <v>60256.35</v>
      </c>
    </row>
    <row r="589" spans="1:3" s="131" customFormat="1" ht="16.5" hidden="1" customHeight="1">
      <c r="A589" s="91">
        <v>201</v>
      </c>
      <c r="B589" s="92" t="s">
        <v>1096</v>
      </c>
      <c r="C589" s="95">
        <v>60489</v>
      </c>
    </row>
    <row r="590" spans="1:3" s="131" customFormat="1" ht="16.5" hidden="1" customHeight="1">
      <c r="A590" s="91">
        <v>202</v>
      </c>
      <c r="B590" s="92" t="s">
        <v>1096</v>
      </c>
      <c r="C590" s="95">
        <v>5016</v>
      </c>
    </row>
    <row r="591" spans="1:3" s="131" customFormat="1" ht="16.5" hidden="1" customHeight="1">
      <c r="A591" s="91">
        <v>203</v>
      </c>
      <c r="B591" s="92" t="s">
        <v>1096</v>
      </c>
      <c r="C591" s="95">
        <v>55763.4</v>
      </c>
    </row>
    <row r="592" spans="1:3" s="131" customFormat="1" ht="16.5" hidden="1" customHeight="1">
      <c r="A592" s="91">
        <v>204</v>
      </c>
      <c r="B592" s="92" t="s">
        <v>1096</v>
      </c>
      <c r="C592" s="95">
        <v>34207.800000000003</v>
      </c>
    </row>
    <row r="593" spans="1:3" s="131" customFormat="1" ht="16.5" hidden="1" customHeight="1">
      <c r="A593" s="91">
        <v>205</v>
      </c>
      <c r="B593" s="92" t="s">
        <v>1096</v>
      </c>
      <c r="C593" s="95">
        <v>23430</v>
      </c>
    </row>
    <row r="594" spans="1:3" s="131" customFormat="1" ht="16.5" hidden="1" customHeight="1">
      <c r="A594" s="91">
        <v>206</v>
      </c>
      <c r="B594" s="92" t="s">
        <v>1096</v>
      </c>
      <c r="C594" s="95">
        <v>6019.2</v>
      </c>
    </row>
    <row r="595" spans="1:3" s="131" customFormat="1" ht="16.5" hidden="1" customHeight="1">
      <c r="A595" s="91">
        <v>207</v>
      </c>
      <c r="B595" s="92" t="s">
        <v>1096</v>
      </c>
      <c r="C595" s="95">
        <v>60918</v>
      </c>
    </row>
    <row r="596" spans="1:3" s="131" customFormat="1" ht="16.5" hidden="1" customHeight="1">
      <c r="A596" s="91">
        <v>208</v>
      </c>
      <c r="B596" s="92" t="s">
        <v>1096</v>
      </c>
      <c r="C596" s="95">
        <v>27918</v>
      </c>
    </row>
    <row r="597" spans="1:3" s="131" customFormat="1" ht="16.5" hidden="1" customHeight="1">
      <c r="A597" s="91">
        <v>209</v>
      </c>
      <c r="B597" s="92" t="s">
        <v>1096</v>
      </c>
      <c r="C597" s="95">
        <v>44687.4</v>
      </c>
    </row>
    <row r="598" spans="1:3" s="131" customFormat="1" ht="16.5" hidden="1" customHeight="1">
      <c r="A598" s="91">
        <v>210</v>
      </c>
      <c r="B598" s="92" t="s">
        <v>1096</v>
      </c>
      <c r="C598" s="95">
        <v>24775.11</v>
      </c>
    </row>
    <row r="599" spans="1:3" s="131" customFormat="1" ht="16.5" hidden="1" customHeight="1">
      <c r="A599" s="91">
        <v>211</v>
      </c>
      <c r="B599" s="92" t="s">
        <v>1096</v>
      </c>
      <c r="C599" s="95">
        <v>21150</v>
      </c>
    </row>
    <row r="600" spans="1:3" s="131" customFormat="1" ht="16.5" hidden="1" customHeight="1">
      <c r="A600" s="91">
        <v>212</v>
      </c>
      <c r="B600" s="92" t="s">
        <v>1096</v>
      </c>
      <c r="C600" s="95">
        <v>18565.47</v>
      </c>
    </row>
    <row r="601" spans="1:3" s="131" customFormat="1" ht="16.5" hidden="1" customHeight="1">
      <c r="A601" s="91">
        <v>213</v>
      </c>
      <c r="B601" s="92" t="s">
        <v>1096</v>
      </c>
      <c r="C601" s="95">
        <v>6825.5</v>
      </c>
    </row>
    <row r="602" spans="1:3" s="131" customFormat="1" ht="16.5" hidden="1" customHeight="1">
      <c r="A602" s="91">
        <v>214</v>
      </c>
      <c r="B602" s="92" t="s">
        <v>1096</v>
      </c>
      <c r="C602" s="95">
        <v>38016</v>
      </c>
    </row>
    <row r="603" spans="1:3" s="131" customFormat="1" ht="16.5" hidden="1" customHeight="1">
      <c r="A603" s="91">
        <v>215</v>
      </c>
      <c r="B603" s="92" t="s">
        <v>1096</v>
      </c>
      <c r="C603" s="95">
        <v>19388.16</v>
      </c>
    </row>
    <row r="604" spans="1:3" s="131" customFormat="1" ht="16.5" hidden="1" customHeight="1">
      <c r="A604" s="91">
        <v>216</v>
      </c>
      <c r="B604" s="92" t="s">
        <v>1096</v>
      </c>
      <c r="C604" s="95">
        <v>6064.04</v>
      </c>
    </row>
    <row r="605" spans="1:3" s="131" customFormat="1" ht="16.5" hidden="1" customHeight="1">
      <c r="A605" s="91">
        <v>217</v>
      </c>
      <c r="B605" s="92" t="s">
        <v>1096</v>
      </c>
      <c r="C605" s="95">
        <v>47520</v>
      </c>
    </row>
    <row r="606" spans="1:3" s="131" customFormat="1" ht="16.5" hidden="1" customHeight="1">
      <c r="A606" s="91">
        <v>218</v>
      </c>
      <c r="B606" s="92" t="s">
        <v>1096</v>
      </c>
      <c r="C606" s="95">
        <v>27561.599999999999</v>
      </c>
    </row>
    <row r="607" spans="1:3" s="131" customFormat="1" ht="16.5" hidden="1" customHeight="1">
      <c r="A607" s="91">
        <v>219</v>
      </c>
      <c r="B607" s="92" t="s">
        <v>1096</v>
      </c>
      <c r="C607" s="95">
        <v>21384</v>
      </c>
    </row>
    <row r="608" spans="1:3" s="131" customFormat="1" ht="16.5" hidden="1" customHeight="1">
      <c r="A608" s="91">
        <v>220</v>
      </c>
      <c r="B608" s="92" t="s">
        <v>1096</v>
      </c>
      <c r="C608" s="95">
        <v>47520</v>
      </c>
    </row>
    <row r="609" spans="1:3" s="131" customFormat="1" ht="16.5" hidden="1" customHeight="1">
      <c r="A609" s="91">
        <v>221</v>
      </c>
      <c r="B609" s="92" t="s">
        <v>1096</v>
      </c>
      <c r="C609" s="95">
        <v>7524</v>
      </c>
    </row>
    <row r="610" spans="1:3" s="131" customFormat="1" ht="16.5" hidden="1" customHeight="1">
      <c r="A610" s="91">
        <v>222</v>
      </c>
      <c r="B610" s="92" t="s">
        <v>1096</v>
      </c>
      <c r="C610" s="95">
        <v>11202.4</v>
      </c>
    </row>
    <row r="611" spans="1:3" s="131" customFormat="1" ht="16.5" hidden="1" customHeight="1">
      <c r="A611" s="91">
        <v>223</v>
      </c>
      <c r="B611" s="92" t="s">
        <v>1096</v>
      </c>
      <c r="C611" s="95">
        <v>69821.399999999994</v>
      </c>
    </row>
    <row r="612" spans="1:3" s="131" customFormat="1" ht="16.5" hidden="1" customHeight="1">
      <c r="A612" s="91">
        <v>224</v>
      </c>
      <c r="B612" s="92" t="s">
        <v>1096</v>
      </c>
      <c r="C612" s="95">
        <v>63261</v>
      </c>
    </row>
    <row r="613" spans="1:3" s="131" customFormat="1" ht="16.5" hidden="1" customHeight="1">
      <c r="A613" s="91">
        <v>225</v>
      </c>
      <c r="B613" s="92" t="s">
        <v>1096</v>
      </c>
      <c r="C613" s="95">
        <v>12958</v>
      </c>
    </row>
    <row r="614" spans="1:3" s="131" customFormat="1" ht="16.5" hidden="1" customHeight="1">
      <c r="A614" s="91">
        <v>226</v>
      </c>
      <c r="B614" s="92" t="s">
        <v>1096</v>
      </c>
      <c r="C614" s="95">
        <v>66432.960000000006</v>
      </c>
    </row>
    <row r="615" spans="1:3" s="131" customFormat="1" ht="16.5" hidden="1" customHeight="1">
      <c r="A615" s="91">
        <v>227</v>
      </c>
      <c r="B615" s="92" t="s">
        <v>1096</v>
      </c>
      <c r="C615" s="95">
        <v>14212.8</v>
      </c>
    </row>
    <row r="616" spans="1:3" s="131" customFormat="1" ht="16.5" hidden="1" customHeight="1">
      <c r="A616" s="91">
        <v>228</v>
      </c>
      <c r="B616" s="92" t="s">
        <v>1096</v>
      </c>
      <c r="C616" s="95">
        <v>27918</v>
      </c>
    </row>
    <row r="617" spans="1:3" s="131" customFormat="1" ht="16.5" hidden="1" customHeight="1">
      <c r="A617" s="91">
        <v>229</v>
      </c>
      <c r="B617" s="92" t="s">
        <v>1096</v>
      </c>
      <c r="C617" s="95">
        <v>39085.199999999997</v>
      </c>
    </row>
    <row r="618" spans="1:3" s="131" customFormat="1" ht="16.5" hidden="1" customHeight="1">
      <c r="A618" s="91">
        <v>230</v>
      </c>
      <c r="B618" s="92" t="s">
        <v>1096</v>
      </c>
      <c r="C618" s="95">
        <v>29053.200000000001</v>
      </c>
    </row>
    <row r="619" spans="1:3" s="131" customFormat="1" ht="16.5" hidden="1" customHeight="1">
      <c r="A619" s="91">
        <v>231</v>
      </c>
      <c r="B619" s="92" t="s">
        <v>1096</v>
      </c>
      <c r="C619" s="95">
        <v>65142</v>
      </c>
    </row>
    <row r="620" spans="1:3" s="131" customFormat="1" ht="16.5" hidden="1" customHeight="1">
      <c r="A620" s="91">
        <v>232</v>
      </c>
      <c r="B620" s="92" t="s">
        <v>1096</v>
      </c>
      <c r="C620" s="95">
        <v>34897.5</v>
      </c>
    </row>
    <row r="621" spans="1:3" s="131" customFormat="1" ht="16.5" hidden="1" customHeight="1">
      <c r="A621" s="91">
        <v>233</v>
      </c>
      <c r="B621" s="92" t="s">
        <v>1096</v>
      </c>
      <c r="C621" s="95">
        <v>74448</v>
      </c>
    </row>
    <row r="622" spans="1:3" s="131" customFormat="1" ht="16.5" hidden="1" customHeight="1">
      <c r="A622" s="91">
        <v>234</v>
      </c>
      <c r="B622" s="92" t="s">
        <v>1096</v>
      </c>
      <c r="C622" s="95">
        <v>32105.7</v>
      </c>
    </row>
    <row r="623" spans="1:3" s="131" customFormat="1" ht="16.5" hidden="1" customHeight="1">
      <c r="A623" s="91">
        <v>235</v>
      </c>
      <c r="B623" s="92" t="s">
        <v>1096</v>
      </c>
      <c r="C623" s="95">
        <v>36526.050000000003</v>
      </c>
    </row>
    <row r="624" spans="1:3" s="131" customFormat="1" ht="16.5" hidden="1" customHeight="1">
      <c r="A624" s="91">
        <v>236</v>
      </c>
      <c r="B624" s="92" t="s">
        <v>1096</v>
      </c>
      <c r="C624" s="95">
        <v>16293.99</v>
      </c>
    </row>
    <row r="625" spans="1:3" s="131" customFormat="1" ht="16.5" hidden="1" customHeight="1">
      <c r="A625" s="91">
        <v>237</v>
      </c>
      <c r="B625" s="92" t="s">
        <v>1096</v>
      </c>
      <c r="C625" s="95">
        <v>22976.43</v>
      </c>
    </row>
    <row r="626" spans="1:3" s="131" customFormat="1" ht="16.5" hidden="1" customHeight="1">
      <c r="A626" s="91">
        <v>238</v>
      </c>
      <c r="B626" s="92" t="s">
        <v>1096</v>
      </c>
      <c r="C626" s="95">
        <v>13595.51</v>
      </c>
    </row>
    <row r="627" spans="1:3" s="131" customFormat="1" ht="16.5" hidden="1" customHeight="1">
      <c r="A627" s="91">
        <v>239</v>
      </c>
      <c r="B627" s="92" t="s">
        <v>1096</v>
      </c>
      <c r="C627" s="95">
        <v>6825.5</v>
      </c>
    </row>
    <row r="628" spans="1:3" s="131" customFormat="1" ht="16.5" hidden="1" customHeight="1">
      <c r="A628" s="91">
        <v>240</v>
      </c>
      <c r="B628" s="92" t="s">
        <v>1096</v>
      </c>
      <c r="C628" s="95">
        <v>33966.9</v>
      </c>
    </row>
    <row r="629" spans="1:3" s="131" customFormat="1" ht="16.5" hidden="1" customHeight="1">
      <c r="A629" s="91">
        <v>241</v>
      </c>
      <c r="B629" s="92" t="s">
        <v>1096</v>
      </c>
      <c r="C629" s="95">
        <v>25591.5</v>
      </c>
    </row>
    <row r="630" spans="1:3" s="131" customFormat="1" ht="16.5" hidden="1" customHeight="1">
      <c r="A630" s="91">
        <v>242</v>
      </c>
      <c r="B630" s="92" t="s">
        <v>1096</v>
      </c>
      <c r="C630" s="95">
        <v>33966.9</v>
      </c>
    </row>
    <row r="631" spans="1:3" s="131" customFormat="1" ht="16.5" hidden="1" customHeight="1">
      <c r="A631" s="91">
        <v>243</v>
      </c>
      <c r="B631" s="92" t="s">
        <v>1096</v>
      </c>
      <c r="C631" s="95">
        <v>53222.400000000001</v>
      </c>
    </row>
    <row r="632" spans="1:3" s="131" customFormat="1" ht="16.5" hidden="1" customHeight="1">
      <c r="A632" s="91">
        <v>244</v>
      </c>
      <c r="B632" s="92" t="s">
        <v>1096</v>
      </c>
      <c r="C632" s="95">
        <v>32400</v>
      </c>
    </row>
    <row r="633" spans="1:3" s="131" customFormat="1" ht="16.5" hidden="1" customHeight="1">
      <c r="A633" s="91">
        <v>245</v>
      </c>
      <c r="B633" s="92" t="s">
        <v>1096</v>
      </c>
      <c r="C633" s="95">
        <v>47044.800000000003</v>
      </c>
    </row>
    <row r="634" spans="1:3" s="131" customFormat="1" ht="16.5" hidden="1" customHeight="1">
      <c r="A634" s="91">
        <v>246</v>
      </c>
      <c r="B634" s="92" t="s">
        <v>1096</v>
      </c>
      <c r="C634" s="95">
        <v>42521.760000000002</v>
      </c>
    </row>
    <row r="635" spans="1:3" s="131" customFormat="1" ht="16.5" hidden="1" customHeight="1">
      <c r="A635" s="91">
        <v>247</v>
      </c>
      <c r="B635" s="92" t="s">
        <v>1096</v>
      </c>
      <c r="C635" s="95">
        <v>17582.400000000001</v>
      </c>
    </row>
    <row r="636" spans="1:3" s="131" customFormat="1" ht="16.5" hidden="1" customHeight="1">
      <c r="A636" s="91">
        <v>248</v>
      </c>
      <c r="B636" s="92" t="s">
        <v>1096</v>
      </c>
      <c r="C636" s="95">
        <v>3707074.5600000001</v>
      </c>
    </row>
    <row r="637" spans="1:3" s="131" customFormat="1" ht="16.5" hidden="1" customHeight="1">
      <c r="A637" s="91">
        <v>249</v>
      </c>
      <c r="B637" s="92" t="s">
        <v>1096</v>
      </c>
      <c r="C637" s="95">
        <v>120000</v>
      </c>
    </row>
    <row r="638" spans="1:3" s="131" customFormat="1" ht="16.5" hidden="1" customHeight="1">
      <c r="A638" s="91">
        <v>250</v>
      </c>
      <c r="B638" s="92" t="s">
        <v>1096</v>
      </c>
      <c r="C638" s="95">
        <v>39255.839999999997</v>
      </c>
    </row>
    <row r="639" spans="1:3" s="131" customFormat="1" ht="16.5" hidden="1" customHeight="1">
      <c r="A639" s="91">
        <v>251</v>
      </c>
      <c r="B639" s="92" t="s">
        <v>1096</v>
      </c>
      <c r="C639" s="95">
        <v>46997.279999999999</v>
      </c>
    </row>
    <row r="640" spans="1:3" s="131" customFormat="1" ht="16.5" hidden="1" customHeight="1">
      <c r="A640" s="91">
        <v>252</v>
      </c>
      <c r="B640" s="92" t="s">
        <v>1096</v>
      </c>
      <c r="C640" s="95">
        <v>34214.400000000001</v>
      </c>
    </row>
    <row r="641" spans="1:3" s="131" customFormat="1" ht="16.5" hidden="1" customHeight="1">
      <c r="A641" s="91">
        <v>253</v>
      </c>
      <c r="B641" s="92" t="s">
        <v>1096</v>
      </c>
      <c r="C641" s="95">
        <v>38664</v>
      </c>
    </row>
    <row r="642" spans="1:3" s="131" customFormat="1" ht="16.5" hidden="1" customHeight="1">
      <c r="A642" s="91">
        <v>254</v>
      </c>
      <c r="B642" s="92" t="s">
        <v>1096</v>
      </c>
      <c r="C642" s="95">
        <v>56548.800000000003</v>
      </c>
    </row>
    <row r="643" spans="1:3" s="131" customFormat="1" ht="16.5" hidden="1" customHeight="1">
      <c r="A643" s="91">
        <v>255</v>
      </c>
      <c r="B643" s="92" t="s">
        <v>1096</v>
      </c>
      <c r="C643" s="95">
        <v>5754.72</v>
      </c>
    </row>
    <row r="644" spans="1:3" s="131" customFormat="1" ht="16.5" hidden="1" customHeight="1">
      <c r="A644" s="91">
        <v>256</v>
      </c>
      <c r="B644" s="92" t="s">
        <v>1096</v>
      </c>
      <c r="C644" s="95">
        <v>55294.8</v>
      </c>
    </row>
    <row r="645" spans="1:3" s="131" customFormat="1" ht="16.5" hidden="1" customHeight="1">
      <c r="A645" s="91">
        <v>257</v>
      </c>
      <c r="B645" s="92" t="s">
        <v>1096</v>
      </c>
      <c r="C645" s="95">
        <v>5621</v>
      </c>
    </row>
    <row r="646" spans="1:3" s="131" customFormat="1" ht="16.5" hidden="1" customHeight="1">
      <c r="A646" s="91">
        <v>258</v>
      </c>
      <c r="B646" s="92" t="s">
        <v>1096</v>
      </c>
      <c r="C646" s="95">
        <v>6263.4</v>
      </c>
    </row>
    <row r="647" spans="1:3" s="131" customFormat="1" ht="16.5" hidden="1" customHeight="1">
      <c r="A647" s="91">
        <v>259</v>
      </c>
      <c r="B647" s="92" t="s">
        <v>1096</v>
      </c>
      <c r="C647" s="95">
        <v>4434.75</v>
      </c>
    </row>
    <row r="648" spans="1:3" s="131" customFormat="1" ht="16.5" hidden="1" customHeight="1">
      <c r="A648" s="91">
        <v>260</v>
      </c>
      <c r="B648" s="92" t="s">
        <v>1096</v>
      </c>
      <c r="C648" s="95">
        <v>7300</v>
      </c>
    </row>
    <row r="649" spans="1:3" s="131" customFormat="1" ht="16.5" hidden="1" customHeight="1">
      <c r="A649" s="91">
        <v>261</v>
      </c>
      <c r="B649" s="92" t="s">
        <v>1096</v>
      </c>
      <c r="C649" s="95">
        <v>11301.51</v>
      </c>
    </row>
    <row r="650" spans="1:3" s="131" customFormat="1" ht="16.5" hidden="1" customHeight="1">
      <c r="A650" s="91">
        <v>262</v>
      </c>
      <c r="B650" s="92" t="s">
        <v>1096</v>
      </c>
      <c r="C650" s="95">
        <v>11471.47</v>
      </c>
    </row>
    <row r="651" spans="1:3" s="131" customFormat="1" ht="16.5" hidden="1" customHeight="1">
      <c r="A651" s="91">
        <v>263</v>
      </c>
      <c r="B651" s="92" t="s">
        <v>1096</v>
      </c>
      <c r="C651" s="95">
        <v>21282.69</v>
      </c>
    </row>
    <row r="652" spans="1:3" s="131" customFormat="1" ht="16.5" hidden="1" customHeight="1">
      <c r="A652" s="91">
        <v>264</v>
      </c>
      <c r="B652" s="92" t="s">
        <v>1096</v>
      </c>
      <c r="C652" s="95">
        <v>18214.13</v>
      </c>
    </row>
    <row r="653" spans="1:3" s="131" customFormat="1" ht="16.5" hidden="1" customHeight="1">
      <c r="A653" s="91">
        <v>265</v>
      </c>
      <c r="B653" s="92" t="s">
        <v>1096</v>
      </c>
      <c r="C653" s="95">
        <v>9785</v>
      </c>
    </row>
    <row r="654" spans="1:3" s="131" customFormat="1" ht="16.5" hidden="1" customHeight="1">
      <c r="A654" s="91">
        <v>266</v>
      </c>
      <c r="B654" s="92" t="s">
        <v>1096</v>
      </c>
      <c r="C654" s="95">
        <v>10286.1</v>
      </c>
    </row>
    <row r="655" spans="1:3" s="131" customFormat="1" ht="16.5" hidden="1" customHeight="1">
      <c r="A655" s="91">
        <v>267</v>
      </c>
      <c r="B655" s="92" t="s">
        <v>1096</v>
      </c>
      <c r="C655" s="95">
        <v>34610.400000000001</v>
      </c>
    </row>
    <row r="656" spans="1:3" s="131" customFormat="1" ht="16.5" hidden="1" customHeight="1">
      <c r="A656" s="91">
        <v>268</v>
      </c>
      <c r="B656" s="92" t="s">
        <v>1096</v>
      </c>
      <c r="C656" s="95">
        <v>21780</v>
      </c>
    </row>
    <row r="657" spans="1:3" s="131" customFormat="1" ht="16.5" hidden="1" customHeight="1">
      <c r="A657" s="91">
        <v>269</v>
      </c>
      <c r="B657" s="92" t="s">
        <v>1096</v>
      </c>
      <c r="C657" s="95">
        <v>23716</v>
      </c>
    </row>
    <row r="658" spans="1:3" s="131" customFormat="1" ht="16.5" hidden="1" customHeight="1">
      <c r="A658" s="91">
        <v>270</v>
      </c>
      <c r="B658" s="92" t="s">
        <v>1096</v>
      </c>
      <c r="C658" s="95">
        <v>56320</v>
      </c>
    </row>
    <row r="659" spans="1:3" s="131" customFormat="1" ht="16.5" hidden="1" customHeight="1">
      <c r="A659" s="91">
        <v>271</v>
      </c>
      <c r="B659" s="92" t="s">
        <v>1096</v>
      </c>
      <c r="C659" s="95">
        <v>33085.269999999997</v>
      </c>
    </row>
    <row r="660" spans="1:3" s="131" customFormat="1" ht="16.5" hidden="1" customHeight="1">
      <c r="A660" s="91">
        <v>272</v>
      </c>
      <c r="B660" s="92" t="s">
        <v>1096</v>
      </c>
      <c r="C660" s="95">
        <v>46245.74</v>
      </c>
    </row>
    <row r="661" spans="1:3" s="131" customFormat="1" ht="16.5" hidden="1" customHeight="1">
      <c r="A661" s="91">
        <v>273</v>
      </c>
      <c r="B661" s="92" t="s">
        <v>1096</v>
      </c>
      <c r="C661" s="95">
        <v>46830</v>
      </c>
    </row>
    <row r="662" spans="1:3" s="131" customFormat="1" ht="16.5" hidden="1" customHeight="1">
      <c r="A662" s="91">
        <v>274</v>
      </c>
      <c r="B662" s="92" t="s">
        <v>1096</v>
      </c>
      <c r="C662" s="95">
        <v>20189.400000000001</v>
      </c>
    </row>
    <row r="663" spans="1:3" s="131" customFormat="1" ht="16.5" hidden="1" customHeight="1">
      <c r="A663" s="91">
        <v>275</v>
      </c>
      <c r="B663" s="92" t="s">
        <v>1096</v>
      </c>
      <c r="C663" s="95">
        <v>60834.400000000001</v>
      </c>
    </row>
    <row r="664" spans="1:3" s="131" customFormat="1" ht="16.5" hidden="1" customHeight="1">
      <c r="A664" s="91">
        <v>276</v>
      </c>
      <c r="B664" s="92" t="s">
        <v>1096</v>
      </c>
      <c r="C664" s="95">
        <v>65098</v>
      </c>
    </row>
    <row r="665" spans="1:3" s="131" customFormat="1" ht="16.5" hidden="1" customHeight="1">
      <c r="A665" s="91">
        <v>277</v>
      </c>
      <c r="B665" s="92" t="s">
        <v>1096</v>
      </c>
      <c r="C665" s="95">
        <v>55280.5</v>
      </c>
    </row>
    <row r="666" spans="1:3" s="131" customFormat="1" ht="16.5" hidden="1" customHeight="1">
      <c r="A666" s="91">
        <v>278</v>
      </c>
      <c r="B666" s="92" t="s">
        <v>1096</v>
      </c>
      <c r="C666" s="95">
        <v>83641.8</v>
      </c>
    </row>
    <row r="667" spans="1:3" s="131" customFormat="1" ht="16.5" hidden="1" customHeight="1">
      <c r="A667" s="91">
        <v>279</v>
      </c>
      <c r="B667" s="92" t="s">
        <v>1096</v>
      </c>
      <c r="C667" s="95">
        <v>81719</v>
      </c>
    </row>
    <row r="668" spans="1:3" s="131" customFormat="1" ht="16.5" hidden="1" customHeight="1">
      <c r="A668" s="91">
        <v>280</v>
      </c>
      <c r="B668" s="92" t="s">
        <v>1096</v>
      </c>
      <c r="C668" s="95">
        <v>19938.599999999999</v>
      </c>
    </row>
    <row r="669" spans="1:3" s="131" customFormat="1" ht="16.5" hidden="1" customHeight="1">
      <c r="A669" s="91">
        <v>281</v>
      </c>
      <c r="B669" s="92" t="s">
        <v>1096</v>
      </c>
      <c r="C669" s="95">
        <v>14924.8</v>
      </c>
    </row>
    <row r="670" spans="1:3" s="131" customFormat="1" ht="16.5" hidden="1" customHeight="1">
      <c r="A670" s="91">
        <v>282</v>
      </c>
      <c r="B670" s="92" t="s">
        <v>1096</v>
      </c>
      <c r="C670" s="95">
        <v>29040</v>
      </c>
    </row>
    <row r="671" spans="1:3" s="131" customFormat="1" ht="16.5" hidden="1" customHeight="1">
      <c r="A671" s="91">
        <v>283</v>
      </c>
      <c r="B671" s="92" t="s">
        <v>1096</v>
      </c>
      <c r="C671" s="95">
        <v>25957.8</v>
      </c>
    </row>
    <row r="672" spans="1:3" s="131" customFormat="1" ht="16.5" hidden="1" customHeight="1">
      <c r="A672" s="91">
        <v>284</v>
      </c>
      <c r="B672" s="92" t="s">
        <v>1096</v>
      </c>
      <c r="C672" s="95">
        <v>21631.5</v>
      </c>
    </row>
    <row r="673" spans="1:3" s="131" customFormat="1" ht="16.5" hidden="1" customHeight="1">
      <c r="A673" s="91">
        <v>285</v>
      </c>
      <c r="B673" s="92" t="s">
        <v>1096</v>
      </c>
      <c r="C673" s="95">
        <v>68585.88</v>
      </c>
    </row>
    <row r="674" spans="1:3" s="131" customFormat="1" ht="16.5" hidden="1" customHeight="1">
      <c r="A674" s="91">
        <v>286</v>
      </c>
      <c r="B674" s="92" t="s">
        <v>1096</v>
      </c>
      <c r="C674" s="95">
        <v>4948.2</v>
      </c>
    </row>
    <row r="675" spans="1:3" s="131" customFormat="1" ht="16.5" hidden="1" customHeight="1">
      <c r="A675" s="91">
        <v>287</v>
      </c>
      <c r="B675" s="92" t="s">
        <v>1096</v>
      </c>
      <c r="C675" s="95">
        <v>4950</v>
      </c>
    </row>
    <row r="676" spans="1:3" s="131" customFormat="1" ht="16.5" hidden="1" customHeight="1">
      <c r="A676" s="91">
        <v>288</v>
      </c>
      <c r="B676" s="92" t="s">
        <v>1096</v>
      </c>
      <c r="C676" s="95">
        <v>14111.1</v>
      </c>
    </row>
    <row r="677" spans="1:3" s="131" customFormat="1" ht="16.5" hidden="1" customHeight="1">
      <c r="A677" s="91">
        <v>289</v>
      </c>
      <c r="B677" s="92" t="s">
        <v>1096</v>
      </c>
      <c r="C677" s="95">
        <v>6587.64</v>
      </c>
    </row>
    <row r="678" spans="1:3" s="131" customFormat="1" ht="16.5" hidden="1" customHeight="1">
      <c r="A678" s="91">
        <v>290</v>
      </c>
      <c r="B678" s="92" t="s">
        <v>1096</v>
      </c>
      <c r="C678" s="95">
        <v>13195.05</v>
      </c>
    </row>
    <row r="679" spans="1:3" s="131" customFormat="1" ht="16.5" hidden="1" customHeight="1">
      <c r="A679" s="91">
        <v>291</v>
      </c>
      <c r="B679" s="92" t="s">
        <v>1096</v>
      </c>
      <c r="C679" s="95">
        <v>19687.310000000001</v>
      </c>
    </row>
    <row r="680" spans="1:3" s="131" customFormat="1" ht="16.5" hidden="1" customHeight="1">
      <c r="A680" s="91">
        <v>292</v>
      </c>
      <c r="B680" s="92" t="s">
        <v>1096</v>
      </c>
      <c r="C680" s="95">
        <v>33575.93</v>
      </c>
    </row>
    <row r="681" spans="1:3" s="131" customFormat="1" ht="16.5" hidden="1" customHeight="1">
      <c r="A681" s="91">
        <v>293</v>
      </c>
      <c r="B681" s="92" t="s">
        <v>1096</v>
      </c>
      <c r="C681" s="95">
        <v>207423.04</v>
      </c>
    </row>
    <row r="682" spans="1:3" s="131" customFormat="1" ht="16.5" hidden="1" customHeight="1">
      <c r="A682" s="91">
        <v>294</v>
      </c>
      <c r="B682" s="92" t="s">
        <v>1096</v>
      </c>
      <c r="C682" s="95">
        <v>101398</v>
      </c>
    </row>
    <row r="683" spans="1:3" s="131" customFormat="1" ht="16.5" hidden="1" customHeight="1">
      <c r="A683" s="91">
        <v>295</v>
      </c>
      <c r="B683" s="92" t="s">
        <v>1096</v>
      </c>
      <c r="C683" s="95">
        <v>74448</v>
      </c>
    </row>
    <row r="684" spans="1:3" s="131" customFormat="1" ht="16.5" hidden="1" customHeight="1">
      <c r="A684" s="91">
        <v>296</v>
      </c>
      <c r="B684" s="92" t="s">
        <v>1096</v>
      </c>
      <c r="C684" s="95">
        <v>74448</v>
      </c>
    </row>
    <row r="685" spans="1:3" s="131" customFormat="1" ht="16.5" hidden="1" customHeight="1">
      <c r="A685" s="91">
        <v>297</v>
      </c>
      <c r="B685" s="92" t="s">
        <v>1096</v>
      </c>
      <c r="C685" s="95">
        <v>6633</v>
      </c>
    </row>
    <row r="686" spans="1:3" s="131" customFormat="1" ht="16.5" hidden="1" customHeight="1">
      <c r="A686" s="91">
        <v>298</v>
      </c>
      <c r="B686" s="92" t="s">
        <v>1096</v>
      </c>
      <c r="C686" s="95">
        <v>4737.7</v>
      </c>
    </row>
    <row r="687" spans="1:3" s="131" customFormat="1" ht="16.5" hidden="1" customHeight="1">
      <c r="A687" s="91">
        <v>299</v>
      </c>
      <c r="B687" s="92" t="s">
        <v>1096</v>
      </c>
      <c r="C687" s="95">
        <v>28512</v>
      </c>
    </row>
    <row r="688" spans="1:3" s="131" customFormat="1" ht="16.5" hidden="1" customHeight="1">
      <c r="A688" s="91">
        <v>300</v>
      </c>
      <c r="B688" s="92" t="s">
        <v>1096</v>
      </c>
      <c r="C688" s="95">
        <v>53788.68</v>
      </c>
    </row>
    <row r="689" spans="1:3" s="131" customFormat="1" ht="16.5" hidden="1" customHeight="1">
      <c r="A689" s="91">
        <v>301</v>
      </c>
      <c r="B689" s="92" t="s">
        <v>1096</v>
      </c>
      <c r="C689" s="95">
        <v>78502.559999999998</v>
      </c>
    </row>
    <row r="690" spans="1:3" s="131" customFormat="1" ht="16.5" hidden="1" customHeight="1">
      <c r="A690" s="91">
        <v>302</v>
      </c>
      <c r="B690" s="92" t="s">
        <v>1096</v>
      </c>
      <c r="C690" s="95">
        <v>1629.87</v>
      </c>
    </row>
    <row r="691" spans="1:3" s="131" customFormat="1" ht="16.5" hidden="1" customHeight="1">
      <c r="A691" s="91">
        <v>303</v>
      </c>
      <c r="B691" s="92" t="s">
        <v>1096</v>
      </c>
      <c r="C691" s="95">
        <v>101671.46</v>
      </c>
    </row>
    <row r="692" spans="1:3" s="131" customFormat="1" ht="16.5" hidden="1" customHeight="1">
      <c r="A692" s="91">
        <v>304</v>
      </c>
      <c r="B692" s="92" t="s">
        <v>1096</v>
      </c>
      <c r="C692" s="95">
        <v>31446.69</v>
      </c>
    </row>
    <row r="693" spans="1:3" s="131" customFormat="1" ht="16.5" hidden="1" customHeight="1">
      <c r="A693" s="91">
        <v>305</v>
      </c>
      <c r="B693" s="92" t="s">
        <v>1096</v>
      </c>
      <c r="C693" s="95">
        <v>165642</v>
      </c>
    </row>
    <row r="694" spans="1:3" s="131" customFormat="1" ht="16.5" hidden="1" customHeight="1">
      <c r="A694" s="91">
        <v>306</v>
      </c>
      <c r="B694" s="92" t="s">
        <v>1096</v>
      </c>
      <c r="C694" s="95">
        <v>36367.760000000002</v>
      </c>
    </row>
    <row r="695" spans="1:3" s="131" customFormat="1" ht="16.5" hidden="1" customHeight="1">
      <c r="A695" s="91">
        <v>307</v>
      </c>
      <c r="B695" s="92" t="s">
        <v>1096</v>
      </c>
      <c r="C695" s="95">
        <v>21472</v>
      </c>
    </row>
    <row r="696" spans="1:3" s="131" customFormat="1" ht="16.5" hidden="1" customHeight="1">
      <c r="A696" s="91">
        <v>308</v>
      </c>
      <c r="B696" s="92" t="s">
        <v>1096</v>
      </c>
      <c r="C696" s="95">
        <v>205953</v>
      </c>
    </row>
    <row r="697" spans="1:3" s="131" customFormat="1" ht="16.5" hidden="1" customHeight="1">
      <c r="A697" s="91">
        <v>309</v>
      </c>
      <c r="B697" s="92" t="s">
        <v>1096</v>
      </c>
      <c r="C697" s="95">
        <v>23069.56</v>
      </c>
    </row>
    <row r="698" spans="1:3" s="131" customFormat="1" ht="16.5" hidden="1" customHeight="1">
      <c r="A698" s="91">
        <v>310</v>
      </c>
      <c r="B698" s="92" t="s">
        <v>1096</v>
      </c>
      <c r="C698" s="95">
        <v>79860</v>
      </c>
    </row>
    <row r="699" spans="1:3" s="131" customFormat="1" ht="16.5" hidden="1" customHeight="1">
      <c r="A699" s="91">
        <v>311</v>
      </c>
      <c r="B699" s="92" t="s">
        <v>1096</v>
      </c>
      <c r="C699" s="95">
        <v>19837.740000000002</v>
      </c>
    </row>
    <row r="700" spans="1:3" s="131" customFormat="1" ht="16.5" hidden="1" customHeight="1">
      <c r="A700" s="91">
        <v>312</v>
      </c>
      <c r="B700" s="92" t="s">
        <v>1096</v>
      </c>
      <c r="C700" s="95">
        <v>124620.31</v>
      </c>
    </row>
    <row r="701" spans="1:3" s="131" customFormat="1" ht="16.5" hidden="1" customHeight="1">
      <c r="A701" s="91">
        <v>313</v>
      </c>
      <c r="B701" s="92" t="s">
        <v>1096</v>
      </c>
      <c r="C701" s="95">
        <v>53014.1</v>
      </c>
    </row>
    <row r="702" spans="1:3" s="131" customFormat="1" ht="16.5" hidden="1" customHeight="1">
      <c r="A702" s="91">
        <v>314</v>
      </c>
      <c r="B702" s="92" t="s">
        <v>1096</v>
      </c>
      <c r="C702" s="95">
        <v>31559.84</v>
      </c>
    </row>
    <row r="703" spans="1:3" s="131" customFormat="1" ht="16.5" hidden="1" customHeight="1">
      <c r="A703" s="91">
        <v>315</v>
      </c>
      <c r="B703" s="92" t="s">
        <v>1096</v>
      </c>
      <c r="C703" s="95">
        <v>113256</v>
      </c>
    </row>
    <row r="704" spans="1:3" s="131" customFormat="1" ht="16.5" hidden="1" customHeight="1">
      <c r="A704" s="91">
        <v>316</v>
      </c>
      <c r="B704" s="92" t="s">
        <v>1096</v>
      </c>
      <c r="C704" s="95">
        <v>428171</v>
      </c>
    </row>
    <row r="705" spans="1:3" s="131" customFormat="1" ht="16.5" hidden="1" customHeight="1">
      <c r="A705" s="91">
        <v>317</v>
      </c>
      <c r="B705" s="92" t="s">
        <v>1096</v>
      </c>
      <c r="C705" s="95">
        <v>5953875.8399999999</v>
      </c>
    </row>
    <row r="706" spans="1:3" s="131" customFormat="1" ht="16.5" hidden="1" customHeight="1">
      <c r="A706" s="91">
        <v>318</v>
      </c>
      <c r="B706" s="92" t="s">
        <v>1096</v>
      </c>
      <c r="C706" s="95">
        <v>56652.22</v>
      </c>
    </row>
    <row r="707" spans="1:3" s="131" customFormat="1" ht="16.5" hidden="1" customHeight="1">
      <c r="A707" s="91">
        <v>319</v>
      </c>
      <c r="B707" s="92" t="s">
        <v>1096</v>
      </c>
      <c r="C707" s="95">
        <v>169371.39</v>
      </c>
    </row>
    <row r="708" spans="1:3" s="131" customFormat="1" ht="16.5" hidden="1" customHeight="1">
      <c r="A708" s="91">
        <v>320</v>
      </c>
      <c r="B708" s="92" t="s">
        <v>1096</v>
      </c>
      <c r="C708" s="95">
        <v>1897158.83</v>
      </c>
    </row>
    <row r="709" spans="1:3" s="131" customFormat="1" ht="16.5" hidden="1" customHeight="1">
      <c r="A709" s="91">
        <v>321</v>
      </c>
      <c r="B709" s="92" t="s">
        <v>1096</v>
      </c>
      <c r="C709" s="95">
        <v>504000</v>
      </c>
    </row>
    <row r="710" spans="1:3" s="131" customFormat="1" ht="16.5" hidden="1" customHeight="1">
      <c r="A710" s="91">
        <v>322</v>
      </c>
      <c r="B710" s="92" t="s">
        <v>1096</v>
      </c>
      <c r="C710" s="95">
        <v>235224</v>
      </c>
    </row>
    <row r="711" spans="1:3" s="131" customFormat="1" ht="16.5" hidden="1" customHeight="1">
      <c r="A711" s="91">
        <v>323</v>
      </c>
      <c r="B711" s="92" t="s">
        <v>1096</v>
      </c>
      <c r="C711" s="95">
        <v>56628</v>
      </c>
    </row>
    <row r="712" spans="1:3" s="131" customFormat="1" ht="16.5" hidden="1" customHeight="1">
      <c r="A712" s="91">
        <v>324</v>
      </c>
      <c r="B712" s="92" t="s">
        <v>1096</v>
      </c>
      <c r="C712" s="95">
        <v>310000</v>
      </c>
    </row>
    <row r="713" spans="1:3" s="131" customFormat="1" ht="16.5" hidden="1" customHeight="1">
      <c r="A713" s="91">
        <v>325</v>
      </c>
      <c r="B713" s="92" t="s">
        <v>1096</v>
      </c>
      <c r="C713" s="95">
        <v>52635</v>
      </c>
    </row>
    <row r="714" spans="1:3" s="131" customFormat="1" ht="16.5" hidden="1" customHeight="1">
      <c r="A714" s="91">
        <v>326</v>
      </c>
      <c r="B714" s="92" t="s">
        <v>1096</v>
      </c>
      <c r="C714" s="95">
        <v>114929.64</v>
      </c>
    </row>
    <row r="715" spans="1:3" s="131" customFormat="1" ht="16.5" hidden="1" customHeight="1">
      <c r="A715" s="91">
        <v>327</v>
      </c>
      <c r="B715" s="92" t="s">
        <v>1096</v>
      </c>
      <c r="C715" s="95">
        <v>41393.29</v>
      </c>
    </row>
    <row r="716" spans="1:3" s="131" customFormat="1" ht="16.5" hidden="1" customHeight="1">
      <c r="A716" s="91">
        <v>328</v>
      </c>
      <c r="B716" s="92" t="s">
        <v>1096</v>
      </c>
      <c r="C716" s="95">
        <v>114030.39999999999</v>
      </c>
    </row>
    <row r="717" spans="1:3" s="131" customFormat="1" ht="16.5" hidden="1" customHeight="1">
      <c r="A717" s="91">
        <v>329</v>
      </c>
      <c r="B717" s="92" t="s">
        <v>1096</v>
      </c>
      <c r="C717" s="95">
        <v>83883.25</v>
      </c>
    </row>
    <row r="718" spans="1:3" s="131" customFormat="1" ht="16.5" hidden="1" customHeight="1">
      <c r="A718" s="91">
        <v>330</v>
      </c>
      <c r="B718" s="92" t="s">
        <v>1096</v>
      </c>
      <c r="C718" s="95">
        <v>28614.49</v>
      </c>
    </row>
    <row r="719" spans="1:3" s="131" customFormat="1" ht="16.5" hidden="1" customHeight="1">
      <c r="A719" s="91">
        <v>331</v>
      </c>
      <c r="B719" s="92" t="s">
        <v>1096</v>
      </c>
      <c r="C719" s="95">
        <v>13915</v>
      </c>
    </row>
    <row r="720" spans="1:3" s="131" customFormat="1" ht="16.5" hidden="1" customHeight="1">
      <c r="A720" s="91">
        <v>332</v>
      </c>
      <c r="B720" s="92" t="s">
        <v>1096</v>
      </c>
      <c r="C720" s="95">
        <v>0</v>
      </c>
    </row>
    <row r="721" spans="1:3" s="131" customFormat="1" ht="16.5" hidden="1" customHeight="1">
      <c r="A721" s="91">
        <v>333</v>
      </c>
      <c r="B721" s="92" t="s">
        <v>1096</v>
      </c>
      <c r="C721" s="95">
        <v>0</v>
      </c>
    </row>
    <row r="722" spans="1:3" s="131" customFormat="1" ht="16.5" hidden="1" customHeight="1">
      <c r="A722" s="91">
        <v>334</v>
      </c>
      <c r="B722" s="92" t="s">
        <v>1096</v>
      </c>
      <c r="C722" s="95">
        <v>0</v>
      </c>
    </row>
    <row r="723" spans="1:3" s="131" customFormat="1" ht="16.5" hidden="1" customHeight="1">
      <c r="A723" s="91">
        <v>335</v>
      </c>
      <c r="B723" s="92" t="s">
        <v>1096</v>
      </c>
      <c r="C723" s="95">
        <v>0</v>
      </c>
    </row>
    <row r="724" spans="1:3" s="131" customFormat="1" ht="16.5" hidden="1" customHeight="1">
      <c r="A724" s="91">
        <v>336</v>
      </c>
      <c r="B724" s="92" t="s">
        <v>1096</v>
      </c>
      <c r="C724" s="95">
        <v>0</v>
      </c>
    </row>
    <row r="725" spans="1:3" s="131" customFormat="1" ht="16.5" hidden="1" customHeight="1">
      <c r="A725" s="91">
        <v>337</v>
      </c>
      <c r="B725" s="92" t="s">
        <v>1096</v>
      </c>
      <c r="C725" s="95">
        <v>1325035.58</v>
      </c>
    </row>
    <row r="726" spans="1:3" s="131" customFormat="1" ht="16.5" hidden="1" customHeight="1">
      <c r="A726" s="91">
        <v>338</v>
      </c>
      <c r="B726" s="92" t="s">
        <v>1096</v>
      </c>
      <c r="C726" s="95">
        <v>139914.72</v>
      </c>
    </row>
    <row r="727" spans="1:3" s="131" customFormat="1" ht="16.5" hidden="1" customHeight="1">
      <c r="A727" s="91">
        <v>339</v>
      </c>
      <c r="B727" s="92" t="s">
        <v>1096</v>
      </c>
      <c r="C727" s="95">
        <v>293760</v>
      </c>
    </row>
    <row r="728" spans="1:3" s="131" customFormat="1" ht="16.5" hidden="1" customHeight="1">
      <c r="A728" s="91">
        <v>340</v>
      </c>
      <c r="B728" s="92" t="s">
        <v>1096</v>
      </c>
      <c r="C728" s="95">
        <v>299040</v>
      </c>
    </row>
    <row r="729" spans="1:3" s="131" customFormat="1" ht="16.5" hidden="1" customHeight="1">
      <c r="A729" s="91">
        <v>341</v>
      </c>
      <c r="B729" s="92" t="s">
        <v>1096</v>
      </c>
      <c r="C729" s="95">
        <v>0</v>
      </c>
    </row>
    <row r="730" spans="1:3" s="131" customFormat="1" ht="16.5" hidden="1" customHeight="1">
      <c r="A730" s="91">
        <v>342</v>
      </c>
      <c r="B730" s="92" t="s">
        <v>1096</v>
      </c>
      <c r="C730" s="95">
        <v>0</v>
      </c>
    </row>
    <row r="731" spans="1:3" s="131" customFormat="1" ht="16.5" hidden="1" customHeight="1">
      <c r="A731" s="91">
        <v>343</v>
      </c>
      <c r="B731" s="92" t="s">
        <v>1096</v>
      </c>
      <c r="C731" s="95">
        <v>0</v>
      </c>
    </row>
    <row r="732" spans="1:3" s="131" customFormat="1" ht="16.5" hidden="1" customHeight="1">
      <c r="A732" s="91">
        <v>344</v>
      </c>
      <c r="B732" s="92" t="s">
        <v>1096</v>
      </c>
      <c r="C732" s="95">
        <v>0</v>
      </c>
    </row>
    <row r="733" spans="1:3" s="131" customFormat="1" ht="16.5" hidden="1" customHeight="1">
      <c r="A733" s="91">
        <v>345</v>
      </c>
      <c r="B733" s="92" t="s">
        <v>1096</v>
      </c>
      <c r="C733" s="95">
        <v>0</v>
      </c>
    </row>
    <row r="734" spans="1:3" s="131" customFormat="1" ht="16.5" hidden="1" customHeight="1">
      <c r="A734" s="91">
        <v>346</v>
      </c>
      <c r="B734" s="92" t="s">
        <v>1096</v>
      </c>
      <c r="C734" s="95">
        <v>1753507.44</v>
      </c>
    </row>
    <row r="735" spans="1:3" s="131" customFormat="1" ht="16.5" hidden="1" customHeight="1">
      <c r="A735" s="91">
        <v>347</v>
      </c>
      <c r="B735" s="92" t="s">
        <v>1096</v>
      </c>
      <c r="C735" s="95">
        <v>225217.3</v>
      </c>
    </row>
    <row r="736" spans="1:3" s="131" customFormat="1" ht="16.5" hidden="1" customHeight="1">
      <c r="A736" s="91">
        <v>348</v>
      </c>
      <c r="B736" s="92" t="s">
        <v>1096</v>
      </c>
      <c r="C736" s="95">
        <v>4237515.46</v>
      </c>
    </row>
    <row r="737" spans="1:3" s="131" customFormat="1" ht="16.5" hidden="1" customHeight="1">
      <c r="A737" s="91">
        <v>349</v>
      </c>
      <c r="B737" s="92" t="s">
        <v>1096</v>
      </c>
      <c r="C737" s="95">
        <v>7113.35</v>
      </c>
    </row>
    <row r="738" spans="1:3" s="131" customFormat="1" ht="16.5" hidden="1" customHeight="1">
      <c r="A738" s="91">
        <v>350</v>
      </c>
      <c r="B738" s="92" t="s">
        <v>1096</v>
      </c>
      <c r="C738" s="95">
        <v>77440</v>
      </c>
    </row>
    <row r="739" spans="1:3" s="131" customFormat="1" ht="16.5" hidden="1" customHeight="1">
      <c r="A739" s="91">
        <v>351</v>
      </c>
      <c r="B739" s="92" t="s">
        <v>1096</v>
      </c>
      <c r="C739" s="95">
        <v>695307.14</v>
      </c>
    </row>
    <row r="740" spans="1:3" s="131" customFormat="1" ht="16.5" hidden="1" customHeight="1">
      <c r="A740" s="91">
        <v>352</v>
      </c>
      <c r="B740" s="92" t="s">
        <v>1096</v>
      </c>
      <c r="C740" s="95">
        <v>29699.93</v>
      </c>
    </row>
    <row r="741" spans="1:3" s="131" customFormat="1" ht="16.5" hidden="1" customHeight="1">
      <c r="A741" s="91">
        <v>353</v>
      </c>
      <c r="B741" s="92" t="s">
        <v>1096</v>
      </c>
      <c r="C741" s="95">
        <v>327424.90000000002</v>
      </c>
    </row>
    <row r="742" spans="1:3" s="131" customFormat="1" ht="16.5" hidden="1" customHeight="1">
      <c r="A742" s="91">
        <v>354</v>
      </c>
      <c r="B742" s="92" t="s">
        <v>1096</v>
      </c>
      <c r="C742" s="95">
        <v>21505</v>
      </c>
    </row>
    <row r="743" spans="1:3" s="131" customFormat="1" ht="16.5" hidden="1" customHeight="1">
      <c r="A743" s="91">
        <v>355</v>
      </c>
      <c r="B743" s="92" t="s">
        <v>1096</v>
      </c>
      <c r="C743" s="95">
        <v>2199.1799999999998</v>
      </c>
    </row>
    <row r="744" spans="1:3" s="131" customFormat="1" ht="16.5" hidden="1" customHeight="1">
      <c r="A744" s="91">
        <v>356</v>
      </c>
      <c r="B744" s="92" t="s">
        <v>1096</v>
      </c>
      <c r="C744" s="95">
        <v>100738</v>
      </c>
    </row>
    <row r="745" spans="1:3" s="131" customFormat="1" ht="16.5" hidden="1" customHeight="1">
      <c r="A745" s="91">
        <v>357</v>
      </c>
      <c r="B745" s="92" t="s">
        <v>1096</v>
      </c>
      <c r="C745" s="95">
        <v>184140</v>
      </c>
    </row>
    <row r="746" spans="1:3" s="131" customFormat="1" ht="16.5" hidden="1" customHeight="1">
      <c r="A746" s="91">
        <v>358</v>
      </c>
      <c r="B746" s="92" t="s">
        <v>1096</v>
      </c>
      <c r="C746" s="95">
        <v>287379.84000000003</v>
      </c>
    </row>
    <row r="747" spans="1:3" s="131" customFormat="1" ht="16.5" hidden="1" customHeight="1">
      <c r="A747" s="91">
        <v>359</v>
      </c>
      <c r="B747" s="92" t="s">
        <v>1096</v>
      </c>
      <c r="C747" s="95">
        <v>259333.25</v>
      </c>
    </row>
    <row r="748" spans="1:3" s="131" customFormat="1" ht="16.5" hidden="1" customHeight="1">
      <c r="A748" s="91">
        <v>360</v>
      </c>
      <c r="B748" s="92" t="s">
        <v>1096</v>
      </c>
      <c r="C748" s="95">
        <v>200000</v>
      </c>
    </row>
    <row r="749" spans="1:3" s="131" customFormat="1" ht="16.5" hidden="1" customHeight="1">
      <c r="A749" s="91">
        <v>361</v>
      </c>
      <c r="B749" s="92" t="s">
        <v>1096</v>
      </c>
      <c r="C749" s="95">
        <v>17832617</v>
      </c>
    </row>
    <row r="750" spans="1:3" s="131" customFormat="1" ht="16.5" hidden="1" customHeight="1">
      <c r="A750" s="91">
        <v>362</v>
      </c>
      <c r="B750" s="92" t="s">
        <v>1096</v>
      </c>
      <c r="C750" s="95">
        <v>990088</v>
      </c>
    </row>
    <row r="751" spans="1:3" s="131" customFormat="1" ht="16.5" hidden="1" customHeight="1">
      <c r="A751" s="91">
        <v>363</v>
      </c>
      <c r="B751" s="92" t="s">
        <v>1096</v>
      </c>
      <c r="C751" s="95">
        <v>1081410</v>
      </c>
    </row>
    <row r="752" spans="1:3" s="131" customFormat="1" ht="16.5" hidden="1" customHeight="1">
      <c r="A752" s="91">
        <v>364</v>
      </c>
      <c r="B752" s="92" t="s">
        <v>1096</v>
      </c>
      <c r="C752" s="95">
        <v>1060048</v>
      </c>
    </row>
    <row r="753" spans="1:3" s="131" customFormat="1" ht="16.5" hidden="1" customHeight="1">
      <c r="A753" s="91">
        <v>365</v>
      </c>
      <c r="B753" s="92" t="s">
        <v>1096</v>
      </c>
      <c r="C753" s="95">
        <v>1012352</v>
      </c>
    </row>
    <row r="754" spans="1:3" s="131" customFormat="1" ht="16.5" hidden="1" customHeight="1">
      <c r="A754" s="91">
        <v>366</v>
      </c>
      <c r="B754" s="92" t="s">
        <v>1096</v>
      </c>
      <c r="C754" s="95">
        <v>10230</v>
      </c>
    </row>
    <row r="755" spans="1:3" s="131" customFormat="1" ht="16.5" hidden="1" customHeight="1">
      <c r="A755" s="91">
        <v>367</v>
      </c>
      <c r="B755" s="92" t="s">
        <v>1096</v>
      </c>
      <c r="C755" s="95">
        <v>3300</v>
      </c>
    </row>
    <row r="756" spans="1:3" s="131" customFormat="1" ht="16.5" hidden="1" customHeight="1">
      <c r="A756" s="91">
        <v>368</v>
      </c>
      <c r="B756" s="92" t="s">
        <v>1096</v>
      </c>
      <c r="C756" s="95">
        <v>19470</v>
      </c>
    </row>
    <row r="757" spans="1:3" s="131" customFormat="1" ht="16.5" hidden="1" customHeight="1">
      <c r="A757" s="91">
        <v>369</v>
      </c>
      <c r="B757" s="92" t="s">
        <v>1096</v>
      </c>
      <c r="C757" s="95">
        <v>11880</v>
      </c>
    </row>
    <row r="758" spans="1:3" s="131" customFormat="1" ht="16.5" hidden="1" customHeight="1">
      <c r="A758" s="91">
        <v>370</v>
      </c>
      <c r="B758" s="92" t="s">
        <v>1096</v>
      </c>
      <c r="C758" s="95">
        <v>20680</v>
      </c>
    </row>
    <row r="759" spans="1:3" s="131" customFormat="1" ht="16.5" hidden="1" customHeight="1">
      <c r="A759" s="91">
        <v>371</v>
      </c>
      <c r="B759" s="92" t="s">
        <v>1096</v>
      </c>
      <c r="C759" s="95">
        <v>171684.4</v>
      </c>
    </row>
    <row r="760" spans="1:3" s="131" customFormat="1" ht="16.5" hidden="1" customHeight="1">
      <c r="A760" s="91">
        <v>372</v>
      </c>
      <c r="B760" s="92" t="s">
        <v>1096</v>
      </c>
      <c r="C760" s="95">
        <v>30439.08</v>
      </c>
    </row>
    <row r="761" spans="1:3" s="131" customFormat="1" ht="16.5" hidden="1" customHeight="1">
      <c r="A761" s="91">
        <v>373</v>
      </c>
      <c r="B761" s="92" t="s">
        <v>1096</v>
      </c>
      <c r="C761" s="95">
        <v>4403960.6399999997</v>
      </c>
    </row>
    <row r="762" spans="1:3" s="131" customFormat="1" ht="16.5" hidden="1" customHeight="1">
      <c r="A762" s="91">
        <v>374</v>
      </c>
      <c r="B762" s="92" t="s">
        <v>1096</v>
      </c>
      <c r="C762" s="95">
        <v>2633712.7000000002</v>
      </c>
    </row>
    <row r="763" spans="1:3" s="131" customFormat="1" ht="16.5" hidden="1" customHeight="1">
      <c r="A763" s="91">
        <v>375</v>
      </c>
      <c r="B763" s="92" t="s">
        <v>1096</v>
      </c>
      <c r="C763" s="95">
        <v>51589.22</v>
      </c>
    </row>
    <row r="764" spans="1:3" s="131" customFormat="1" ht="16.5" hidden="1" customHeight="1">
      <c r="A764" s="91">
        <v>376</v>
      </c>
      <c r="B764" s="92" t="s">
        <v>1096</v>
      </c>
      <c r="C764" s="95">
        <v>51015.56</v>
      </c>
    </row>
    <row r="765" spans="1:3" s="131" customFormat="1" ht="16.5" hidden="1" customHeight="1">
      <c r="A765" s="91">
        <v>377</v>
      </c>
      <c r="B765" s="92" t="s">
        <v>1096</v>
      </c>
      <c r="C765" s="95">
        <v>505296</v>
      </c>
    </row>
    <row r="766" spans="1:3" s="131" customFormat="1" ht="16.5" hidden="1" customHeight="1">
      <c r="A766" s="91">
        <v>378</v>
      </c>
      <c r="B766" s="92" t="s">
        <v>1096</v>
      </c>
      <c r="C766" s="95">
        <v>174100</v>
      </c>
    </row>
    <row r="767" spans="1:3" s="131" customFormat="1" ht="16.5" hidden="1" customHeight="1">
      <c r="A767" s="91">
        <v>379</v>
      </c>
      <c r="B767" s="92" t="s">
        <v>1096</v>
      </c>
      <c r="C767" s="95">
        <v>24642</v>
      </c>
    </row>
    <row r="768" spans="1:3" s="131" customFormat="1" ht="16.5" hidden="1" customHeight="1">
      <c r="A768" s="91">
        <v>380</v>
      </c>
      <c r="B768" s="92" t="s">
        <v>1096</v>
      </c>
      <c r="C768" s="95">
        <v>227782.5</v>
      </c>
    </row>
    <row r="769" spans="1:3" s="131" customFormat="1" ht="16.5" hidden="1" customHeight="1">
      <c r="A769" s="91">
        <v>381</v>
      </c>
      <c r="B769" s="92" t="s">
        <v>1096</v>
      </c>
      <c r="C769" s="95">
        <v>0</v>
      </c>
    </row>
    <row r="770" spans="1:3" s="131" customFormat="1" ht="16.5" hidden="1" customHeight="1">
      <c r="A770" s="91">
        <v>382</v>
      </c>
      <c r="B770" s="92" t="s">
        <v>1096</v>
      </c>
      <c r="C770" s="95">
        <v>50941</v>
      </c>
    </row>
    <row r="771" spans="1:3" s="131" customFormat="1" ht="16.5" hidden="1" customHeight="1">
      <c r="A771" s="91">
        <v>383</v>
      </c>
      <c r="B771" s="92" t="s">
        <v>1096</v>
      </c>
      <c r="C771" s="95">
        <v>173310.72</v>
      </c>
    </row>
    <row r="772" spans="1:3" s="131" customFormat="1" ht="16.5" hidden="1" customHeight="1">
      <c r="A772" s="91">
        <v>384</v>
      </c>
      <c r="B772" s="92" t="s">
        <v>1096</v>
      </c>
      <c r="C772" s="95">
        <v>260470.93</v>
      </c>
    </row>
    <row r="773" spans="1:3" s="131" customFormat="1" ht="16.5" hidden="1" customHeight="1">
      <c r="A773" s="91">
        <v>385</v>
      </c>
      <c r="B773" s="92" t="s">
        <v>1096</v>
      </c>
      <c r="C773" s="95">
        <v>369559.07</v>
      </c>
    </row>
    <row r="774" spans="1:3" s="131" customFormat="1" ht="16.5" hidden="1" customHeight="1">
      <c r="A774" s="91">
        <v>386</v>
      </c>
      <c r="B774" s="92" t="s">
        <v>1096</v>
      </c>
      <c r="C774" s="95">
        <v>2191436</v>
      </c>
    </row>
    <row r="775" spans="1:3" s="131" customFormat="1" ht="16.5" hidden="1" customHeight="1">
      <c r="A775" s="91">
        <v>387</v>
      </c>
      <c r="B775" s="92" t="s">
        <v>1096</v>
      </c>
      <c r="C775" s="95">
        <v>2110750.7200000002</v>
      </c>
    </row>
    <row r="776" spans="1:3" s="131" customFormat="1" ht="16.5" hidden="1" customHeight="1">
      <c r="A776" s="91">
        <v>388</v>
      </c>
      <c r="B776" s="92" t="s">
        <v>1096</v>
      </c>
      <c r="C776" s="95">
        <v>118580</v>
      </c>
    </row>
    <row r="777" spans="1:3" s="131" customFormat="1" ht="16.5" hidden="1" customHeight="1">
      <c r="A777" s="91">
        <v>389</v>
      </c>
      <c r="B777" s="92" t="s">
        <v>1096</v>
      </c>
      <c r="C777" s="95">
        <v>1964464.92</v>
      </c>
    </row>
    <row r="778" spans="1:3" s="131" customFormat="1" ht="16.5" hidden="1" customHeight="1">
      <c r="A778" s="91">
        <v>390</v>
      </c>
      <c r="B778" s="92" t="s">
        <v>1096</v>
      </c>
      <c r="C778" s="95">
        <v>200000</v>
      </c>
    </row>
    <row r="779" spans="1:3" s="131" customFormat="1" ht="16.5" hidden="1" customHeight="1">
      <c r="A779" s="91">
        <v>391</v>
      </c>
      <c r="B779" s="92" t="s">
        <v>1096</v>
      </c>
      <c r="C779" s="95">
        <v>154783.20000000001</v>
      </c>
    </row>
    <row r="780" spans="1:3" s="131" customFormat="1" ht="16.5" hidden="1" customHeight="1">
      <c r="A780" s="91">
        <v>392</v>
      </c>
      <c r="B780" s="92" t="s">
        <v>1096</v>
      </c>
      <c r="C780" s="95">
        <v>20412.7</v>
      </c>
    </row>
    <row r="781" spans="1:3" s="131" customFormat="1" ht="16.5" hidden="1" customHeight="1">
      <c r="A781" s="91">
        <v>393</v>
      </c>
      <c r="B781" s="92" t="s">
        <v>1096</v>
      </c>
      <c r="C781" s="95">
        <v>8215.9</v>
      </c>
    </row>
    <row r="782" spans="1:3" s="131" customFormat="1" ht="16.5" hidden="1" customHeight="1">
      <c r="A782" s="91">
        <v>394</v>
      </c>
      <c r="B782" s="92" t="s">
        <v>1096</v>
      </c>
      <c r="C782" s="95">
        <v>38199.699999999997</v>
      </c>
    </row>
    <row r="783" spans="1:3" s="131" customFormat="1" ht="16.5" hidden="1" customHeight="1">
      <c r="A783" s="91">
        <v>395</v>
      </c>
      <c r="B783" s="92" t="s">
        <v>1096</v>
      </c>
      <c r="C783" s="95">
        <v>15330.7</v>
      </c>
    </row>
    <row r="784" spans="1:3" s="131" customFormat="1" ht="16.5" hidden="1" customHeight="1">
      <c r="A784" s="91">
        <v>396</v>
      </c>
      <c r="B784" s="92" t="s">
        <v>1096</v>
      </c>
      <c r="C784" s="95">
        <v>3501959.87</v>
      </c>
    </row>
    <row r="785" spans="1:3" s="131" customFormat="1" ht="16.5" hidden="1" customHeight="1">
      <c r="A785" s="91">
        <v>397</v>
      </c>
      <c r="B785" s="92" t="s">
        <v>1096</v>
      </c>
      <c r="C785" s="95">
        <v>136269.12</v>
      </c>
    </row>
    <row r="786" spans="1:3" s="131" customFormat="1" ht="16.5" hidden="1" customHeight="1">
      <c r="A786" s="91">
        <v>398</v>
      </c>
      <c r="B786" s="92" t="s">
        <v>1096</v>
      </c>
      <c r="C786" s="95">
        <v>265356</v>
      </c>
    </row>
    <row r="787" spans="1:3" s="131" customFormat="1" ht="16.5" hidden="1" customHeight="1">
      <c r="A787" s="91">
        <v>399</v>
      </c>
      <c r="B787" s="92" t="s">
        <v>1096</v>
      </c>
      <c r="C787" s="95">
        <v>283296</v>
      </c>
    </row>
    <row r="788" spans="1:3" s="131" customFormat="1" ht="16.5" hidden="1" customHeight="1">
      <c r="A788" s="91">
        <v>400</v>
      </c>
      <c r="B788" s="92" t="s">
        <v>1096</v>
      </c>
      <c r="C788" s="95">
        <v>726718.72</v>
      </c>
    </row>
    <row r="789" spans="1:3" s="131" customFormat="1" ht="16.5" hidden="1" customHeight="1">
      <c r="A789" s="91">
        <v>401</v>
      </c>
      <c r="B789" s="92" t="s">
        <v>1096</v>
      </c>
      <c r="C789" s="95">
        <v>35823.14</v>
      </c>
    </row>
    <row r="790" spans="1:3" s="131" customFormat="1" ht="16.5" hidden="1" customHeight="1">
      <c r="A790" s="91">
        <v>402</v>
      </c>
      <c r="B790" s="92" t="s">
        <v>1096</v>
      </c>
      <c r="C790" s="95">
        <v>20583.04</v>
      </c>
    </row>
    <row r="791" spans="1:3" s="131" customFormat="1" ht="16.5" hidden="1" customHeight="1">
      <c r="A791" s="91">
        <v>403</v>
      </c>
      <c r="B791" s="92" t="s">
        <v>1096</v>
      </c>
      <c r="C791" s="95">
        <v>22082.5</v>
      </c>
    </row>
    <row r="792" spans="1:3" s="131" customFormat="1" ht="16.5" hidden="1" customHeight="1">
      <c r="A792" s="91">
        <v>404</v>
      </c>
      <c r="B792" s="92" t="s">
        <v>1096</v>
      </c>
      <c r="C792" s="95">
        <v>6610.29</v>
      </c>
    </row>
    <row r="793" spans="1:3" s="131" customFormat="1" ht="16.5" hidden="1" customHeight="1">
      <c r="A793" s="91">
        <v>405</v>
      </c>
      <c r="B793" s="92" t="s">
        <v>1096</v>
      </c>
      <c r="C793" s="95">
        <v>42178.36</v>
      </c>
    </row>
    <row r="794" spans="1:3" s="131" customFormat="1" ht="16.5" hidden="1" customHeight="1">
      <c r="A794" s="91">
        <v>406</v>
      </c>
      <c r="B794" s="92" t="s">
        <v>1096</v>
      </c>
      <c r="C794" s="95">
        <v>479160</v>
      </c>
    </row>
    <row r="795" spans="1:3" s="131" customFormat="1" ht="16.5" hidden="1" customHeight="1">
      <c r="A795" s="91">
        <v>407</v>
      </c>
      <c r="B795" s="92" t="s">
        <v>1096</v>
      </c>
      <c r="C795" s="95">
        <v>209572</v>
      </c>
    </row>
    <row r="796" spans="1:3" s="131" customFormat="1" ht="16.5" hidden="1" customHeight="1">
      <c r="A796" s="91">
        <v>408</v>
      </c>
      <c r="B796" s="92" t="s">
        <v>1096</v>
      </c>
      <c r="C796" s="95">
        <v>493309.3</v>
      </c>
    </row>
    <row r="797" spans="1:3" s="131" customFormat="1" ht="16.5" hidden="1" customHeight="1">
      <c r="A797" s="91">
        <v>409</v>
      </c>
      <c r="B797" s="92" t="s">
        <v>1096</v>
      </c>
      <c r="C797" s="95">
        <v>255068</v>
      </c>
    </row>
    <row r="798" spans="1:3" s="131" customFormat="1" ht="16.5" hidden="1" customHeight="1">
      <c r="A798" s="91">
        <v>410</v>
      </c>
      <c r="B798" s="92" t="s">
        <v>1096</v>
      </c>
      <c r="C798" s="95">
        <v>268419.5</v>
      </c>
    </row>
    <row r="799" spans="1:3" s="131" customFormat="1" ht="16.5" hidden="1" customHeight="1">
      <c r="A799" s="91">
        <v>411</v>
      </c>
      <c r="B799" s="92" t="s">
        <v>1096</v>
      </c>
      <c r="C799" s="95">
        <v>1676659.06</v>
      </c>
    </row>
    <row r="800" spans="1:3" s="131" customFormat="1" ht="16.5" hidden="1" customHeight="1">
      <c r="A800" s="91">
        <v>412</v>
      </c>
      <c r="B800" s="92" t="s">
        <v>1096</v>
      </c>
      <c r="C800" s="95">
        <v>0</v>
      </c>
    </row>
    <row r="801" spans="1:3" s="131" customFormat="1" ht="16.5" hidden="1" customHeight="1">
      <c r="A801" s="91">
        <v>413</v>
      </c>
      <c r="B801" s="92" t="s">
        <v>1096</v>
      </c>
      <c r="C801" s="95">
        <v>0</v>
      </c>
    </row>
    <row r="802" spans="1:3" s="131" customFormat="1" ht="16.5" hidden="1" customHeight="1">
      <c r="A802" s="91">
        <v>414</v>
      </c>
      <c r="B802" s="92" t="s">
        <v>1096</v>
      </c>
      <c r="C802" s="95">
        <v>0</v>
      </c>
    </row>
    <row r="803" spans="1:3" s="131" customFormat="1" ht="16.5" hidden="1" customHeight="1">
      <c r="A803" s="91">
        <v>415</v>
      </c>
      <c r="B803" s="92" t="s">
        <v>1096</v>
      </c>
      <c r="C803" s="95">
        <v>4637824.2</v>
      </c>
    </row>
    <row r="804" spans="1:3" s="131" customFormat="1" ht="16.5" hidden="1" customHeight="1">
      <c r="A804" s="91">
        <v>416</v>
      </c>
      <c r="B804" s="92" t="s">
        <v>1096</v>
      </c>
      <c r="C804" s="95">
        <v>21538</v>
      </c>
    </row>
    <row r="805" spans="1:3" s="131" customFormat="1" ht="16.5" hidden="1" customHeight="1">
      <c r="A805" s="91">
        <v>417</v>
      </c>
      <c r="B805" s="92" t="s">
        <v>1096</v>
      </c>
      <c r="C805" s="95">
        <v>19602</v>
      </c>
    </row>
    <row r="806" spans="1:3" s="131" customFormat="1" ht="16.5" hidden="1" customHeight="1">
      <c r="A806" s="91">
        <v>418</v>
      </c>
      <c r="B806" s="92" t="s">
        <v>1096</v>
      </c>
      <c r="C806" s="95">
        <v>20086</v>
      </c>
    </row>
    <row r="807" spans="1:3" s="131" customFormat="1" ht="16.5" hidden="1" customHeight="1">
      <c r="A807" s="91">
        <v>419</v>
      </c>
      <c r="B807" s="92" t="s">
        <v>1096</v>
      </c>
      <c r="C807" s="95">
        <v>24173000</v>
      </c>
    </row>
    <row r="808" spans="1:3" s="131" customFormat="1" ht="16.5" hidden="1" customHeight="1">
      <c r="A808" s="91">
        <v>420</v>
      </c>
      <c r="B808" s="92" t="s">
        <v>1096</v>
      </c>
      <c r="C808" s="95">
        <v>0</v>
      </c>
    </row>
    <row r="809" spans="1:3" s="131" customFormat="1" ht="16.5" hidden="1" customHeight="1">
      <c r="A809" s="91">
        <v>421</v>
      </c>
      <c r="B809" s="92" t="s">
        <v>1096</v>
      </c>
      <c r="C809" s="95">
        <v>0</v>
      </c>
    </row>
    <row r="810" spans="1:3" s="131" customFormat="1" ht="16.5" hidden="1" customHeight="1">
      <c r="A810" s="91">
        <v>422</v>
      </c>
      <c r="B810" s="92" t="s">
        <v>1096</v>
      </c>
      <c r="C810" s="95">
        <v>0</v>
      </c>
    </row>
    <row r="811" spans="1:3" s="131" customFormat="1" ht="16.5" hidden="1" customHeight="1">
      <c r="A811" s="91">
        <v>423</v>
      </c>
      <c r="B811" s="92" t="s">
        <v>1096</v>
      </c>
      <c r="C811" s="95">
        <v>0</v>
      </c>
    </row>
    <row r="812" spans="1:3" s="131" customFormat="1" ht="16.5" hidden="1" customHeight="1">
      <c r="A812" s="91">
        <v>424</v>
      </c>
      <c r="B812" s="92" t="s">
        <v>1096</v>
      </c>
      <c r="C812" s="95">
        <v>0</v>
      </c>
    </row>
    <row r="813" spans="1:3" s="131" customFormat="1" ht="16.5" hidden="1" customHeight="1">
      <c r="A813" s="91">
        <v>425</v>
      </c>
      <c r="B813" s="92" t="s">
        <v>1096</v>
      </c>
      <c r="C813" s="95">
        <v>0</v>
      </c>
    </row>
    <row r="814" spans="1:3" s="131" customFormat="1" ht="16.5" hidden="1" customHeight="1">
      <c r="A814" s="91">
        <v>426</v>
      </c>
      <c r="B814" s="92" t="s">
        <v>1096</v>
      </c>
      <c r="C814" s="95">
        <v>0</v>
      </c>
    </row>
    <row r="815" spans="1:3" s="131" customFormat="1" ht="16.5" hidden="1" customHeight="1">
      <c r="A815" s="91">
        <v>427</v>
      </c>
      <c r="B815" s="92" t="s">
        <v>1096</v>
      </c>
      <c r="C815" s="95">
        <v>0</v>
      </c>
    </row>
    <row r="816" spans="1:3" s="131" customFormat="1" ht="16.5" hidden="1" customHeight="1">
      <c r="A816" s="91">
        <v>428</v>
      </c>
      <c r="B816" s="92" t="s">
        <v>1096</v>
      </c>
      <c r="C816" s="95">
        <v>0</v>
      </c>
    </row>
    <row r="817" spans="1:3" s="131" customFormat="1" ht="16.5" hidden="1" customHeight="1">
      <c r="A817" s="91">
        <v>429</v>
      </c>
      <c r="B817" s="92" t="s">
        <v>1096</v>
      </c>
      <c r="C817" s="95">
        <v>0</v>
      </c>
    </row>
    <row r="818" spans="1:3" s="131" customFormat="1" ht="16.5" hidden="1" customHeight="1">
      <c r="A818" s="91">
        <v>430</v>
      </c>
      <c r="B818" s="92" t="s">
        <v>1096</v>
      </c>
      <c r="C818" s="95">
        <v>0</v>
      </c>
    </row>
    <row r="819" spans="1:3" s="131" customFormat="1" ht="16.5" hidden="1" customHeight="1">
      <c r="A819" s="91">
        <v>431</v>
      </c>
      <c r="B819" s="92" t="s">
        <v>1096</v>
      </c>
      <c r="C819" s="95">
        <v>0</v>
      </c>
    </row>
    <row r="820" spans="1:3" s="131" customFormat="1" ht="16.5" hidden="1" customHeight="1">
      <c r="A820" s="91">
        <v>432</v>
      </c>
      <c r="B820" s="92" t="s">
        <v>1096</v>
      </c>
      <c r="C820" s="95">
        <v>0</v>
      </c>
    </row>
    <row r="821" spans="1:3" s="131" customFormat="1" ht="16.5" hidden="1" customHeight="1">
      <c r="A821" s="91">
        <v>433</v>
      </c>
      <c r="B821" s="92" t="s">
        <v>1096</v>
      </c>
      <c r="C821" s="95">
        <v>0</v>
      </c>
    </row>
    <row r="822" spans="1:3" s="131" customFormat="1" ht="16.5" hidden="1" customHeight="1">
      <c r="A822" s="91">
        <v>434</v>
      </c>
      <c r="B822" s="92" t="s">
        <v>1096</v>
      </c>
      <c r="C822" s="95">
        <v>0</v>
      </c>
    </row>
    <row r="823" spans="1:3" s="131" customFormat="1" ht="16.5" hidden="1" customHeight="1">
      <c r="A823" s="91">
        <v>435</v>
      </c>
      <c r="B823" s="92" t="s">
        <v>1096</v>
      </c>
      <c r="C823" s="95">
        <v>0</v>
      </c>
    </row>
    <row r="824" spans="1:3" s="131" customFormat="1" ht="16.5" hidden="1" customHeight="1">
      <c r="A824" s="91">
        <v>436</v>
      </c>
      <c r="B824" s="92" t="s">
        <v>1096</v>
      </c>
      <c r="C824" s="95">
        <v>0</v>
      </c>
    </row>
    <row r="825" spans="1:3" s="131" customFormat="1" ht="16.5" hidden="1" customHeight="1">
      <c r="A825" s="91">
        <v>437</v>
      </c>
      <c r="B825" s="92" t="s">
        <v>1096</v>
      </c>
      <c r="C825" s="95">
        <v>0</v>
      </c>
    </row>
    <row r="826" spans="1:3" s="131" customFormat="1" ht="16.5" hidden="1" customHeight="1">
      <c r="A826" s="91">
        <v>438</v>
      </c>
      <c r="B826" s="92" t="s">
        <v>1096</v>
      </c>
      <c r="C826" s="95">
        <v>0</v>
      </c>
    </row>
    <row r="827" spans="1:3" s="131" customFormat="1" ht="16.5" hidden="1" customHeight="1">
      <c r="A827" s="91">
        <v>439</v>
      </c>
      <c r="B827" s="92" t="s">
        <v>1096</v>
      </c>
      <c r="C827" s="95">
        <v>0</v>
      </c>
    </row>
    <row r="828" spans="1:3" s="131" customFormat="1" ht="16.5" hidden="1" customHeight="1">
      <c r="A828" s="91">
        <v>440</v>
      </c>
      <c r="B828" s="92" t="s">
        <v>1096</v>
      </c>
      <c r="C828" s="95">
        <v>0</v>
      </c>
    </row>
    <row r="829" spans="1:3" s="131" customFormat="1" ht="16.5" hidden="1" customHeight="1">
      <c r="A829" s="91">
        <v>441</v>
      </c>
      <c r="B829" s="92" t="s">
        <v>1096</v>
      </c>
      <c r="C829" s="95">
        <v>0</v>
      </c>
    </row>
    <row r="830" spans="1:3" s="131" customFormat="1" ht="16.5" hidden="1" customHeight="1">
      <c r="A830" s="91">
        <v>442</v>
      </c>
      <c r="B830" s="92" t="s">
        <v>1096</v>
      </c>
      <c r="C830" s="95">
        <v>0</v>
      </c>
    </row>
    <row r="831" spans="1:3" s="131" customFormat="1" ht="16.5" hidden="1" customHeight="1">
      <c r="A831" s="91">
        <v>443</v>
      </c>
      <c r="B831" s="92" t="s">
        <v>1096</v>
      </c>
      <c r="C831" s="95">
        <v>0</v>
      </c>
    </row>
    <row r="832" spans="1:3" s="131" customFormat="1" ht="16.5" hidden="1" customHeight="1">
      <c r="A832" s="91">
        <v>444</v>
      </c>
      <c r="B832" s="92" t="s">
        <v>1096</v>
      </c>
      <c r="C832" s="95">
        <v>0</v>
      </c>
    </row>
    <row r="833" spans="1:3" s="131" customFormat="1" ht="16.5" hidden="1" customHeight="1">
      <c r="A833" s="91">
        <v>445</v>
      </c>
      <c r="B833" s="92" t="s">
        <v>1096</v>
      </c>
      <c r="C833" s="95">
        <v>0</v>
      </c>
    </row>
    <row r="834" spans="1:3" s="131" customFormat="1" ht="16.5" hidden="1" customHeight="1">
      <c r="A834" s="91">
        <v>446</v>
      </c>
      <c r="B834" s="92" t="s">
        <v>1096</v>
      </c>
      <c r="C834" s="95">
        <v>0</v>
      </c>
    </row>
    <row r="835" spans="1:3" s="131" customFormat="1" ht="16.5" hidden="1" customHeight="1">
      <c r="A835" s="91">
        <v>447</v>
      </c>
      <c r="B835" s="92" t="s">
        <v>1096</v>
      </c>
      <c r="C835" s="95">
        <v>0</v>
      </c>
    </row>
    <row r="836" spans="1:3" s="131" customFormat="1" ht="16.5" hidden="1" customHeight="1">
      <c r="A836" s="91">
        <v>448</v>
      </c>
      <c r="B836" s="92" t="s">
        <v>1096</v>
      </c>
      <c r="C836" s="95">
        <v>0</v>
      </c>
    </row>
    <row r="837" spans="1:3" s="131" customFormat="1" ht="16.5" hidden="1" customHeight="1">
      <c r="A837" s="91">
        <v>449</v>
      </c>
      <c r="B837" s="92" t="s">
        <v>1096</v>
      </c>
      <c r="C837" s="95">
        <v>0</v>
      </c>
    </row>
    <row r="838" spans="1:3" s="131" customFormat="1" ht="16.5" hidden="1" customHeight="1">
      <c r="A838" s="91">
        <v>450</v>
      </c>
      <c r="B838" s="92" t="s">
        <v>1096</v>
      </c>
      <c r="C838" s="95">
        <v>0</v>
      </c>
    </row>
    <row r="839" spans="1:3" s="131" customFormat="1" ht="16.5" hidden="1" customHeight="1">
      <c r="A839" s="91">
        <v>451</v>
      </c>
      <c r="B839" s="92" t="s">
        <v>1096</v>
      </c>
      <c r="C839" s="95">
        <v>0</v>
      </c>
    </row>
    <row r="840" spans="1:3" s="131" customFormat="1" ht="16.5" hidden="1" customHeight="1">
      <c r="A840" s="91">
        <v>452</v>
      </c>
      <c r="B840" s="92" t="s">
        <v>1096</v>
      </c>
      <c r="C840" s="95">
        <v>0</v>
      </c>
    </row>
    <row r="841" spans="1:3" s="131" customFormat="1" ht="16.5" hidden="1" customHeight="1">
      <c r="A841" s="91">
        <v>453</v>
      </c>
      <c r="B841" s="92" t="s">
        <v>1096</v>
      </c>
      <c r="C841" s="95">
        <v>0</v>
      </c>
    </row>
    <row r="842" spans="1:3" s="131" customFormat="1" ht="16.5" hidden="1" customHeight="1">
      <c r="A842" s="91">
        <v>454</v>
      </c>
      <c r="B842" s="92" t="s">
        <v>1096</v>
      </c>
      <c r="C842" s="95">
        <v>0</v>
      </c>
    </row>
    <row r="843" spans="1:3" s="131" customFormat="1" ht="16.5" hidden="1" customHeight="1">
      <c r="A843" s="91">
        <v>455</v>
      </c>
      <c r="B843" s="92" t="s">
        <v>1096</v>
      </c>
      <c r="C843" s="95">
        <v>0</v>
      </c>
    </row>
    <row r="844" spans="1:3" s="131" customFormat="1" ht="16.5" hidden="1" customHeight="1">
      <c r="A844" s="91">
        <v>456</v>
      </c>
      <c r="B844" s="92" t="s">
        <v>1096</v>
      </c>
      <c r="C844" s="95">
        <v>0</v>
      </c>
    </row>
    <row r="845" spans="1:3" s="131" customFormat="1" ht="16.5" hidden="1" customHeight="1">
      <c r="A845" s="91">
        <v>457</v>
      </c>
      <c r="B845" s="92" t="s">
        <v>1096</v>
      </c>
      <c r="C845" s="95">
        <v>12881.1</v>
      </c>
    </row>
    <row r="846" spans="1:3" s="131" customFormat="1" ht="16.5" hidden="1" customHeight="1">
      <c r="A846" s="91">
        <v>458</v>
      </c>
      <c r="B846" s="92" t="s">
        <v>1096</v>
      </c>
      <c r="C846" s="95">
        <v>49665</v>
      </c>
    </row>
    <row r="847" spans="1:3" s="131" customFormat="1" ht="16.5" hidden="1" customHeight="1">
      <c r="A847" s="91">
        <v>459</v>
      </c>
      <c r="B847" s="92" t="s">
        <v>1096</v>
      </c>
      <c r="C847" s="95">
        <v>29044.29</v>
      </c>
    </row>
    <row r="848" spans="1:3" s="131" customFormat="1" ht="16.5" hidden="1" customHeight="1">
      <c r="A848" s="91">
        <v>460</v>
      </c>
      <c r="B848" s="92" t="s">
        <v>1096</v>
      </c>
      <c r="C848" s="95">
        <v>61600</v>
      </c>
    </row>
    <row r="849" spans="1:3" s="131" customFormat="1" ht="16.5" hidden="1" customHeight="1">
      <c r="A849" s="91">
        <v>461</v>
      </c>
      <c r="B849" s="92" t="s">
        <v>1096</v>
      </c>
      <c r="C849" s="95">
        <v>42286.2</v>
      </c>
    </row>
    <row r="850" spans="1:3" s="131" customFormat="1" ht="16.5" hidden="1" customHeight="1">
      <c r="A850" s="91">
        <v>462</v>
      </c>
      <c r="B850" s="92" t="s">
        <v>1096</v>
      </c>
      <c r="C850" s="95">
        <v>29042.75</v>
      </c>
    </row>
    <row r="851" spans="1:3" s="131" customFormat="1" ht="16.5" hidden="1" customHeight="1">
      <c r="A851" s="91">
        <v>463</v>
      </c>
      <c r="B851" s="92" t="s">
        <v>1096</v>
      </c>
      <c r="C851" s="95">
        <v>46853.15</v>
      </c>
    </row>
    <row r="852" spans="1:3" s="131" customFormat="1" ht="16.5" hidden="1" customHeight="1">
      <c r="A852" s="91">
        <v>464</v>
      </c>
      <c r="B852" s="92" t="s">
        <v>1096</v>
      </c>
      <c r="C852" s="95">
        <v>48125</v>
      </c>
    </row>
    <row r="853" spans="1:3" s="131" customFormat="1" ht="16.5" hidden="1" customHeight="1">
      <c r="A853" s="91">
        <v>465</v>
      </c>
      <c r="B853" s="92" t="s">
        <v>1096</v>
      </c>
      <c r="C853" s="95">
        <v>2618906.79</v>
      </c>
    </row>
    <row r="854" spans="1:3" s="131" customFormat="1" ht="16.5" hidden="1" customHeight="1">
      <c r="A854" s="91">
        <v>466</v>
      </c>
      <c r="B854" s="92" t="s">
        <v>1096</v>
      </c>
      <c r="C854" s="95">
        <v>180012.91</v>
      </c>
    </row>
    <row r="855" spans="1:3" s="131" customFormat="1" ht="16.5" hidden="1" customHeight="1">
      <c r="A855" s="91">
        <v>467</v>
      </c>
      <c r="B855" s="92" t="s">
        <v>1096</v>
      </c>
      <c r="C855" s="95">
        <v>78155</v>
      </c>
    </row>
    <row r="856" spans="1:3" s="131" customFormat="1" ht="16.5" hidden="1" customHeight="1">
      <c r="A856" s="91">
        <v>468</v>
      </c>
      <c r="B856" s="92" t="s">
        <v>1096</v>
      </c>
      <c r="C856" s="95">
        <v>48048</v>
      </c>
    </row>
    <row r="857" spans="1:3" s="131" customFormat="1" ht="16.5" hidden="1" customHeight="1">
      <c r="A857" s="91">
        <v>469</v>
      </c>
      <c r="B857" s="92" t="s">
        <v>1096</v>
      </c>
      <c r="C857" s="95">
        <v>881969</v>
      </c>
    </row>
    <row r="858" spans="1:3" s="131" customFormat="1" ht="16.5" hidden="1" customHeight="1">
      <c r="A858" s="91">
        <v>470</v>
      </c>
      <c r="B858" s="92" t="s">
        <v>1096</v>
      </c>
      <c r="C858" s="95">
        <v>664965</v>
      </c>
    </row>
    <row r="859" spans="1:3" s="131" customFormat="1" ht="16.5" hidden="1" customHeight="1">
      <c r="A859" s="91">
        <v>471</v>
      </c>
      <c r="B859" s="92" t="s">
        <v>1096</v>
      </c>
      <c r="C859" s="95">
        <v>679728</v>
      </c>
    </row>
    <row r="860" spans="1:3" s="131" customFormat="1" ht="16.5" hidden="1" customHeight="1">
      <c r="A860" s="91">
        <v>472</v>
      </c>
      <c r="B860" s="92" t="s">
        <v>1096</v>
      </c>
      <c r="C860" s="95">
        <v>77700</v>
      </c>
    </row>
    <row r="861" spans="1:3" s="131" customFormat="1" ht="16.5" hidden="1" customHeight="1">
      <c r="A861" s="91">
        <v>473</v>
      </c>
      <c r="B861" s="92" t="s">
        <v>1096</v>
      </c>
      <c r="C861" s="95">
        <v>380415</v>
      </c>
    </row>
    <row r="862" spans="1:3" s="131" customFormat="1" ht="16.5" hidden="1" customHeight="1">
      <c r="A862" s="91">
        <v>474</v>
      </c>
      <c r="B862" s="92" t="s">
        <v>1096</v>
      </c>
      <c r="C862" s="95">
        <v>174881</v>
      </c>
    </row>
    <row r="863" spans="1:3" s="131" customFormat="1" ht="16.5" hidden="1" customHeight="1">
      <c r="A863" s="91">
        <v>475</v>
      </c>
      <c r="B863" s="92" t="s">
        <v>1096</v>
      </c>
      <c r="C863" s="95">
        <v>83720</v>
      </c>
    </row>
    <row r="864" spans="1:3" s="131" customFormat="1" ht="16.5" hidden="1" customHeight="1">
      <c r="A864" s="91">
        <v>476</v>
      </c>
      <c r="B864" s="92" t="s">
        <v>1096</v>
      </c>
      <c r="C864" s="95">
        <v>714574</v>
      </c>
    </row>
    <row r="865" spans="1:3" s="131" customFormat="1" ht="16.5" hidden="1" customHeight="1">
      <c r="A865" s="91">
        <v>477</v>
      </c>
      <c r="B865" s="92" t="s">
        <v>1096</v>
      </c>
      <c r="C865" s="95">
        <v>136941</v>
      </c>
    </row>
    <row r="866" spans="1:3" s="131" customFormat="1" ht="16.5" hidden="1" customHeight="1">
      <c r="A866" s="91">
        <v>478</v>
      </c>
      <c r="B866" s="92" t="s">
        <v>1096</v>
      </c>
      <c r="C866" s="95">
        <v>230594</v>
      </c>
    </row>
    <row r="867" spans="1:3" s="131" customFormat="1" ht="16.5" hidden="1" customHeight="1">
      <c r="A867" s="91">
        <v>479</v>
      </c>
      <c r="B867" s="92" t="s">
        <v>1096</v>
      </c>
      <c r="C867" s="95">
        <v>1298108</v>
      </c>
    </row>
    <row r="868" spans="1:3" s="131" customFormat="1" ht="16.5" hidden="1" customHeight="1">
      <c r="A868" s="91">
        <v>480</v>
      </c>
      <c r="B868" s="92" t="s">
        <v>1096</v>
      </c>
      <c r="C868" s="95">
        <v>1499925</v>
      </c>
    </row>
    <row r="869" spans="1:3" s="131" customFormat="1" ht="16.5" hidden="1" customHeight="1">
      <c r="A869" s="91">
        <v>481</v>
      </c>
      <c r="B869" s="92" t="s">
        <v>1096</v>
      </c>
      <c r="C869" s="95">
        <v>2035026</v>
      </c>
    </row>
    <row r="870" spans="1:3" s="131" customFormat="1" ht="16.5" hidden="1" customHeight="1">
      <c r="A870" s="91">
        <v>482</v>
      </c>
      <c r="B870" s="92" t="s">
        <v>1096</v>
      </c>
      <c r="C870" s="95">
        <v>1994678</v>
      </c>
    </row>
    <row r="871" spans="1:3" s="131" customFormat="1" ht="16.5" hidden="1" customHeight="1">
      <c r="A871" s="91">
        <v>483</v>
      </c>
      <c r="B871" s="92" t="s">
        <v>1096</v>
      </c>
      <c r="C871" s="95">
        <v>2339925</v>
      </c>
    </row>
    <row r="872" spans="1:3" s="131" customFormat="1" ht="16.5" hidden="1" customHeight="1">
      <c r="A872" s="91">
        <v>484</v>
      </c>
      <c r="B872" s="92" t="s">
        <v>1096</v>
      </c>
      <c r="C872" s="95">
        <v>1199443</v>
      </c>
    </row>
    <row r="873" spans="1:3" s="131" customFormat="1" ht="16.5" hidden="1" customHeight="1">
      <c r="A873" s="91">
        <v>485</v>
      </c>
      <c r="B873" s="92" t="s">
        <v>1096</v>
      </c>
      <c r="C873" s="95">
        <v>1732213</v>
      </c>
    </row>
    <row r="874" spans="1:3" s="131" customFormat="1" ht="16.5" hidden="1" customHeight="1">
      <c r="A874" s="91">
        <v>486</v>
      </c>
      <c r="B874" s="92" t="s">
        <v>1096</v>
      </c>
      <c r="C874" s="95">
        <v>2286641</v>
      </c>
    </row>
    <row r="875" spans="1:3" s="131" customFormat="1" ht="16.5" hidden="1" customHeight="1">
      <c r="A875" s="91">
        <v>487</v>
      </c>
      <c r="B875" s="92" t="s">
        <v>1096</v>
      </c>
      <c r="C875" s="95">
        <v>127707.72</v>
      </c>
    </row>
    <row r="876" spans="1:3" s="131" customFormat="1" ht="16.5" hidden="1" customHeight="1">
      <c r="A876" s="91">
        <v>488</v>
      </c>
      <c r="B876" s="92" t="s">
        <v>1096</v>
      </c>
      <c r="C876" s="95">
        <v>13953.51</v>
      </c>
    </row>
    <row r="877" spans="1:3" s="131" customFormat="1" ht="16.5" hidden="1" customHeight="1">
      <c r="A877" s="91">
        <v>489</v>
      </c>
      <c r="B877" s="92" t="s">
        <v>1096</v>
      </c>
      <c r="C877" s="95">
        <v>87628.2</v>
      </c>
    </row>
    <row r="878" spans="1:3" s="131" customFormat="1" ht="16.5" hidden="1" customHeight="1">
      <c r="A878" s="91">
        <v>490</v>
      </c>
      <c r="B878" s="92" t="s">
        <v>1096</v>
      </c>
      <c r="C878" s="95">
        <v>27146.43</v>
      </c>
    </row>
    <row r="879" spans="1:3" s="131" customFormat="1" ht="16.5" hidden="1" customHeight="1">
      <c r="A879" s="91">
        <v>491</v>
      </c>
      <c r="B879" s="92" t="s">
        <v>1096</v>
      </c>
      <c r="C879" s="95">
        <v>418761.64</v>
      </c>
    </row>
    <row r="880" spans="1:3" s="131" customFormat="1" ht="16.5" hidden="1" customHeight="1">
      <c r="A880" s="91">
        <v>492</v>
      </c>
      <c r="B880" s="92" t="s">
        <v>1096</v>
      </c>
      <c r="C880" s="95">
        <v>397192.86</v>
      </c>
    </row>
    <row r="881" spans="1:3" s="131" customFormat="1" ht="16.5" hidden="1" customHeight="1">
      <c r="A881" s="91">
        <v>493</v>
      </c>
      <c r="B881" s="92" t="s">
        <v>1096</v>
      </c>
      <c r="C881" s="95">
        <v>1788774.92</v>
      </c>
    </row>
    <row r="882" spans="1:3" s="131" customFormat="1" ht="16.5" hidden="1" customHeight="1">
      <c r="A882" s="91">
        <v>494</v>
      </c>
      <c r="B882" s="92" t="s">
        <v>1096</v>
      </c>
      <c r="C882" s="95">
        <v>22913.95</v>
      </c>
    </row>
    <row r="883" spans="1:3" s="131" customFormat="1" ht="16.5" hidden="1" customHeight="1">
      <c r="A883" s="91">
        <v>495</v>
      </c>
      <c r="B883" s="92" t="s">
        <v>1096</v>
      </c>
      <c r="C883" s="95">
        <v>145524.5</v>
      </c>
    </row>
    <row r="884" spans="1:3" s="131" customFormat="1" ht="16.5" hidden="1" customHeight="1">
      <c r="A884" s="91">
        <v>496</v>
      </c>
      <c r="B884" s="92" t="s">
        <v>1096</v>
      </c>
      <c r="C884" s="95">
        <v>52105.78</v>
      </c>
    </row>
    <row r="885" spans="1:3" s="131" customFormat="1" ht="16.5" hidden="1" customHeight="1">
      <c r="A885" s="91">
        <v>497</v>
      </c>
      <c r="B885" s="92" t="s">
        <v>1096</v>
      </c>
      <c r="C885" s="95">
        <v>3366525.61</v>
      </c>
    </row>
    <row r="886" spans="1:3" s="131" customFormat="1" ht="16.5" hidden="1" customHeight="1">
      <c r="A886" s="91">
        <v>498</v>
      </c>
      <c r="B886" s="92" t="s">
        <v>1096</v>
      </c>
      <c r="C886" s="95">
        <v>2683221.7999999998</v>
      </c>
    </row>
    <row r="887" spans="1:3" s="131" customFormat="1" ht="16.5" hidden="1" customHeight="1">
      <c r="A887" s="91">
        <v>499</v>
      </c>
      <c r="B887" s="92" t="s">
        <v>1096</v>
      </c>
      <c r="C887" s="95">
        <v>2343412.27</v>
      </c>
    </row>
    <row r="888" spans="1:3" s="131" customFormat="1" ht="16.5" hidden="1" customHeight="1">
      <c r="A888" s="91">
        <v>500</v>
      </c>
      <c r="B888" s="92" t="s">
        <v>1096</v>
      </c>
      <c r="C888" s="95">
        <v>2861.6</v>
      </c>
    </row>
    <row r="889" spans="1:3" s="131" customFormat="1" ht="16.5" hidden="1" customHeight="1">
      <c r="A889" s="91">
        <v>501</v>
      </c>
      <c r="B889" s="92" t="s">
        <v>1096</v>
      </c>
      <c r="C889" s="95">
        <v>29563.93</v>
      </c>
    </row>
    <row r="890" spans="1:3" s="131" customFormat="1" ht="16.5" hidden="1" customHeight="1">
      <c r="A890" s="91">
        <v>502</v>
      </c>
      <c r="B890" s="92" t="s">
        <v>1096</v>
      </c>
      <c r="C890" s="95">
        <v>10101.56</v>
      </c>
    </row>
    <row r="891" spans="1:3" s="131" customFormat="1" ht="16.5" hidden="1" customHeight="1">
      <c r="A891" s="91">
        <v>503</v>
      </c>
      <c r="B891" s="92" t="s">
        <v>1096</v>
      </c>
      <c r="C891" s="95">
        <v>19407.2</v>
      </c>
    </row>
    <row r="892" spans="1:3" s="131" customFormat="1" ht="16.5" hidden="1" customHeight="1">
      <c r="A892" s="91">
        <v>504</v>
      </c>
      <c r="B892" s="92" t="s">
        <v>1096</v>
      </c>
      <c r="C892" s="95">
        <v>17842.88</v>
      </c>
    </row>
    <row r="893" spans="1:3" s="131" customFormat="1" ht="16.5" hidden="1" customHeight="1">
      <c r="A893" s="91">
        <v>505</v>
      </c>
      <c r="B893" s="92" t="s">
        <v>1096</v>
      </c>
      <c r="C893" s="95">
        <v>79622.16</v>
      </c>
    </row>
    <row r="894" spans="1:3" s="131" customFormat="1" ht="16.5" hidden="1" customHeight="1">
      <c r="A894" s="91">
        <v>506</v>
      </c>
      <c r="B894" s="92" t="s">
        <v>1096</v>
      </c>
      <c r="C894" s="95">
        <v>27603.67</v>
      </c>
    </row>
    <row r="895" spans="1:3" s="131" customFormat="1" ht="16.5" hidden="1" customHeight="1">
      <c r="A895" s="91">
        <v>507</v>
      </c>
      <c r="B895" s="92" t="s">
        <v>1096</v>
      </c>
      <c r="C895" s="95">
        <v>578511.16</v>
      </c>
    </row>
    <row r="896" spans="1:3" s="131" customFormat="1" ht="16.5" hidden="1" customHeight="1">
      <c r="A896" s="91">
        <v>508</v>
      </c>
      <c r="B896" s="92" t="s">
        <v>1096</v>
      </c>
      <c r="C896" s="95">
        <v>63268.06</v>
      </c>
    </row>
    <row r="897" spans="1:3" s="131" customFormat="1" ht="16.5" hidden="1" customHeight="1">
      <c r="A897" s="91">
        <v>509</v>
      </c>
      <c r="B897" s="92" t="s">
        <v>1096</v>
      </c>
      <c r="C897" s="95">
        <v>23132.26</v>
      </c>
    </row>
    <row r="898" spans="1:3" s="131" customFormat="1" ht="16.5" hidden="1" customHeight="1">
      <c r="A898" s="91">
        <v>510</v>
      </c>
      <c r="B898" s="92" t="s">
        <v>1096</v>
      </c>
      <c r="C898" s="95">
        <v>57219</v>
      </c>
    </row>
    <row r="899" spans="1:3" s="131" customFormat="1" ht="16.5" hidden="1" customHeight="1">
      <c r="A899" s="91">
        <v>511</v>
      </c>
      <c r="B899" s="92" t="s">
        <v>1096</v>
      </c>
      <c r="C899" s="95">
        <v>30569.54</v>
      </c>
    </row>
    <row r="900" spans="1:3" s="131" customFormat="1" ht="16.5" hidden="1" customHeight="1">
      <c r="A900" s="91">
        <v>512</v>
      </c>
      <c r="B900" s="92" t="s">
        <v>1096</v>
      </c>
      <c r="C900" s="95">
        <v>345035.56</v>
      </c>
    </row>
    <row r="901" spans="1:3" s="131" customFormat="1" ht="16.5" hidden="1" customHeight="1">
      <c r="A901" s="91">
        <v>513</v>
      </c>
      <c r="B901" s="92" t="s">
        <v>1096</v>
      </c>
      <c r="C901" s="95">
        <v>740919.42</v>
      </c>
    </row>
    <row r="902" spans="1:3" s="131" customFormat="1" ht="16.5" hidden="1" customHeight="1">
      <c r="A902" s="91">
        <v>514</v>
      </c>
      <c r="B902" s="92" t="s">
        <v>1096</v>
      </c>
      <c r="C902" s="95">
        <v>928070</v>
      </c>
    </row>
    <row r="903" spans="1:3" s="131" customFormat="1" ht="16.5" hidden="1" customHeight="1">
      <c r="A903" s="91">
        <v>515</v>
      </c>
      <c r="B903" s="92" t="s">
        <v>1096</v>
      </c>
      <c r="C903" s="95">
        <v>61880</v>
      </c>
    </row>
    <row r="904" spans="1:3" s="131" customFormat="1" ht="16.5" hidden="1" customHeight="1">
      <c r="A904" s="91">
        <v>516</v>
      </c>
      <c r="B904" s="92" t="s">
        <v>1096</v>
      </c>
      <c r="C904" s="95">
        <v>27818.75</v>
      </c>
    </row>
    <row r="905" spans="1:3" s="131" customFormat="1" ht="16.5" hidden="1" customHeight="1">
      <c r="A905" s="91">
        <v>517</v>
      </c>
      <c r="B905" s="92" t="s">
        <v>1096</v>
      </c>
      <c r="C905" s="95">
        <v>32520.54</v>
      </c>
    </row>
    <row r="906" spans="1:3" s="131" customFormat="1" ht="16.5" hidden="1" customHeight="1">
      <c r="A906" s="91">
        <v>518</v>
      </c>
      <c r="B906" s="92" t="s">
        <v>1096</v>
      </c>
      <c r="C906" s="95">
        <v>62628.05</v>
      </c>
    </row>
    <row r="907" spans="1:3" s="131" customFormat="1" ht="16.5" hidden="1" customHeight="1">
      <c r="A907" s="91">
        <v>519</v>
      </c>
      <c r="B907" s="92" t="s">
        <v>1096</v>
      </c>
      <c r="C907" s="95">
        <v>41527.93</v>
      </c>
    </row>
    <row r="908" spans="1:3" s="131" customFormat="1" ht="16.5" hidden="1" customHeight="1">
      <c r="A908" s="91">
        <v>520</v>
      </c>
      <c r="B908" s="92" t="s">
        <v>1096</v>
      </c>
      <c r="C908" s="95">
        <v>39184.949999999997</v>
      </c>
    </row>
    <row r="909" spans="1:3" s="131" customFormat="1" ht="16.5" hidden="1" customHeight="1">
      <c r="A909" s="91">
        <v>521</v>
      </c>
      <c r="B909" s="92" t="s">
        <v>1096</v>
      </c>
      <c r="C909" s="95">
        <v>706292.61</v>
      </c>
    </row>
    <row r="910" spans="1:3" s="131" customFormat="1" ht="16.5" hidden="1" customHeight="1">
      <c r="A910" s="91">
        <v>522</v>
      </c>
      <c r="B910" s="92" t="s">
        <v>1096</v>
      </c>
      <c r="C910" s="95">
        <v>15605.79</v>
      </c>
    </row>
    <row r="911" spans="1:3" s="131" customFormat="1" ht="16.5" hidden="1" customHeight="1">
      <c r="A911" s="91">
        <v>523</v>
      </c>
      <c r="B911" s="92" t="s">
        <v>1096</v>
      </c>
      <c r="C911" s="95">
        <v>14992.48</v>
      </c>
    </row>
    <row r="912" spans="1:3" s="131" customFormat="1" ht="16.5" hidden="1" customHeight="1">
      <c r="A912" s="91">
        <v>524</v>
      </c>
      <c r="B912" s="92" t="s">
        <v>1096</v>
      </c>
      <c r="C912" s="95">
        <v>52650.61</v>
      </c>
    </row>
    <row r="913" spans="1:3" s="131" customFormat="1" ht="16.5" hidden="1" customHeight="1">
      <c r="A913" s="91">
        <v>525</v>
      </c>
      <c r="B913" s="92" t="s">
        <v>1096</v>
      </c>
      <c r="C913" s="95">
        <v>22190.82</v>
      </c>
    </row>
    <row r="914" spans="1:3" s="131" customFormat="1" ht="16.5" hidden="1" customHeight="1">
      <c r="A914" s="91">
        <v>526</v>
      </c>
      <c r="B914" s="92" t="s">
        <v>1096</v>
      </c>
      <c r="C914" s="95">
        <v>19634.77</v>
      </c>
    </row>
    <row r="915" spans="1:3" s="131" customFormat="1" ht="16.5" hidden="1" customHeight="1">
      <c r="A915" s="91">
        <v>527</v>
      </c>
      <c r="B915" s="92" t="s">
        <v>1096</v>
      </c>
      <c r="C915" s="95">
        <v>28465.25</v>
      </c>
    </row>
    <row r="916" spans="1:3" s="131" customFormat="1" ht="16.5" hidden="1" customHeight="1">
      <c r="A916" s="91">
        <v>528</v>
      </c>
      <c r="B916" s="92" t="s">
        <v>1096</v>
      </c>
      <c r="C916" s="95">
        <v>31872.29</v>
      </c>
    </row>
    <row r="917" spans="1:3" s="131" customFormat="1" ht="16.5" hidden="1" customHeight="1">
      <c r="A917" s="91">
        <v>529</v>
      </c>
      <c r="B917" s="92" t="s">
        <v>1096</v>
      </c>
      <c r="C917" s="95">
        <v>74726.27</v>
      </c>
    </row>
    <row r="918" spans="1:3" s="131" customFormat="1" ht="16.5" hidden="1" customHeight="1">
      <c r="A918" s="91">
        <v>530</v>
      </c>
      <c r="B918" s="92" t="s">
        <v>1096</v>
      </c>
      <c r="C918" s="95">
        <v>32597.4</v>
      </c>
    </row>
    <row r="919" spans="1:3" s="131" customFormat="1" ht="16.5" hidden="1" customHeight="1">
      <c r="A919" s="91">
        <v>531</v>
      </c>
      <c r="B919" s="92" t="s">
        <v>1096</v>
      </c>
      <c r="C919" s="95">
        <v>5706.36</v>
      </c>
    </row>
    <row r="920" spans="1:3" s="131" customFormat="1" ht="16.5" hidden="1" customHeight="1">
      <c r="A920" s="91">
        <v>532</v>
      </c>
      <c r="B920" s="92" t="s">
        <v>1096</v>
      </c>
      <c r="C920" s="95">
        <v>9849.4</v>
      </c>
    </row>
    <row r="921" spans="1:3" s="131" customFormat="1" ht="16.5" hidden="1" customHeight="1">
      <c r="A921" s="91">
        <v>533</v>
      </c>
      <c r="B921" s="92" t="s">
        <v>1096</v>
      </c>
      <c r="C921" s="95">
        <v>3116.96</v>
      </c>
    </row>
    <row r="922" spans="1:3" s="131" customFormat="1" ht="16.5" hidden="1" customHeight="1">
      <c r="A922" s="91">
        <v>534</v>
      </c>
      <c r="B922" s="92" t="s">
        <v>1096</v>
      </c>
      <c r="C922" s="95">
        <v>2905.69</v>
      </c>
    </row>
    <row r="923" spans="1:3" s="131" customFormat="1" ht="16.5" hidden="1" customHeight="1">
      <c r="A923" s="91">
        <v>535</v>
      </c>
      <c r="B923" s="92" t="s">
        <v>1096</v>
      </c>
      <c r="C923" s="95">
        <v>4282.67</v>
      </c>
    </row>
    <row r="924" spans="1:3" s="131" customFormat="1" ht="16.5" hidden="1" customHeight="1">
      <c r="A924" s="91">
        <v>536</v>
      </c>
      <c r="B924" s="92" t="s">
        <v>1096</v>
      </c>
      <c r="C924" s="95">
        <v>909.92</v>
      </c>
    </row>
    <row r="925" spans="1:3" s="131" customFormat="1" ht="16.5" hidden="1" customHeight="1">
      <c r="A925" s="91">
        <v>537</v>
      </c>
      <c r="B925" s="92" t="s">
        <v>1096</v>
      </c>
      <c r="C925" s="95">
        <v>3132.84</v>
      </c>
    </row>
    <row r="926" spans="1:3" s="131" customFormat="1" ht="16.5" hidden="1" customHeight="1">
      <c r="A926" s="91">
        <v>538</v>
      </c>
      <c r="B926" s="92" t="s">
        <v>1096</v>
      </c>
      <c r="C926" s="95">
        <v>2788.81</v>
      </c>
    </row>
    <row r="927" spans="1:3" s="131" customFormat="1" ht="16.5" hidden="1" customHeight="1">
      <c r="A927" s="91">
        <v>539</v>
      </c>
      <c r="B927" s="92" t="s">
        <v>1096</v>
      </c>
      <c r="C927" s="95">
        <v>2520.67</v>
      </c>
    </row>
    <row r="928" spans="1:3" s="131" customFormat="1" ht="16.5" hidden="1" customHeight="1">
      <c r="A928" s="91">
        <v>540</v>
      </c>
      <c r="B928" s="92" t="s">
        <v>1096</v>
      </c>
      <c r="C928" s="95">
        <v>867.33</v>
      </c>
    </row>
    <row r="929" spans="1:3" s="131" customFormat="1" ht="16.5" hidden="1" customHeight="1">
      <c r="A929" s="91">
        <v>541</v>
      </c>
      <c r="B929" s="92" t="s">
        <v>1096</v>
      </c>
      <c r="C929" s="95">
        <v>708.58</v>
      </c>
    </row>
    <row r="930" spans="1:3" s="131" customFormat="1" ht="16.5" hidden="1" customHeight="1">
      <c r="A930" s="91">
        <v>542</v>
      </c>
      <c r="B930" s="92" t="s">
        <v>1096</v>
      </c>
      <c r="C930" s="95">
        <v>107690</v>
      </c>
    </row>
    <row r="931" spans="1:3" s="131" customFormat="1" ht="16.5" hidden="1" customHeight="1">
      <c r="A931" s="91">
        <v>543</v>
      </c>
      <c r="B931" s="92" t="s">
        <v>1096</v>
      </c>
      <c r="C931" s="95">
        <v>2753718</v>
      </c>
    </row>
    <row r="932" spans="1:3" s="131" customFormat="1" ht="16.5" hidden="1" customHeight="1">
      <c r="A932" s="91">
        <v>544</v>
      </c>
      <c r="B932" s="92" t="s">
        <v>1096</v>
      </c>
      <c r="C932" s="95">
        <v>24750</v>
      </c>
    </row>
    <row r="933" spans="1:3" s="131" customFormat="1" ht="16.5" hidden="1" customHeight="1">
      <c r="A933" s="91">
        <v>545</v>
      </c>
      <c r="B933" s="92" t="s">
        <v>1096</v>
      </c>
      <c r="C933" s="95">
        <v>15730</v>
      </c>
    </row>
    <row r="934" spans="1:3" s="131" customFormat="1" ht="16.5" hidden="1" customHeight="1">
      <c r="A934" s="91">
        <v>546</v>
      </c>
      <c r="B934" s="92" t="s">
        <v>1096</v>
      </c>
      <c r="C934" s="95">
        <v>3109.7</v>
      </c>
    </row>
    <row r="935" spans="1:3" s="131" customFormat="1" ht="16.5" hidden="1" customHeight="1">
      <c r="A935" s="91">
        <v>547</v>
      </c>
      <c r="B935" s="92" t="s">
        <v>1096</v>
      </c>
      <c r="C935" s="95">
        <v>13479.4</v>
      </c>
    </row>
    <row r="936" spans="1:3" s="131" customFormat="1" ht="16.5" hidden="1" customHeight="1">
      <c r="A936" s="91">
        <v>548</v>
      </c>
      <c r="B936" s="92" t="s">
        <v>1096</v>
      </c>
      <c r="C936" s="95">
        <v>22048</v>
      </c>
    </row>
    <row r="937" spans="1:3" s="131" customFormat="1" ht="16.5" hidden="1" customHeight="1">
      <c r="A937" s="91">
        <v>549</v>
      </c>
      <c r="B937" s="92" t="s">
        <v>1096</v>
      </c>
      <c r="C937" s="95">
        <v>2026.75</v>
      </c>
    </row>
    <row r="938" spans="1:3" s="131" customFormat="1" ht="16.5" hidden="1" customHeight="1">
      <c r="A938" s="91">
        <v>550</v>
      </c>
      <c r="B938" s="92" t="s">
        <v>1096</v>
      </c>
      <c r="C938" s="95">
        <v>7036.15</v>
      </c>
    </row>
    <row r="939" spans="1:3" s="131" customFormat="1" ht="16.5" hidden="1" customHeight="1">
      <c r="A939" s="91">
        <v>551</v>
      </c>
      <c r="B939" s="92" t="s">
        <v>1096</v>
      </c>
      <c r="C939" s="95">
        <v>8895.92</v>
      </c>
    </row>
    <row r="940" spans="1:3" s="131" customFormat="1" ht="16.5" hidden="1" customHeight="1">
      <c r="A940" s="91">
        <v>552</v>
      </c>
      <c r="B940" s="92" t="s">
        <v>1096</v>
      </c>
      <c r="C940" s="95">
        <v>2716.45</v>
      </c>
    </row>
    <row r="941" spans="1:3" s="131" customFormat="1" ht="16.5" hidden="1" customHeight="1">
      <c r="A941" s="91">
        <v>553</v>
      </c>
      <c r="B941" s="92" t="s">
        <v>1096</v>
      </c>
      <c r="C941" s="95">
        <v>11325.6</v>
      </c>
    </row>
    <row r="942" spans="1:3" s="131" customFormat="1" ht="16.5" hidden="1" customHeight="1">
      <c r="A942" s="91">
        <v>554</v>
      </c>
      <c r="B942" s="92" t="s">
        <v>1096</v>
      </c>
      <c r="C942" s="95">
        <v>6215</v>
      </c>
    </row>
    <row r="943" spans="1:3" s="131" customFormat="1" ht="16.5" hidden="1" customHeight="1">
      <c r="A943" s="91">
        <v>555</v>
      </c>
      <c r="B943" s="92" t="s">
        <v>1096</v>
      </c>
      <c r="C943" s="95">
        <v>12376</v>
      </c>
    </row>
    <row r="944" spans="1:3" s="131" customFormat="1" ht="16.5" hidden="1" customHeight="1">
      <c r="A944" s="91">
        <v>556</v>
      </c>
      <c r="B944" s="92" t="s">
        <v>1096</v>
      </c>
      <c r="C944" s="95">
        <v>12219</v>
      </c>
    </row>
    <row r="945" spans="1:3" s="131" customFormat="1" ht="16.5" hidden="1" customHeight="1">
      <c r="A945" s="91">
        <v>557</v>
      </c>
      <c r="B945" s="92" t="s">
        <v>1096</v>
      </c>
      <c r="C945" s="95">
        <v>4992</v>
      </c>
    </row>
    <row r="946" spans="1:3" s="131" customFormat="1" ht="16.5" hidden="1" customHeight="1">
      <c r="A946" s="91">
        <v>558</v>
      </c>
      <c r="B946" s="92" t="s">
        <v>1096</v>
      </c>
      <c r="C946" s="95">
        <v>6050</v>
      </c>
    </row>
    <row r="947" spans="1:3" s="131" customFormat="1" ht="16.5" hidden="1" customHeight="1">
      <c r="A947" s="91">
        <v>559</v>
      </c>
      <c r="B947" s="92" t="s">
        <v>1096</v>
      </c>
      <c r="C947" s="95">
        <v>9240</v>
      </c>
    </row>
    <row r="948" spans="1:3" s="131" customFormat="1" ht="16.5" hidden="1" customHeight="1">
      <c r="A948" s="91">
        <v>560</v>
      </c>
      <c r="B948" s="92" t="s">
        <v>1096</v>
      </c>
      <c r="C948" s="95">
        <v>9680</v>
      </c>
    </row>
    <row r="949" spans="1:3" s="131" customFormat="1" ht="16.5" hidden="1" customHeight="1">
      <c r="A949" s="91">
        <v>561</v>
      </c>
      <c r="B949" s="92" t="s">
        <v>1096</v>
      </c>
      <c r="C949" s="95">
        <v>27863</v>
      </c>
    </row>
    <row r="950" spans="1:3" s="131" customFormat="1" ht="16.5" hidden="1" customHeight="1">
      <c r="A950" s="91">
        <v>562</v>
      </c>
      <c r="B950" s="92" t="s">
        <v>1096</v>
      </c>
      <c r="C950" s="95">
        <v>2652</v>
      </c>
    </row>
    <row r="951" spans="1:3" s="131" customFormat="1" ht="16.5" hidden="1" customHeight="1">
      <c r="A951" s="91">
        <v>563</v>
      </c>
      <c r="B951" s="92" t="s">
        <v>1096</v>
      </c>
      <c r="C951" s="95">
        <v>16280</v>
      </c>
    </row>
    <row r="952" spans="1:3" s="131" customFormat="1" ht="16.5" hidden="1" customHeight="1">
      <c r="A952" s="91">
        <v>564</v>
      </c>
      <c r="B952" s="92" t="s">
        <v>1096</v>
      </c>
      <c r="C952" s="95">
        <v>7488</v>
      </c>
    </row>
    <row r="953" spans="1:3" s="131" customFormat="1" ht="16.5" hidden="1" customHeight="1">
      <c r="A953" s="91">
        <v>565</v>
      </c>
      <c r="B953" s="92" t="s">
        <v>1096</v>
      </c>
      <c r="C953" s="95">
        <v>19580</v>
      </c>
    </row>
    <row r="954" spans="1:3" s="131" customFormat="1" ht="16.5" hidden="1" customHeight="1">
      <c r="A954" s="91">
        <v>566</v>
      </c>
      <c r="B954" s="92" t="s">
        <v>1096</v>
      </c>
      <c r="C954" s="95">
        <v>17375012</v>
      </c>
    </row>
    <row r="955" spans="1:3" s="131" customFormat="1" ht="16.5" hidden="1" customHeight="1">
      <c r="A955" s="91">
        <v>567</v>
      </c>
      <c r="B955" s="92" t="s">
        <v>1096</v>
      </c>
      <c r="C955" s="95">
        <v>26521644</v>
      </c>
    </row>
    <row r="956" spans="1:3" s="131" customFormat="1" ht="16.5" hidden="1" customHeight="1">
      <c r="A956" s="91">
        <v>568</v>
      </c>
      <c r="B956" s="92" t="s">
        <v>1096</v>
      </c>
      <c r="C956" s="95">
        <v>149435</v>
      </c>
    </row>
    <row r="957" spans="1:3" s="131" customFormat="1" ht="16.5" hidden="1" customHeight="1">
      <c r="A957" s="91">
        <v>569</v>
      </c>
      <c r="B957" s="92" t="s">
        <v>1096</v>
      </c>
      <c r="C957" s="95">
        <v>40204.080000000002</v>
      </c>
    </row>
    <row r="958" spans="1:3" s="131" customFormat="1" ht="16.5" hidden="1" customHeight="1">
      <c r="A958" s="91">
        <v>570</v>
      </c>
      <c r="B958" s="92" t="s">
        <v>1096</v>
      </c>
      <c r="C958" s="95">
        <v>25108.33</v>
      </c>
    </row>
    <row r="959" spans="1:3" s="131" customFormat="1" ht="16.5" hidden="1" customHeight="1">
      <c r="A959" s="91">
        <v>571</v>
      </c>
      <c r="B959" s="92" t="s">
        <v>1096</v>
      </c>
      <c r="C959" s="95">
        <v>11167.52</v>
      </c>
    </row>
    <row r="960" spans="1:3" s="131" customFormat="1" ht="16.5" hidden="1" customHeight="1">
      <c r="A960" s="91">
        <v>572</v>
      </c>
      <c r="B960" s="92" t="s">
        <v>1096</v>
      </c>
      <c r="C960" s="95">
        <v>59514.32</v>
      </c>
    </row>
    <row r="961" spans="1:3" s="131" customFormat="1" ht="16.5" hidden="1" customHeight="1">
      <c r="A961" s="91">
        <v>573</v>
      </c>
      <c r="B961" s="92" t="s">
        <v>1096</v>
      </c>
      <c r="C961" s="95">
        <v>38600.519999999997</v>
      </c>
    </row>
    <row r="962" spans="1:3" s="131" customFormat="1" ht="16.5" hidden="1" customHeight="1">
      <c r="A962" s="91">
        <v>574</v>
      </c>
      <c r="B962" s="92" t="s">
        <v>1096</v>
      </c>
      <c r="C962" s="95">
        <v>2425671.38</v>
      </c>
    </row>
    <row r="963" spans="1:3" s="131" customFormat="1" ht="16.5" hidden="1" customHeight="1">
      <c r="A963" s="91">
        <v>575</v>
      </c>
      <c r="B963" s="92" t="s">
        <v>1096</v>
      </c>
      <c r="C963" s="95">
        <v>10199086.08</v>
      </c>
    </row>
    <row r="964" spans="1:3" s="131" customFormat="1" ht="16.5" hidden="1" customHeight="1">
      <c r="A964" s="91">
        <v>576</v>
      </c>
      <c r="B964" s="92" t="s">
        <v>1096</v>
      </c>
      <c r="C964" s="102">
        <v>75013.95</v>
      </c>
    </row>
    <row r="965" spans="1:3" s="131" customFormat="1" ht="16.5" hidden="1" customHeight="1">
      <c r="A965" s="91">
        <v>577</v>
      </c>
      <c r="B965" s="92" t="s">
        <v>1096</v>
      </c>
      <c r="C965" s="102">
        <v>32670</v>
      </c>
    </row>
    <row r="966" spans="1:3" s="131" customFormat="1" ht="16.5" hidden="1" customHeight="1">
      <c r="A966" s="91">
        <v>578</v>
      </c>
      <c r="B966" s="92" t="s">
        <v>1096</v>
      </c>
      <c r="C966" s="102">
        <v>38720</v>
      </c>
    </row>
    <row r="967" spans="1:3" s="131" customFormat="1" ht="16.5" hidden="1" customHeight="1">
      <c r="A967" s="91">
        <v>579</v>
      </c>
      <c r="B967" s="92" t="s">
        <v>1096</v>
      </c>
      <c r="C967" s="102">
        <v>38720</v>
      </c>
    </row>
    <row r="968" spans="1:3" s="131" customFormat="1" ht="16.5" hidden="1" customHeight="1">
      <c r="A968" s="91">
        <v>580</v>
      </c>
      <c r="B968" s="92" t="s">
        <v>1096</v>
      </c>
      <c r="C968" s="102">
        <v>64492.52</v>
      </c>
    </row>
    <row r="969" spans="1:3" s="131" customFormat="1" ht="16.5" hidden="1" customHeight="1">
      <c r="A969" s="91">
        <v>581</v>
      </c>
      <c r="B969" s="92" t="s">
        <v>1096</v>
      </c>
      <c r="C969" s="102">
        <v>159879.67000000001</v>
      </c>
    </row>
    <row r="970" spans="1:3" s="131" customFormat="1" ht="16.5" hidden="1" customHeight="1">
      <c r="A970" s="91">
        <v>582</v>
      </c>
      <c r="B970" s="92" t="s">
        <v>1096</v>
      </c>
      <c r="C970" s="102">
        <v>210565.75</v>
      </c>
    </row>
    <row r="971" spans="1:3" s="131" customFormat="1" ht="16.5" hidden="1" customHeight="1">
      <c r="A971" s="91">
        <v>583</v>
      </c>
      <c r="B971" s="92" t="s">
        <v>1096</v>
      </c>
      <c r="C971" s="102">
        <v>591467.36</v>
      </c>
    </row>
    <row r="972" spans="1:3" s="131" customFormat="1" ht="16.5" hidden="1" customHeight="1">
      <c r="A972" s="91">
        <v>584</v>
      </c>
      <c r="B972" s="92" t="s">
        <v>1096</v>
      </c>
      <c r="C972" s="102">
        <v>517872.74</v>
      </c>
    </row>
    <row r="973" spans="1:3" s="131" customFormat="1" ht="16.5" hidden="1" customHeight="1">
      <c r="A973" s="91">
        <v>585</v>
      </c>
      <c r="B973" s="92" t="s">
        <v>1096</v>
      </c>
      <c r="C973" s="102">
        <v>95282.559999999998</v>
      </c>
    </row>
    <row r="974" spans="1:3" s="131" customFormat="1" ht="16.5" hidden="1" customHeight="1">
      <c r="A974" s="91">
        <v>586</v>
      </c>
      <c r="B974" s="92" t="s">
        <v>1096</v>
      </c>
      <c r="C974" s="102">
        <v>493403.86</v>
      </c>
    </row>
    <row r="975" spans="1:3" s="131" customFormat="1" ht="16.5" hidden="1" customHeight="1">
      <c r="A975" s="91">
        <v>587</v>
      </c>
      <c r="B975" s="92" t="s">
        <v>1096</v>
      </c>
      <c r="C975" s="102">
        <v>162830.25</v>
      </c>
    </row>
    <row r="976" spans="1:3" s="131" customFormat="1" ht="16.5" hidden="1" customHeight="1">
      <c r="A976" s="91">
        <v>588</v>
      </c>
      <c r="B976" s="92" t="s">
        <v>1096</v>
      </c>
      <c r="C976" s="102">
        <v>430.76</v>
      </c>
    </row>
    <row r="977" spans="1:3" s="131" customFormat="1" ht="16.5" hidden="1" customHeight="1">
      <c r="A977" s="91">
        <v>589</v>
      </c>
      <c r="B977" s="92" t="s">
        <v>1096</v>
      </c>
      <c r="C977" s="102">
        <v>76114.14</v>
      </c>
    </row>
    <row r="978" spans="1:3" s="131" customFormat="1" ht="16.5" hidden="1" customHeight="1">
      <c r="A978" s="91">
        <v>590</v>
      </c>
      <c r="B978" s="92" t="s">
        <v>1096</v>
      </c>
      <c r="C978" s="102">
        <v>37626.04</v>
      </c>
    </row>
    <row r="979" spans="1:3" s="131" customFormat="1" ht="16.5" hidden="1" customHeight="1">
      <c r="A979" s="91">
        <v>591</v>
      </c>
      <c r="B979" s="92" t="s">
        <v>1096</v>
      </c>
      <c r="C979" s="102">
        <v>59203.7</v>
      </c>
    </row>
    <row r="980" spans="1:3" s="131" customFormat="1" ht="16.5" hidden="1" customHeight="1">
      <c r="A980" s="91">
        <v>592</v>
      </c>
      <c r="B980" s="92" t="s">
        <v>1096</v>
      </c>
      <c r="C980" s="102">
        <v>69706.89</v>
      </c>
    </row>
    <row r="981" spans="1:3" s="131" customFormat="1" ht="16.5" hidden="1" customHeight="1">
      <c r="A981" s="91">
        <v>593</v>
      </c>
      <c r="B981" s="92" t="s">
        <v>1096</v>
      </c>
      <c r="C981" s="102">
        <v>30206.68</v>
      </c>
    </row>
    <row r="982" spans="1:3" s="131" customFormat="1" ht="16.5" hidden="1" customHeight="1">
      <c r="A982" s="91">
        <v>594</v>
      </c>
      <c r="B982" s="92" t="s">
        <v>1096</v>
      </c>
      <c r="C982" s="102">
        <v>33871.53</v>
      </c>
    </row>
    <row r="983" spans="1:3" s="131" customFormat="1" ht="16.5" hidden="1" customHeight="1">
      <c r="A983" s="91">
        <v>595</v>
      </c>
      <c r="B983" s="92" t="s">
        <v>1096</v>
      </c>
      <c r="C983" s="102">
        <v>6426.01</v>
      </c>
    </row>
    <row r="984" spans="1:3" s="131" customFormat="1" ht="16.5" hidden="1" customHeight="1">
      <c r="A984" s="91">
        <v>596</v>
      </c>
      <c r="B984" s="92" t="s">
        <v>1096</v>
      </c>
      <c r="C984" s="102">
        <v>52484.36</v>
      </c>
    </row>
    <row r="985" spans="1:3" s="131" customFormat="1" ht="16.5" hidden="1" customHeight="1">
      <c r="A985" s="91">
        <v>597</v>
      </c>
      <c r="B985" s="92" t="s">
        <v>1096</v>
      </c>
      <c r="C985" s="102">
        <v>24793.32</v>
      </c>
    </row>
    <row r="986" spans="1:3" s="131" customFormat="1" ht="16.5" hidden="1" customHeight="1">
      <c r="A986" s="91">
        <v>598</v>
      </c>
      <c r="B986" s="92" t="s">
        <v>1096</v>
      </c>
      <c r="C986" s="102">
        <v>9580.5400000000009</v>
      </c>
    </row>
    <row r="987" spans="1:3" s="131" customFormat="1" ht="16.5" hidden="1" customHeight="1">
      <c r="A987" s="91">
        <v>599</v>
      </c>
      <c r="B987" s="92" t="s">
        <v>1096</v>
      </c>
      <c r="C987" s="102">
        <v>11447.57</v>
      </c>
    </row>
    <row r="988" spans="1:3" s="131" customFormat="1" ht="16.5" hidden="1" customHeight="1">
      <c r="A988" s="91">
        <v>600</v>
      </c>
      <c r="B988" s="92" t="s">
        <v>1096</v>
      </c>
      <c r="C988" s="102">
        <v>17409.48</v>
      </c>
    </row>
    <row r="989" spans="1:3" s="131" customFormat="1" ht="16.5" hidden="1" customHeight="1">
      <c r="A989" s="91">
        <v>601</v>
      </c>
      <c r="B989" s="92" t="s">
        <v>1096</v>
      </c>
      <c r="C989" s="102">
        <v>50233.67</v>
      </c>
    </row>
    <row r="990" spans="1:3" s="131" customFormat="1" ht="16.5" hidden="1" customHeight="1">
      <c r="A990" s="91">
        <v>602</v>
      </c>
      <c r="B990" s="92" t="s">
        <v>1096</v>
      </c>
      <c r="C990" s="102">
        <v>59561.04</v>
      </c>
    </row>
    <row r="991" spans="1:3" s="131" customFormat="1" ht="16.5" hidden="1" customHeight="1">
      <c r="A991" s="91">
        <v>603</v>
      </c>
      <c r="B991" s="92" t="s">
        <v>1096</v>
      </c>
      <c r="C991" s="102">
        <v>12153.24</v>
      </c>
    </row>
    <row r="992" spans="1:3" s="131" customFormat="1" ht="16.5" hidden="1" customHeight="1">
      <c r="A992" s="91">
        <v>604</v>
      </c>
      <c r="B992" s="92" t="s">
        <v>1096</v>
      </c>
      <c r="C992" s="102">
        <v>17206.2</v>
      </c>
    </row>
    <row r="993" spans="1:3" s="131" customFormat="1" ht="16.5" hidden="1" customHeight="1">
      <c r="A993" s="91">
        <v>605</v>
      </c>
      <c r="B993" s="92" t="s">
        <v>1096</v>
      </c>
      <c r="C993" s="102">
        <v>28677</v>
      </c>
    </row>
    <row r="994" spans="1:3" s="131" customFormat="1" ht="16.5" hidden="1" customHeight="1">
      <c r="A994" s="91">
        <v>606</v>
      </c>
      <c r="B994" s="92" t="s">
        <v>1096</v>
      </c>
      <c r="C994" s="102">
        <v>88572</v>
      </c>
    </row>
    <row r="995" spans="1:3" s="131" customFormat="1" ht="16.5" hidden="1" customHeight="1">
      <c r="A995" s="91">
        <v>607</v>
      </c>
      <c r="B995" s="92" t="s">
        <v>1096</v>
      </c>
      <c r="C995" s="102">
        <v>121370.87</v>
      </c>
    </row>
    <row r="996" spans="1:3" s="131" customFormat="1" ht="16.5" hidden="1" customHeight="1">
      <c r="A996" s="91">
        <v>608</v>
      </c>
      <c r="B996" s="92" t="s">
        <v>1096</v>
      </c>
      <c r="C996" s="102">
        <v>126608.35</v>
      </c>
    </row>
    <row r="997" spans="1:3" s="131" customFormat="1" ht="16.5" hidden="1" customHeight="1">
      <c r="A997" s="91">
        <v>609</v>
      </c>
      <c r="B997" s="92" t="s">
        <v>1096</v>
      </c>
      <c r="C997" s="102">
        <v>32965.83</v>
      </c>
    </row>
    <row r="998" spans="1:3" s="131" customFormat="1" ht="16.5" hidden="1" customHeight="1">
      <c r="A998" s="91">
        <v>610</v>
      </c>
      <c r="B998" s="92" t="s">
        <v>1096</v>
      </c>
      <c r="C998" s="102">
        <v>128066.4</v>
      </c>
    </row>
    <row r="999" spans="1:3" s="131" customFormat="1" ht="16.5" hidden="1" customHeight="1">
      <c r="A999" s="91">
        <v>611</v>
      </c>
      <c r="B999" s="92" t="s">
        <v>1096</v>
      </c>
      <c r="C999" s="102">
        <v>38597.79</v>
      </c>
    </row>
    <row r="1000" spans="1:3" s="131" customFormat="1" ht="16.5" hidden="1" customHeight="1">
      <c r="A1000" s="91">
        <v>612</v>
      </c>
      <c r="B1000" s="92" t="s">
        <v>1096</v>
      </c>
      <c r="C1000" s="102">
        <v>6056.05</v>
      </c>
    </row>
    <row r="1001" spans="1:3" s="131" customFormat="1" ht="16.5" hidden="1" customHeight="1">
      <c r="A1001" s="91">
        <v>613</v>
      </c>
      <c r="B1001" s="92" t="s">
        <v>1096</v>
      </c>
      <c r="C1001" s="102">
        <v>58526.01</v>
      </c>
    </row>
    <row r="1002" spans="1:3" s="131" customFormat="1" ht="16.5" hidden="1" customHeight="1">
      <c r="A1002" s="91">
        <v>614</v>
      </c>
      <c r="B1002" s="92" t="s">
        <v>1096</v>
      </c>
      <c r="C1002" s="102">
        <v>2099525.4500000002</v>
      </c>
    </row>
    <row r="1003" spans="1:3" s="131" customFormat="1" ht="16.5" hidden="1" customHeight="1">
      <c r="A1003" s="91">
        <v>615</v>
      </c>
      <c r="B1003" s="92" t="s">
        <v>1096</v>
      </c>
      <c r="C1003" s="102">
        <v>38427.18</v>
      </c>
    </row>
    <row r="1004" spans="1:3" s="131" customFormat="1" ht="16.5" hidden="1" customHeight="1">
      <c r="A1004" s="91">
        <v>616</v>
      </c>
      <c r="B1004" s="92" t="s">
        <v>1096</v>
      </c>
      <c r="C1004" s="102">
        <v>51454.04</v>
      </c>
    </row>
    <row r="1005" spans="1:3" s="131" customFormat="1" ht="16.5" hidden="1" customHeight="1">
      <c r="A1005" s="91">
        <v>617</v>
      </c>
      <c r="B1005" s="92" t="s">
        <v>1096</v>
      </c>
      <c r="C1005" s="102">
        <v>266803.78999999998</v>
      </c>
    </row>
    <row r="1006" spans="1:3" s="131" customFormat="1" ht="16.5" hidden="1" customHeight="1">
      <c r="A1006" s="91">
        <v>618</v>
      </c>
      <c r="B1006" s="92" t="s">
        <v>1096</v>
      </c>
      <c r="C1006" s="102">
        <v>48469.2</v>
      </c>
    </row>
    <row r="1007" spans="1:3" s="131" customFormat="1" ht="16.5" hidden="1" customHeight="1">
      <c r="A1007" s="91">
        <v>619</v>
      </c>
      <c r="B1007" s="92" t="s">
        <v>1096</v>
      </c>
      <c r="C1007" s="102">
        <v>48469.2</v>
      </c>
    </row>
    <row r="1008" spans="1:3" s="131" customFormat="1" ht="16.5" hidden="1" customHeight="1">
      <c r="A1008" s="91">
        <v>620</v>
      </c>
      <c r="B1008" s="92" t="s">
        <v>1096</v>
      </c>
      <c r="C1008" s="102">
        <v>43004.43</v>
      </c>
    </row>
    <row r="1009" spans="1:3" s="131" customFormat="1" ht="16.5" hidden="1" customHeight="1">
      <c r="A1009" s="91">
        <v>621</v>
      </c>
      <c r="B1009" s="92" t="s">
        <v>1096</v>
      </c>
      <c r="C1009" s="102">
        <v>43004.43</v>
      </c>
    </row>
    <row r="1010" spans="1:3" s="131" customFormat="1" ht="16.5" hidden="1" customHeight="1">
      <c r="A1010" s="91">
        <v>622</v>
      </c>
      <c r="B1010" s="92" t="s">
        <v>1096</v>
      </c>
      <c r="C1010" s="102">
        <v>43004.23</v>
      </c>
    </row>
    <row r="1011" spans="1:3" s="131" customFormat="1" ht="16.5" hidden="1" customHeight="1">
      <c r="A1011" s="91">
        <v>623</v>
      </c>
      <c r="B1011" s="92" t="s">
        <v>1096</v>
      </c>
      <c r="C1011" s="102">
        <v>61927.9</v>
      </c>
    </row>
    <row r="1012" spans="1:3" s="131" customFormat="1" ht="16.5" hidden="1" customHeight="1">
      <c r="A1012" s="91">
        <v>624</v>
      </c>
      <c r="B1012" s="92" t="s">
        <v>1096</v>
      </c>
      <c r="C1012" s="102">
        <v>69145.53</v>
      </c>
    </row>
    <row r="1013" spans="1:3" s="131" customFormat="1" ht="16.5" hidden="1" customHeight="1">
      <c r="A1013" s="91">
        <v>625</v>
      </c>
      <c r="B1013" s="92" t="s">
        <v>1096</v>
      </c>
      <c r="C1013" s="102">
        <v>70180</v>
      </c>
    </row>
    <row r="1014" spans="1:3" s="131" customFormat="1" ht="16.5" hidden="1" customHeight="1">
      <c r="A1014" s="91">
        <v>626</v>
      </c>
      <c r="B1014" s="92" t="s">
        <v>1096</v>
      </c>
      <c r="C1014" s="102">
        <v>63525</v>
      </c>
    </row>
    <row r="1015" spans="1:3" s="131" customFormat="1" ht="16.5" hidden="1" customHeight="1">
      <c r="A1015" s="91">
        <v>627</v>
      </c>
      <c r="B1015" s="92" t="s">
        <v>1096</v>
      </c>
      <c r="C1015" s="102">
        <v>22687.5</v>
      </c>
    </row>
    <row r="1016" spans="1:3" s="131" customFormat="1" ht="16.5" hidden="1" customHeight="1">
      <c r="A1016" s="91">
        <v>628</v>
      </c>
      <c r="B1016" s="92" t="s">
        <v>1096</v>
      </c>
      <c r="C1016" s="102">
        <v>172452.45</v>
      </c>
    </row>
    <row r="1017" spans="1:3" s="131" customFormat="1" ht="16.5" hidden="1" customHeight="1">
      <c r="A1017" s="91">
        <v>629</v>
      </c>
      <c r="B1017" s="92" t="s">
        <v>1096</v>
      </c>
      <c r="C1017" s="102">
        <v>165217.26999999999</v>
      </c>
    </row>
    <row r="1018" spans="1:3" s="131" customFormat="1" ht="16.5" hidden="1" customHeight="1">
      <c r="A1018" s="91">
        <v>630</v>
      </c>
      <c r="B1018" s="92" t="s">
        <v>1096</v>
      </c>
      <c r="C1018" s="102">
        <v>18150</v>
      </c>
    </row>
    <row r="1019" spans="1:3" s="131" customFormat="1" ht="16.5" hidden="1" customHeight="1">
      <c r="A1019" s="91">
        <v>631</v>
      </c>
      <c r="B1019" s="92" t="s">
        <v>1096</v>
      </c>
      <c r="C1019" s="102">
        <v>55660</v>
      </c>
    </row>
    <row r="1020" spans="1:3" s="131" customFormat="1" ht="16.5" hidden="1" customHeight="1">
      <c r="A1020" s="91">
        <v>632</v>
      </c>
      <c r="B1020" s="92" t="s">
        <v>1096</v>
      </c>
      <c r="C1020" s="102">
        <v>150645</v>
      </c>
    </row>
    <row r="1021" spans="1:3" s="131" customFormat="1" ht="16.5" hidden="1" customHeight="1">
      <c r="A1021" s="91">
        <v>633</v>
      </c>
      <c r="B1021" s="92" t="s">
        <v>1096</v>
      </c>
      <c r="C1021" s="102">
        <v>49658.400000000001</v>
      </c>
    </row>
    <row r="1022" spans="1:3" s="131" customFormat="1" ht="16.5" hidden="1" customHeight="1">
      <c r="A1022" s="91">
        <v>634</v>
      </c>
      <c r="B1022" s="92" t="s">
        <v>1096</v>
      </c>
      <c r="C1022" s="102">
        <v>46957.68</v>
      </c>
    </row>
    <row r="1023" spans="1:3" s="131" customFormat="1" ht="16.5" hidden="1" customHeight="1">
      <c r="A1023" s="91">
        <v>635</v>
      </c>
      <c r="B1023" s="92" t="s">
        <v>1096</v>
      </c>
      <c r="C1023" s="102">
        <v>46957.68</v>
      </c>
    </row>
    <row r="1024" spans="1:3" s="131" customFormat="1" ht="16.5" hidden="1" customHeight="1">
      <c r="A1024" s="91">
        <v>636</v>
      </c>
      <c r="B1024" s="92" t="s">
        <v>1096</v>
      </c>
      <c r="C1024" s="102">
        <v>43124.4</v>
      </c>
    </row>
    <row r="1025" spans="1:3" s="131" customFormat="1" ht="16.5" hidden="1" customHeight="1">
      <c r="A1025" s="91">
        <v>637</v>
      </c>
      <c r="B1025" s="92" t="s">
        <v>1096</v>
      </c>
      <c r="C1025" s="102">
        <v>46957.68</v>
      </c>
    </row>
    <row r="1026" spans="1:3" s="131" customFormat="1" ht="16.5" hidden="1" customHeight="1">
      <c r="A1026" s="91">
        <v>638</v>
      </c>
      <c r="B1026" s="92" t="s">
        <v>1096</v>
      </c>
      <c r="C1026" s="102">
        <v>132972.48000000001</v>
      </c>
    </row>
    <row r="1027" spans="1:3" s="131" customFormat="1" ht="16.5" hidden="1" customHeight="1">
      <c r="A1027" s="91">
        <v>639</v>
      </c>
      <c r="B1027" s="92" t="s">
        <v>1096</v>
      </c>
      <c r="C1027" s="102">
        <v>390218.96</v>
      </c>
    </row>
    <row r="1028" spans="1:3" s="131" customFormat="1" ht="16.5" hidden="1" customHeight="1">
      <c r="A1028" s="91">
        <v>640</v>
      </c>
      <c r="B1028" s="92" t="s">
        <v>1096</v>
      </c>
      <c r="C1028" s="102">
        <v>36009.599999999999</v>
      </c>
    </row>
    <row r="1029" spans="1:3" s="131" customFormat="1" ht="16.5" hidden="1" customHeight="1">
      <c r="A1029" s="91">
        <v>641</v>
      </c>
      <c r="B1029" s="92" t="s">
        <v>1096</v>
      </c>
      <c r="C1029" s="102">
        <v>155848</v>
      </c>
    </row>
    <row r="1030" spans="1:3" s="131" customFormat="1" ht="16.5" hidden="1" customHeight="1">
      <c r="A1030" s="91">
        <v>642</v>
      </c>
      <c r="B1030" s="92" t="s">
        <v>1096</v>
      </c>
      <c r="C1030" s="102">
        <v>82751.03</v>
      </c>
    </row>
    <row r="1031" spans="1:3" s="131" customFormat="1" ht="16.5" hidden="1" customHeight="1">
      <c r="A1031" s="91">
        <v>643</v>
      </c>
      <c r="B1031" s="92" t="s">
        <v>1096</v>
      </c>
      <c r="C1031" s="102">
        <v>59895</v>
      </c>
    </row>
    <row r="1032" spans="1:3" s="131" customFormat="1" ht="16.5" hidden="1" customHeight="1">
      <c r="A1032" s="91">
        <v>644</v>
      </c>
      <c r="B1032" s="92" t="s">
        <v>1096</v>
      </c>
      <c r="C1032" s="102">
        <v>59544.1</v>
      </c>
    </row>
    <row r="1033" spans="1:3" s="131" customFormat="1" ht="16.5" hidden="1" customHeight="1">
      <c r="A1033" s="91">
        <v>645</v>
      </c>
      <c r="B1033" s="92" t="s">
        <v>1096</v>
      </c>
      <c r="C1033" s="102">
        <v>6527083.46</v>
      </c>
    </row>
    <row r="1034" spans="1:3" s="131" customFormat="1" ht="16.5" hidden="1" customHeight="1">
      <c r="A1034" s="91">
        <v>646</v>
      </c>
      <c r="B1034" s="92" t="s">
        <v>1096</v>
      </c>
      <c r="C1034" s="102">
        <v>331077.59000000003</v>
      </c>
    </row>
    <row r="1035" spans="1:3" s="131" customFormat="1" ht="16.5" hidden="1" customHeight="1">
      <c r="A1035" s="91">
        <v>647</v>
      </c>
      <c r="B1035" s="92" t="s">
        <v>1096</v>
      </c>
      <c r="C1035" s="102">
        <v>43921.440000000002</v>
      </c>
    </row>
    <row r="1036" spans="1:3" s="131" customFormat="1" ht="16.5" hidden="1" customHeight="1">
      <c r="A1036" s="91">
        <v>648</v>
      </c>
      <c r="B1036" s="92" t="s">
        <v>1096</v>
      </c>
      <c r="C1036" s="102">
        <v>59895</v>
      </c>
    </row>
    <row r="1037" spans="1:3" s="131" customFormat="1" ht="16.5" hidden="1" customHeight="1">
      <c r="A1037" s="91">
        <v>649</v>
      </c>
      <c r="B1037" s="92" t="s">
        <v>1096</v>
      </c>
      <c r="C1037" s="102">
        <v>303331.45</v>
      </c>
    </row>
    <row r="1038" spans="1:3" s="131" customFormat="1" ht="16.5" hidden="1" customHeight="1">
      <c r="A1038" s="91">
        <v>650</v>
      </c>
      <c r="B1038" s="92" t="s">
        <v>1096</v>
      </c>
      <c r="C1038" s="102">
        <v>4236397.22</v>
      </c>
    </row>
    <row r="1039" spans="1:3" s="131" customFormat="1" ht="16.5" hidden="1" customHeight="1">
      <c r="A1039" s="91">
        <v>651</v>
      </c>
      <c r="B1039" s="92" t="s">
        <v>1096</v>
      </c>
      <c r="C1039" s="102">
        <v>366190.46</v>
      </c>
    </row>
    <row r="1040" spans="1:3" s="131" customFormat="1" ht="16.5" hidden="1" customHeight="1">
      <c r="A1040" s="91">
        <v>652</v>
      </c>
      <c r="B1040" s="92" t="s">
        <v>1096</v>
      </c>
      <c r="C1040" s="102">
        <v>4307245.7</v>
      </c>
    </row>
    <row r="1041" spans="1:3" s="131" customFormat="1" ht="16.5" hidden="1" customHeight="1">
      <c r="A1041" s="91">
        <v>653</v>
      </c>
      <c r="B1041" s="92" t="s">
        <v>1096</v>
      </c>
      <c r="C1041" s="102">
        <v>59895</v>
      </c>
    </row>
    <row r="1042" spans="1:3" s="131" customFormat="1" ht="16.5" hidden="1" customHeight="1">
      <c r="A1042" s="91">
        <v>654</v>
      </c>
      <c r="B1042" s="92" t="s">
        <v>1096</v>
      </c>
      <c r="C1042" s="102">
        <v>102983.34</v>
      </c>
    </row>
    <row r="1043" spans="1:3" s="131" customFormat="1" ht="16.5" hidden="1" customHeight="1">
      <c r="A1043" s="91">
        <v>655</v>
      </c>
      <c r="B1043" s="92" t="s">
        <v>1096</v>
      </c>
      <c r="C1043" s="102">
        <v>88519.02</v>
      </c>
    </row>
    <row r="1044" spans="1:3" s="131" customFormat="1" ht="16.5" hidden="1" customHeight="1">
      <c r="A1044" s="91">
        <v>656</v>
      </c>
      <c r="B1044" s="92" t="s">
        <v>1096</v>
      </c>
      <c r="C1044" s="102">
        <v>166571.01999999999</v>
      </c>
    </row>
    <row r="1045" spans="1:3" s="131" customFormat="1" ht="16.5" hidden="1" customHeight="1">
      <c r="A1045" s="91">
        <v>657</v>
      </c>
      <c r="B1045" s="92" t="s">
        <v>1096</v>
      </c>
      <c r="C1045" s="102">
        <v>233878.78</v>
      </c>
    </row>
    <row r="1046" spans="1:3" s="131" customFormat="1" ht="16.5" hidden="1" customHeight="1">
      <c r="A1046" s="91">
        <v>658</v>
      </c>
      <c r="B1046" s="92" t="s">
        <v>1096</v>
      </c>
      <c r="C1046" s="102">
        <v>65700</v>
      </c>
    </row>
    <row r="1047" spans="1:3" s="131" customFormat="1" ht="16.5" hidden="1" customHeight="1">
      <c r="A1047" s="91">
        <v>659</v>
      </c>
      <c r="B1047" s="92" t="s">
        <v>1096</v>
      </c>
      <c r="C1047" s="102">
        <v>59955.25</v>
      </c>
    </row>
    <row r="1048" spans="1:3" s="131" customFormat="1" ht="16.5" hidden="1" customHeight="1">
      <c r="A1048" s="91">
        <v>660</v>
      </c>
      <c r="B1048" s="92" t="s">
        <v>1096</v>
      </c>
      <c r="C1048" s="102">
        <v>49985.1</v>
      </c>
    </row>
    <row r="1049" spans="1:3" s="131" customFormat="1" ht="16.5" hidden="1" customHeight="1">
      <c r="A1049" s="91">
        <v>661</v>
      </c>
      <c r="B1049" s="92" t="s">
        <v>1096</v>
      </c>
      <c r="C1049" s="102">
        <v>250470.02</v>
      </c>
    </row>
    <row r="1050" spans="1:3" s="131" customFormat="1" ht="16.5" hidden="1" customHeight="1">
      <c r="A1050" s="91">
        <v>662</v>
      </c>
      <c r="B1050" s="92" t="s">
        <v>1096</v>
      </c>
      <c r="C1050" s="102">
        <v>56870</v>
      </c>
    </row>
    <row r="1051" spans="1:3" s="131" customFormat="1" ht="16.5" hidden="1" customHeight="1">
      <c r="A1051" s="91">
        <v>663</v>
      </c>
      <c r="B1051" s="92" t="s">
        <v>1096</v>
      </c>
      <c r="C1051" s="102">
        <v>172428.46</v>
      </c>
    </row>
    <row r="1052" spans="1:3" s="131" customFormat="1" ht="16.5" hidden="1" customHeight="1">
      <c r="A1052" s="91">
        <v>664</v>
      </c>
      <c r="B1052" s="92" t="s">
        <v>1096</v>
      </c>
      <c r="C1052" s="102">
        <v>95895.95</v>
      </c>
    </row>
    <row r="1053" spans="1:3" s="131" customFormat="1" ht="16.5" hidden="1" customHeight="1">
      <c r="A1053" s="91">
        <v>665</v>
      </c>
      <c r="B1053" s="92" t="s">
        <v>1096</v>
      </c>
      <c r="C1053" s="102">
        <v>34005.42</v>
      </c>
    </row>
    <row r="1054" spans="1:3" s="131" customFormat="1" ht="16.5" hidden="1" customHeight="1">
      <c r="A1054" s="91">
        <v>666</v>
      </c>
      <c r="B1054" s="92" t="s">
        <v>1096</v>
      </c>
      <c r="C1054" s="102">
        <v>59895</v>
      </c>
    </row>
    <row r="1055" spans="1:3" s="131" customFormat="1" ht="16.5" hidden="1" customHeight="1">
      <c r="A1055" s="91">
        <v>667</v>
      </c>
      <c r="B1055" s="92" t="s">
        <v>1096</v>
      </c>
      <c r="C1055" s="102">
        <v>112803.56</v>
      </c>
    </row>
    <row r="1056" spans="1:3" s="131" customFormat="1" ht="16.5" hidden="1" customHeight="1">
      <c r="A1056" s="91">
        <v>668</v>
      </c>
      <c r="B1056" s="92" t="s">
        <v>1096</v>
      </c>
      <c r="C1056" s="102">
        <v>46171.95</v>
      </c>
    </row>
    <row r="1057" spans="1:3" s="131" customFormat="1" ht="16.5" hidden="1" customHeight="1">
      <c r="A1057" s="91">
        <v>669</v>
      </c>
      <c r="B1057" s="92" t="s">
        <v>1096</v>
      </c>
      <c r="C1057" s="102">
        <v>47157.26</v>
      </c>
    </row>
    <row r="1058" spans="1:3" s="131" customFormat="1" ht="16.5" hidden="1" customHeight="1">
      <c r="A1058" s="91">
        <v>670</v>
      </c>
      <c r="B1058" s="92" t="s">
        <v>1096</v>
      </c>
      <c r="C1058" s="102">
        <v>1701796.23</v>
      </c>
    </row>
    <row r="1059" spans="1:3" s="131" customFormat="1" ht="16.5" hidden="1" customHeight="1">
      <c r="A1059" s="91">
        <v>671</v>
      </c>
      <c r="B1059" s="92" t="s">
        <v>1096</v>
      </c>
      <c r="C1059" s="121">
        <v>10826.35</v>
      </c>
    </row>
    <row r="1060" spans="1:3" s="131" customFormat="1" ht="16.5" hidden="1" customHeight="1">
      <c r="A1060" s="91">
        <v>672</v>
      </c>
      <c r="B1060" s="92" t="s">
        <v>1096</v>
      </c>
      <c r="C1060" s="1">
        <v>11496.87</v>
      </c>
    </row>
    <row r="1061" spans="1:3" s="131" customFormat="1" ht="16.5" hidden="1" customHeight="1">
      <c r="A1061" s="91">
        <v>673</v>
      </c>
      <c r="B1061" s="92" t="s">
        <v>1096</v>
      </c>
      <c r="C1061" s="1">
        <v>7860.53</v>
      </c>
    </row>
    <row r="1062" spans="1:3" s="131" customFormat="1" ht="16.5" hidden="1" customHeight="1">
      <c r="A1062" s="91">
        <v>674</v>
      </c>
      <c r="B1062" s="92" t="s">
        <v>1096</v>
      </c>
      <c r="C1062" s="1">
        <v>7787.32</v>
      </c>
    </row>
    <row r="1063" spans="1:3" s="131" customFormat="1" ht="16.5" hidden="1" customHeight="1">
      <c r="A1063" s="91">
        <v>675</v>
      </c>
      <c r="B1063" s="92" t="s">
        <v>1096</v>
      </c>
      <c r="C1063" s="1">
        <v>1210</v>
      </c>
    </row>
    <row r="1064" spans="1:3" s="131" customFormat="1" ht="16.5" hidden="1" customHeight="1">
      <c r="A1064" s="91">
        <v>676</v>
      </c>
      <c r="B1064" s="92" t="s">
        <v>1096</v>
      </c>
      <c r="C1064" s="1">
        <v>29040</v>
      </c>
    </row>
    <row r="1065" spans="1:3" s="131" customFormat="1" ht="16.5" hidden="1" customHeight="1">
      <c r="A1065" s="91">
        <v>677</v>
      </c>
      <c r="B1065" s="92" t="s">
        <v>1096</v>
      </c>
      <c r="C1065" s="1">
        <v>254045.26</v>
      </c>
    </row>
    <row r="1066" spans="1:3" s="131" customFormat="1" ht="16.5" hidden="1" customHeight="1">
      <c r="A1066" s="91">
        <v>678</v>
      </c>
      <c r="B1066" s="92" t="s">
        <v>1096</v>
      </c>
      <c r="C1066" s="1">
        <v>611655</v>
      </c>
    </row>
    <row r="1067" spans="1:3" s="131" customFormat="1" ht="16.5" hidden="1" customHeight="1">
      <c r="A1067" s="91">
        <v>679</v>
      </c>
      <c r="B1067" s="92" t="s">
        <v>1096</v>
      </c>
      <c r="C1067" s="1">
        <v>101128.88</v>
      </c>
    </row>
    <row r="1068" spans="1:3" s="131" customFormat="1" ht="16.5" hidden="1" customHeight="1">
      <c r="A1068" s="91">
        <v>680</v>
      </c>
      <c r="B1068" s="92" t="s">
        <v>1096</v>
      </c>
      <c r="C1068" s="1">
        <v>38720</v>
      </c>
    </row>
    <row r="1069" spans="1:3" s="131" customFormat="1" ht="16.5" hidden="1" customHeight="1">
      <c r="A1069" s="91">
        <v>681</v>
      </c>
      <c r="B1069" s="92" t="s">
        <v>1096</v>
      </c>
      <c r="C1069" s="1">
        <v>224596.92</v>
      </c>
    </row>
    <row r="1070" spans="1:3" s="131" customFormat="1" ht="16.5" hidden="1" customHeight="1">
      <c r="A1070" s="91">
        <v>682</v>
      </c>
      <c r="B1070" s="92" t="s">
        <v>1096</v>
      </c>
      <c r="C1070" s="1">
        <v>131890</v>
      </c>
    </row>
    <row r="1071" spans="1:3" s="131" customFormat="1" ht="16.5" hidden="1" customHeight="1">
      <c r="A1071" s="91">
        <v>683</v>
      </c>
      <c r="B1071" s="92" t="s">
        <v>1096</v>
      </c>
      <c r="C1071" s="1">
        <v>209559.9</v>
      </c>
    </row>
    <row r="1072" spans="1:3" s="131" customFormat="1" ht="16.5" hidden="1" customHeight="1">
      <c r="A1072" s="91">
        <v>684</v>
      </c>
      <c r="B1072" s="92" t="s">
        <v>1096</v>
      </c>
      <c r="C1072" s="1">
        <v>39930</v>
      </c>
    </row>
    <row r="1073" spans="1:4" s="131" customFormat="1" ht="16.5" hidden="1" customHeight="1">
      <c r="A1073" s="91">
        <v>685</v>
      </c>
      <c r="B1073" s="92" t="s">
        <v>1096</v>
      </c>
      <c r="C1073" s="1">
        <v>27830</v>
      </c>
    </row>
    <row r="1074" spans="1:4" s="131" customFormat="1" ht="16.5" hidden="1" customHeight="1">
      <c r="A1074" s="91">
        <v>686</v>
      </c>
      <c r="B1074" s="92" t="s">
        <v>1096</v>
      </c>
      <c r="C1074" s="1">
        <v>143560.45000000001</v>
      </c>
    </row>
    <row r="1075" spans="1:4" s="131" customFormat="1" ht="16.5" hidden="1" customHeight="1">
      <c r="A1075" s="91">
        <v>687</v>
      </c>
      <c r="B1075" s="92" t="s">
        <v>1096</v>
      </c>
      <c r="C1075" s="1">
        <v>96800</v>
      </c>
    </row>
    <row r="1076" spans="1:4" s="131" customFormat="1" ht="16.5" hidden="1" customHeight="1">
      <c r="A1076" s="91">
        <v>688</v>
      </c>
      <c r="B1076" s="92" t="s">
        <v>1096</v>
      </c>
      <c r="C1076" s="1">
        <v>15723.95</v>
      </c>
    </row>
    <row r="1077" spans="1:4" s="131" customFormat="1" ht="16.5" hidden="1" customHeight="1">
      <c r="A1077" s="91">
        <v>689</v>
      </c>
      <c r="B1077" s="92" t="s">
        <v>1096</v>
      </c>
      <c r="C1077" s="1">
        <v>5808</v>
      </c>
    </row>
    <row r="1078" spans="1:4" s="131" customFormat="1" ht="16.5" hidden="1" customHeight="1">
      <c r="A1078" s="91">
        <v>690</v>
      </c>
      <c r="B1078" s="92" t="s">
        <v>1096</v>
      </c>
      <c r="C1078" s="1">
        <v>714263</v>
      </c>
    </row>
    <row r="1079" spans="1:4" s="131" customFormat="1" ht="16.5" hidden="1" customHeight="1">
      <c r="A1079" s="91">
        <v>691</v>
      </c>
      <c r="B1079" s="92" t="s">
        <v>1096</v>
      </c>
      <c r="C1079" s="1">
        <v>154671.64000000001</v>
      </c>
    </row>
    <row r="1080" spans="1:4" s="131" customFormat="1" ht="16.5" hidden="1" customHeight="1">
      <c r="A1080" s="91">
        <v>692</v>
      </c>
      <c r="B1080" s="92" t="s">
        <v>1096</v>
      </c>
      <c r="C1080" s="1">
        <v>785290</v>
      </c>
    </row>
    <row r="1081" spans="1:4" s="131" customFormat="1" ht="16.5" customHeight="1">
      <c r="A1081" s="126">
        <v>692</v>
      </c>
      <c r="B1081" s="116" t="s">
        <v>1096</v>
      </c>
      <c r="C1081" s="67">
        <f>SUM(C389:C1080)</f>
        <v>324974375.55999959</v>
      </c>
      <c r="D1081" s="61">
        <f>C1081/1000000</f>
        <v>324.9743755599996</v>
      </c>
    </row>
    <row r="1082" spans="1:4" s="131" customFormat="1" ht="16.5" hidden="1" customHeight="1">
      <c r="A1082" s="91">
        <v>1</v>
      </c>
      <c r="B1082" s="92" t="s">
        <v>89</v>
      </c>
      <c r="C1082" s="95">
        <v>52030</v>
      </c>
    </row>
    <row r="1083" spans="1:4" s="131" customFormat="1" ht="16.5" hidden="1" customHeight="1">
      <c r="A1083" s="91">
        <v>2</v>
      </c>
      <c r="B1083" s="92" t="s">
        <v>89</v>
      </c>
      <c r="C1083" s="95">
        <v>35090</v>
      </c>
    </row>
    <row r="1084" spans="1:4" s="131" customFormat="1" ht="16.5" hidden="1" customHeight="1">
      <c r="A1084" s="91">
        <v>3</v>
      </c>
      <c r="B1084" s="92" t="s">
        <v>89</v>
      </c>
      <c r="C1084" s="95">
        <v>16221.51</v>
      </c>
    </row>
    <row r="1085" spans="1:4" s="131" customFormat="1" ht="16.5" hidden="1" customHeight="1">
      <c r="A1085" s="91">
        <v>4</v>
      </c>
      <c r="B1085" s="92" t="s">
        <v>89</v>
      </c>
      <c r="C1085" s="95">
        <v>240548.85</v>
      </c>
    </row>
    <row r="1086" spans="1:4" s="131" customFormat="1" ht="16.5" hidden="1" customHeight="1">
      <c r="A1086" s="91">
        <v>5</v>
      </c>
      <c r="B1086" s="92" t="s">
        <v>89</v>
      </c>
      <c r="C1086" s="95">
        <v>84075.23</v>
      </c>
    </row>
    <row r="1087" spans="1:4" s="131" customFormat="1" ht="16.5" hidden="1" customHeight="1">
      <c r="A1087" s="91">
        <v>6</v>
      </c>
      <c r="B1087" s="92" t="s">
        <v>89</v>
      </c>
      <c r="C1087" s="95">
        <v>64372</v>
      </c>
    </row>
    <row r="1088" spans="1:4" s="131" customFormat="1" ht="16.5" hidden="1" customHeight="1">
      <c r="A1088" s="91">
        <v>7</v>
      </c>
      <c r="B1088" s="92" t="s">
        <v>89</v>
      </c>
      <c r="C1088" s="95">
        <v>56471.18</v>
      </c>
    </row>
    <row r="1089" spans="1:3" s="131" customFormat="1" ht="16.5" hidden="1" customHeight="1">
      <c r="A1089" s="91">
        <v>8</v>
      </c>
      <c r="B1089" s="92" t="s">
        <v>89</v>
      </c>
      <c r="C1089" s="95">
        <v>303633.99</v>
      </c>
    </row>
    <row r="1090" spans="1:3" s="131" customFormat="1" ht="16.5" hidden="1" customHeight="1">
      <c r="A1090" s="91">
        <v>9</v>
      </c>
      <c r="B1090" s="92" t="s">
        <v>89</v>
      </c>
      <c r="C1090" s="95">
        <v>24727.29</v>
      </c>
    </row>
    <row r="1091" spans="1:3" s="131" customFormat="1" ht="16.5" hidden="1" customHeight="1">
      <c r="A1091" s="91">
        <v>10</v>
      </c>
      <c r="B1091" s="92" t="s">
        <v>89</v>
      </c>
      <c r="C1091" s="95">
        <v>509410</v>
      </c>
    </row>
    <row r="1092" spans="1:3" s="131" customFormat="1" ht="16.5" hidden="1" customHeight="1">
      <c r="A1092" s="91">
        <v>11</v>
      </c>
      <c r="B1092" s="92" t="s">
        <v>89</v>
      </c>
      <c r="C1092" s="95">
        <v>1184076.2</v>
      </c>
    </row>
    <row r="1093" spans="1:3" s="131" customFormat="1" ht="16.5" hidden="1" customHeight="1">
      <c r="A1093" s="91">
        <v>12</v>
      </c>
      <c r="B1093" s="92" t="s">
        <v>89</v>
      </c>
      <c r="C1093" s="95">
        <v>42350</v>
      </c>
    </row>
    <row r="1094" spans="1:3" s="131" customFormat="1" ht="16.5" hidden="1" customHeight="1">
      <c r="A1094" s="91">
        <v>13</v>
      </c>
      <c r="B1094" s="92" t="s">
        <v>89</v>
      </c>
      <c r="C1094" s="95">
        <v>43442.93</v>
      </c>
    </row>
    <row r="1095" spans="1:3" s="131" customFormat="1" ht="16.5" hidden="1" customHeight="1">
      <c r="A1095" s="91">
        <v>14</v>
      </c>
      <c r="B1095" s="92" t="s">
        <v>89</v>
      </c>
      <c r="C1095" s="95">
        <v>120395</v>
      </c>
    </row>
    <row r="1096" spans="1:3" s="131" customFormat="1" ht="16.5" hidden="1" customHeight="1">
      <c r="A1096" s="91">
        <v>15</v>
      </c>
      <c r="B1096" s="92" t="s">
        <v>89</v>
      </c>
      <c r="C1096" s="95">
        <v>89023.41</v>
      </c>
    </row>
    <row r="1097" spans="1:3" s="131" customFormat="1" ht="16.5" hidden="1" customHeight="1">
      <c r="A1097" s="91">
        <v>16</v>
      </c>
      <c r="B1097" s="92" t="s">
        <v>89</v>
      </c>
      <c r="C1097" s="95">
        <v>322285.52</v>
      </c>
    </row>
    <row r="1098" spans="1:3" s="131" customFormat="1" ht="16.5" hidden="1" customHeight="1">
      <c r="A1098" s="91">
        <v>17</v>
      </c>
      <c r="B1098" s="92" t="s">
        <v>89</v>
      </c>
      <c r="C1098" s="95">
        <v>43175</v>
      </c>
    </row>
    <row r="1099" spans="1:3" s="131" customFormat="1" ht="16.5" hidden="1" customHeight="1">
      <c r="A1099" s="91">
        <v>18</v>
      </c>
      <c r="B1099" s="92" t="s">
        <v>89</v>
      </c>
      <c r="C1099" s="95">
        <v>600660.06999999995</v>
      </c>
    </row>
    <row r="1100" spans="1:3" s="131" customFormat="1" ht="16.5" hidden="1" customHeight="1">
      <c r="A1100" s="91">
        <v>19</v>
      </c>
      <c r="B1100" s="92" t="s">
        <v>89</v>
      </c>
      <c r="C1100" s="95">
        <v>193034.57</v>
      </c>
    </row>
    <row r="1101" spans="1:3" s="131" customFormat="1" ht="16.5" hidden="1" customHeight="1">
      <c r="A1101" s="91">
        <v>20</v>
      </c>
      <c r="B1101" s="92" t="s">
        <v>89</v>
      </c>
      <c r="C1101" s="95">
        <v>53240</v>
      </c>
    </row>
    <row r="1102" spans="1:3" s="131" customFormat="1" ht="16.5" hidden="1" customHeight="1">
      <c r="A1102" s="91">
        <v>21</v>
      </c>
      <c r="B1102" s="92" t="s">
        <v>89</v>
      </c>
      <c r="C1102" s="95">
        <v>313012.34999999998</v>
      </c>
    </row>
    <row r="1103" spans="1:3" s="131" customFormat="1" ht="16.5" hidden="1" customHeight="1">
      <c r="A1103" s="91">
        <v>22</v>
      </c>
      <c r="B1103" s="92" t="s">
        <v>89</v>
      </c>
      <c r="C1103" s="95">
        <v>334078.58</v>
      </c>
    </row>
    <row r="1104" spans="1:3" s="131" customFormat="1" ht="16.5" hidden="1" customHeight="1">
      <c r="A1104" s="91">
        <v>23</v>
      </c>
      <c r="B1104" s="92" t="s">
        <v>89</v>
      </c>
      <c r="C1104" s="95">
        <v>325490</v>
      </c>
    </row>
    <row r="1105" spans="1:3" s="131" customFormat="1" ht="16.5" hidden="1" customHeight="1">
      <c r="A1105" s="91">
        <v>24</v>
      </c>
      <c r="B1105" s="92" t="s">
        <v>89</v>
      </c>
      <c r="C1105" s="95">
        <v>105059.46</v>
      </c>
    </row>
    <row r="1106" spans="1:3" s="131" customFormat="1" ht="16.5" hidden="1" customHeight="1">
      <c r="A1106" s="91">
        <v>25</v>
      </c>
      <c r="B1106" s="92" t="s">
        <v>89</v>
      </c>
      <c r="C1106" s="95">
        <v>340058.4</v>
      </c>
    </row>
    <row r="1107" spans="1:3" s="131" customFormat="1" ht="16.5" hidden="1" customHeight="1">
      <c r="A1107" s="91">
        <v>26</v>
      </c>
      <c r="B1107" s="92" t="s">
        <v>89</v>
      </c>
      <c r="C1107" s="95">
        <v>346987.57</v>
      </c>
    </row>
    <row r="1108" spans="1:3" s="131" customFormat="1" ht="16.5" hidden="1" customHeight="1">
      <c r="A1108" s="91">
        <v>27</v>
      </c>
      <c r="B1108" s="92" t="s">
        <v>89</v>
      </c>
      <c r="C1108" s="95">
        <v>426431.42</v>
      </c>
    </row>
    <row r="1109" spans="1:3" s="131" customFormat="1" ht="16.5" hidden="1" customHeight="1">
      <c r="A1109" s="91">
        <v>28</v>
      </c>
      <c r="B1109" s="92" t="s">
        <v>89</v>
      </c>
      <c r="C1109" s="95">
        <v>41745</v>
      </c>
    </row>
    <row r="1110" spans="1:3" s="131" customFormat="1" ht="16.5" hidden="1" customHeight="1">
      <c r="A1110" s="91">
        <v>29</v>
      </c>
      <c r="B1110" s="92" t="s">
        <v>89</v>
      </c>
      <c r="C1110" s="95">
        <v>5717.25</v>
      </c>
    </row>
    <row r="1111" spans="1:3" s="131" customFormat="1" ht="16.5" hidden="1" customHeight="1">
      <c r="A1111" s="91">
        <v>30</v>
      </c>
      <c r="B1111" s="92" t="s">
        <v>89</v>
      </c>
      <c r="C1111" s="95">
        <v>12066.73</v>
      </c>
    </row>
    <row r="1112" spans="1:3" s="131" customFormat="1" ht="16.5" hidden="1" customHeight="1">
      <c r="A1112" s="91">
        <v>31</v>
      </c>
      <c r="B1112" s="92" t="s">
        <v>89</v>
      </c>
      <c r="C1112" s="95">
        <v>101438.7</v>
      </c>
    </row>
    <row r="1113" spans="1:3" s="131" customFormat="1" ht="16.5" hidden="1" customHeight="1">
      <c r="A1113" s="91">
        <v>32</v>
      </c>
      <c r="B1113" s="92" t="s">
        <v>89</v>
      </c>
      <c r="C1113" s="95">
        <v>31998.75</v>
      </c>
    </row>
    <row r="1114" spans="1:3" s="131" customFormat="1" ht="16.5" hidden="1" customHeight="1">
      <c r="A1114" s="91">
        <v>33</v>
      </c>
      <c r="B1114" s="92" t="s">
        <v>89</v>
      </c>
      <c r="C1114" s="95">
        <v>12850.81</v>
      </c>
    </row>
    <row r="1115" spans="1:3" s="131" customFormat="1" ht="16.5" hidden="1" customHeight="1">
      <c r="A1115" s="91">
        <v>34</v>
      </c>
      <c r="B1115" s="92" t="s">
        <v>89</v>
      </c>
      <c r="C1115" s="95">
        <v>13332</v>
      </c>
    </row>
    <row r="1116" spans="1:3" s="131" customFormat="1" ht="16.5" hidden="1" customHeight="1">
      <c r="A1116" s="91">
        <v>35</v>
      </c>
      <c r="B1116" s="92" t="s">
        <v>89</v>
      </c>
      <c r="C1116" s="95">
        <v>6292</v>
      </c>
    </row>
    <row r="1117" spans="1:3" s="131" customFormat="1" ht="16.5" hidden="1" customHeight="1">
      <c r="A1117" s="91">
        <v>36</v>
      </c>
      <c r="B1117" s="92" t="s">
        <v>89</v>
      </c>
      <c r="C1117" s="95">
        <v>16720</v>
      </c>
    </row>
    <row r="1118" spans="1:3" s="131" customFormat="1" ht="16.5" hidden="1" customHeight="1">
      <c r="A1118" s="91">
        <v>37</v>
      </c>
      <c r="B1118" s="92" t="s">
        <v>89</v>
      </c>
      <c r="C1118" s="95">
        <v>17844.509999999998</v>
      </c>
    </row>
    <row r="1119" spans="1:3" s="131" customFormat="1" ht="16.5" hidden="1" customHeight="1">
      <c r="A1119" s="91">
        <v>38</v>
      </c>
      <c r="B1119" s="92" t="s">
        <v>89</v>
      </c>
      <c r="C1119" s="95">
        <v>22928.720000000001</v>
      </c>
    </row>
    <row r="1120" spans="1:3" s="131" customFormat="1" ht="16.5" hidden="1" customHeight="1">
      <c r="A1120" s="91">
        <v>39</v>
      </c>
      <c r="B1120" s="92" t="s">
        <v>89</v>
      </c>
      <c r="C1120" s="95">
        <v>11000</v>
      </c>
    </row>
    <row r="1121" spans="1:3" s="131" customFormat="1" ht="16.5" hidden="1" customHeight="1">
      <c r="A1121" s="91">
        <v>40</v>
      </c>
      <c r="B1121" s="92" t="s">
        <v>89</v>
      </c>
      <c r="C1121" s="95">
        <v>13200</v>
      </c>
    </row>
    <row r="1122" spans="1:3" s="131" customFormat="1" ht="16.5" hidden="1" customHeight="1">
      <c r="A1122" s="91">
        <v>41</v>
      </c>
      <c r="B1122" s="92" t="s">
        <v>89</v>
      </c>
      <c r="C1122" s="95">
        <v>35750</v>
      </c>
    </row>
    <row r="1123" spans="1:3" s="131" customFormat="1" ht="16.5" hidden="1" customHeight="1">
      <c r="A1123" s="91">
        <v>42</v>
      </c>
      <c r="B1123" s="92" t="s">
        <v>89</v>
      </c>
      <c r="C1123" s="95">
        <v>36740</v>
      </c>
    </row>
    <row r="1124" spans="1:3" s="131" customFormat="1" ht="16.5" hidden="1" customHeight="1">
      <c r="A1124" s="91">
        <v>43</v>
      </c>
      <c r="B1124" s="92" t="s">
        <v>89</v>
      </c>
      <c r="C1124" s="95">
        <v>28834.3</v>
      </c>
    </row>
    <row r="1125" spans="1:3" s="131" customFormat="1" ht="16.5" hidden="1" customHeight="1">
      <c r="A1125" s="91">
        <v>44</v>
      </c>
      <c r="B1125" s="92" t="s">
        <v>89</v>
      </c>
      <c r="C1125" s="95">
        <v>24151.599999999999</v>
      </c>
    </row>
    <row r="1126" spans="1:3" s="131" customFormat="1" ht="16.5" hidden="1" customHeight="1">
      <c r="A1126" s="91">
        <v>45</v>
      </c>
      <c r="B1126" s="92" t="s">
        <v>89</v>
      </c>
      <c r="C1126" s="95">
        <v>33880</v>
      </c>
    </row>
    <row r="1127" spans="1:3" s="131" customFormat="1" ht="16.5" hidden="1" customHeight="1">
      <c r="A1127" s="91">
        <v>46</v>
      </c>
      <c r="B1127" s="92" t="s">
        <v>89</v>
      </c>
      <c r="C1127" s="95">
        <v>10004.51</v>
      </c>
    </row>
    <row r="1128" spans="1:3" s="131" customFormat="1" ht="16.5" hidden="1" customHeight="1">
      <c r="A1128" s="91">
        <v>47</v>
      </c>
      <c r="B1128" s="92" t="s">
        <v>89</v>
      </c>
      <c r="C1128" s="95">
        <v>149193</v>
      </c>
    </row>
    <row r="1129" spans="1:3" s="131" customFormat="1" ht="16.5" hidden="1" customHeight="1">
      <c r="A1129" s="91">
        <v>48</v>
      </c>
      <c r="B1129" s="92" t="s">
        <v>89</v>
      </c>
      <c r="C1129" s="95">
        <v>211737.9</v>
      </c>
    </row>
    <row r="1130" spans="1:3" s="131" customFormat="1" ht="16.5" hidden="1" customHeight="1">
      <c r="A1130" s="91">
        <v>49</v>
      </c>
      <c r="B1130" s="92" t="s">
        <v>89</v>
      </c>
      <c r="C1130" s="95">
        <v>20436.509999999998</v>
      </c>
    </row>
    <row r="1131" spans="1:3" s="131" customFormat="1" ht="16.5" hidden="1" customHeight="1">
      <c r="A1131" s="91">
        <v>50</v>
      </c>
      <c r="B1131" s="92" t="s">
        <v>89</v>
      </c>
      <c r="C1131" s="95">
        <v>19358.79</v>
      </c>
    </row>
    <row r="1132" spans="1:3" s="131" customFormat="1" ht="16.5" hidden="1" customHeight="1">
      <c r="A1132" s="91">
        <v>51</v>
      </c>
      <c r="B1132" s="92" t="s">
        <v>89</v>
      </c>
      <c r="C1132" s="95">
        <v>26741</v>
      </c>
    </row>
    <row r="1133" spans="1:3" s="131" customFormat="1" ht="16.5" hidden="1" customHeight="1">
      <c r="A1133" s="91">
        <v>52</v>
      </c>
      <c r="B1133" s="92" t="s">
        <v>89</v>
      </c>
      <c r="C1133" s="95">
        <v>19243.400000000001</v>
      </c>
    </row>
    <row r="1134" spans="1:3" s="131" customFormat="1" ht="16.5" hidden="1" customHeight="1">
      <c r="A1134" s="91">
        <v>53</v>
      </c>
      <c r="B1134" s="92" t="s">
        <v>89</v>
      </c>
      <c r="C1134" s="95">
        <v>16577</v>
      </c>
    </row>
    <row r="1135" spans="1:3" s="131" customFormat="1" ht="16.5" hidden="1" customHeight="1">
      <c r="A1135" s="91">
        <v>54</v>
      </c>
      <c r="B1135" s="92" t="s">
        <v>89</v>
      </c>
      <c r="C1135" s="95">
        <v>53741.41</v>
      </c>
    </row>
    <row r="1136" spans="1:3" s="131" customFormat="1" ht="16.5" hidden="1" customHeight="1">
      <c r="A1136" s="91">
        <v>55</v>
      </c>
      <c r="B1136" s="92" t="s">
        <v>89</v>
      </c>
      <c r="C1136" s="95">
        <v>110094.27</v>
      </c>
    </row>
    <row r="1137" spans="1:3" s="131" customFormat="1" ht="16.5" hidden="1" customHeight="1">
      <c r="A1137" s="91">
        <v>56</v>
      </c>
      <c r="B1137" s="92" t="s">
        <v>89</v>
      </c>
      <c r="C1137" s="95">
        <v>46648.800000000003</v>
      </c>
    </row>
    <row r="1138" spans="1:3" s="131" customFormat="1" ht="16.5" hidden="1" customHeight="1">
      <c r="A1138" s="91">
        <v>57</v>
      </c>
      <c r="B1138" s="92" t="s">
        <v>89</v>
      </c>
      <c r="C1138" s="95">
        <v>14438.69</v>
      </c>
    </row>
    <row r="1139" spans="1:3" s="131" customFormat="1" ht="16.5" hidden="1" customHeight="1">
      <c r="A1139" s="91">
        <v>58</v>
      </c>
      <c r="B1139" s="92" t="s">
        <v>89</v>
      </c>
      <c r="C1139" s="95">
        <v>55437.73</v>
      </c>
    </row>
    <row r="1140" spans="1:3" s="131" customFormat="1" ht="16.5" hidden="1" customHeight="1">
      <c r="A1140" s="91">
        <v>59</v>
      </c>
      <c r="B1140" s="92" t="s">
        <v>89</v>
      </c>
      <c r="C1140" s="95">
        <v>106915.7</v>
      </c>
    </row>
    <row r="1141" spans="1:3" s="131" customFormat="1" ht="16.5" hidden="1" customHeight="1">
      <c r="A1141" s="91">
        <v>60</v>
      </c>
      <c r="B1141" s="92" t="s">
        <v>89</v>
      </c>
      <c r="C1141" s="95">
        <v>26499</v>
      </c>
    </row>
    <row r="1142" spans="1:3" s="131" customFormat="1" ht="16.5" hidden="1" customHeight="1">
      <c r="A1142" s="91">
        <v>61</v>
      </c>
      <c r="B1142" s="92" t="s">
        <v>89</v>
      </c>
      <c r="C1142" s="95">
        <v>401841</v>
      </c>
    </row>
    <row r="1143" spans="1:3" s="131" customFormat="1" ht="16.5" hidden="1" customHeight="1">
      <c r="A1143" s="91">
        <v>62</v>
      </c>
      <c r="B1143" s="92" t="s">
        <v>89</v>
      </c>
      <c r="C1143" s="95">
        <v>7843.34</v>
      </c>
    </row>
    <row r="1144" spans="1:3" s="131" customFormat="1" ht="16.5" hidden="1" customHeight="1">
      <c r="A1144" s="91">
        <v>63</v>
      </c>
      <c r="B1144" s="92" t="s">
        <v>89</v>
      </c>
      <c r="C1144" s="95">
        <v>67639</v>
      </c>
    </row>
    <row r="1145" spans="1:3" s="131" customFormat="1" ht="16.5" hidden="1" customHeight="1">
      <c r="A1145" s="91">
        <v>64</v>
      </c>
      <c r="B1145" s="92" t="s">
        <v>89</v>
      </c>
      <c r="C1145" s="95">
        <v>69696</v>
      </c>
    </row>
    <row r="1146" spans="1:3" s="131" customFormat="1" ht="16.5" hidden="1" customHeight="1">
      <c r="A1146" s="91">
        <v>65</v>
      </c>
      <c r="B1146" s="92" t="s">
        <v>89</v>
      </c>
      <c r="C1146" s="95">
        <v>65703.240000000005</v>
      </c>
    </row>
    <row r="1147" spans="1:3" s="131" customFormat="1" ht="16.5" hidden="1" customHeight="1">
      <c r="A1147" s="91">
        <v>66</v>
      </c>
      <c r="B1147" s="92" t="s">
        <v>89</v>
      </c>
      <c r="C1147" s="95">
        <v>241995.38</v>
      </c>
    </row>
    <row r="1148" spans="1:3" s="131" customFormat="1" ht="16.5" hidden="1" customHeight="1">
      <c r="A1148" s="91">
        <v>67</v>
      </c>
      <c r="B1148" s="92" t="s">
        <v>89</v>
      </c>
      <c r="C1148" s="95">
        <v>0</v>
      </c>
    </row>
    <row r="1149" spans="1:3" s="131" customFormat="1" ht="16.5" hidden="1" customHeight="1">
      <c r="A1149" s="91">
        <v>68</v>
      </c>
      <c r="B1149" s="92" t="s">
        <v>89</v>
      </c>
      <c r="C1149" s="99">
        <v>10000</v>
      </c>
    </row>
    <row r="1150" spans="1:3" s="131" customFormat="1" ht="16.5" hidden="1" customHeight="1">
      <c r="A1150" s="91">
        <v>69</v>
      </c>
      <c r="B1150" s="92" t="s">
        <v>89</v>
      </c>
      <c r="C1150" s="95">
        <v>47321.65</v>
      </c>
    </row>
    <row r="1151" spans="1:3" s="131" customFormat="1" ht="16.5" hidden="1" customHeight="1">
      <c r="A1151" s="91">
        <v>70</v>
      </c>
      <c r="B1151" s="92" t="s">
        <v>89</v>
      </c>
      <c r="C1151" s="95">
        <v>11761.2</v>
      </c>
    </row>
    <row r="1152" spans="1:3" s="131" customFormat="1" ht="16.5" hidden="1" customHeight="1">
      <c r="A1152" s="91">
        <v>71</v>
      </c>
      <c r="B1152" s="92" t="s">
        <v>89</v>
      </c>
      <c r="C1152" s="95">
        <v>90145</v>
      </c>
    </row>
    <row r="1153" spans="1:3" s="131" customFormat="1" ht="16.5" hidden="1" customHeight="1">
      <c r="A1153" s="91">
        <v>72</v>
      </c>
      <c r="B1153" s="92" t="s">
        <v>89</v>
      </c>
      <c r="C1153" s="95">
        <v>8115.51</v>
      </c>
    </row>
    <row r="1154" spans="1:3" s="131" customFormat="1" ht="16.5" hidden="1" customHeight="1">
      <c r="A1154" s="91">
        <v>73</v>
      </c>
      <c r="B1154" s="92" t="s">
        <v>89</v>
      </c>
      <c r="C1154" s="95">
        <v>339984.69</v>
      </c>
    </row>
    <row r="1155" spans="1:3" s="131" customFormat="1" ht="16.5" hidden="1" customHeight="1">
      <c r="A1155" s="91">
        <v>74</v>
      </c>
      <c r="B1155" s="92" t="s">
        <v>89</v>
      </c>
      <c r="C1155" s="95">
        <v>83670.83</v>
      </c>
    </row>
    <row r="1156" spans="1:3" s="131" customFormat="1" ht="16.5" hidden="1" customHeight="1">
      <c r="A1156" s="91">
        <v>75</v>
      </c>
      <c r="B1156" s="92" t="s">
        <v>89</v>
      </c>
      <c r="C1156" s="95">
        <v>29717.599999999999</v>
      </c>
    </row>
    <row r="1157" spans="1:3" s="131" customFormat="1" ht="16.5" hidden="1" customHeight="1">
      <c r="A1157" s="91">
        <v>76</v>
      </c>
      <c r="B1157" s="92" t="s">
        <v>89</v>
      </c>
      <c r="C1157" s="95">
        <v>26620</v>
      </c>
    </row>
    <row r="1158" spans="1:3" s="131" customFormat="1" ht="16.5" hidden="1" customHeight="1">
      <c r="A1158" s="91">
        <v>77</v>
      </c>
      <c r="B1158" s="92" t="s">
        <v>89</v>
      </c>
      <c r="C1158" s="95">
        <v>38841</v>
      </c>
    </row>
    <row r="1159" spans="1:3" s="131" customFormat="1" ht="16.5" hidden="1" customHeight="1">
      <c r="A1159" s="91">
        <v>78</v>
      </c>
      <c r="B1159" s="92" t="s">
        <v>89</v>
      </c>
      <c r="C1159" s="95">
        <v>9679.77</v>
      </c>
    </row>
    <row r="1160" spans="1:3" s="131" customFormat="1" ht="16.5" hidden="1" customHeight="1">
      <c r="A1160" s="91">
        <v>79</v>
      </c>
      <c r="B1160" s="92" t="s">
        <v>89</v>
      </c>
      <c r="C1160" s="95">
        <v>465329.61</v>
      </c>
    </row>
    <row r="1161" spans="1:3" s="131" customFormat="1" ht="16.5" hidden="1" customHeight="1">
      <c r="A1161" s="91">
        <v>80</v>
      </c>
      <c r="B1161" s="92" t="s">
        <v>89</v>
      </c>
      <c r="C1161" s="95">
        <v>73697.47</v>
      </c>
    </row>
    <row r="1162" spans="1:3" s="131" customFormat="1" ht="16.5" hidden="1" customHeight="1">
      <c r="A1162" s="91">
        <v>81</v>
      </c>
      <c r="B1162" s="92" t="s">
        <v>89</v>
      </c>
      <c r="C1162" s="95">
        <v>34360.370000000003</v>
      </c>
    </row>
    <row r="1163" spans="1:3" s="131" customFormat="1" ht="16.5" hidden="1" customHeight="1">
      <c r="A1163" s="91">
        <v>82</v>
      </c>
      <c r="B1163" s="92" t="s">
        <v>89</v>
      </c>
      <c r="C1163" s="95">
        <v>33880</v>
      </c>
    </row>
    <row r="1164" spans="1:3" s="131" customFormat="1" ht="16.5" hidden="1" customHeight="1">
      <c r="A1164" s="91">
        <v>83</v>
      </c>
      <c r="B1164" s="92" t="s">
        <v>89</v>
      </c>
      <c r="C1164" s="95">
        <v>42692.43</v>
      </c>
    </row>
    <row r="1165" spans="1:3" s="131" customFormat="1" ht="16.5" hidden="1" customHeight="1">
      <c r="A1165" s="91">
        <v>84</v>
      </c>
      <c r="B1165" s="92" t="s">
        <v>89</v>
      </c>
      <c r="C1165" s="95">
        <v>22264</v>
      </c>
    </row>
    <row r="1166" spans="1:3" s="131" customFormat="1" ht="16.5" hidden="1" customHeight="1">
      <c r="A1166" s="91">
        <v>85</v>
      </c>
      <c r="B1166" s="92" t="s">
        <v>89</v>
      </c>
      <c r="C1166" s="95">
        <v>9801</v>
      </c>
    </row>
    <row r="1167" spans="1:3" s="131" customFormat="1" ht="16.5" hidden="1" customHeight="1">
      <c r="A1167" s="91">
        <v>86</v>
      </c>
      <c r="B1167" s="92" t="s">
        <v>89</v>
      </c>
      <c r="C1167" s="95">
        <v>11337.7</v>
      </c>
    </row>
    <row r="1168" spans="1:3" s="131" customFormat="1" ht="16.5" hidden="1" customHeight="1">
      <c r="A1168" s="91">
        <v>87</v>
      </c>
      <c r="B1168" s="92" t="s">
        <v>89</v>
      </c>
      <c r="C1168" s="95">
        <v>13854.5</v>
      </c>
    </row>
    <row r="1169" spans="1:3" s="131" customFormat="1" ht="16.5" hidden="1" customHeight="1">
      <c r="A1169" s="91">
        <v>88</v>
      </c>
      <c r="B1169" s="92" t="s">
        <v>89</v>
      </c>
      <c r="C1169" s="95">
        <v>5808</v>
      </c>
    </row>
    <row r="1170" spans="1:3" s="131" customFormat="1" ht="16.5" hidden="1" customHeight="1">
      <c r="A1170" s="91">
        <v>89</v>
      </c>
      <c r="B1170" s="92" t="s">
        <v>89</v>
      </c>
      <c r="C1170" s="95">
        <v>5964.62</v>
      </c>
    </row>
    <row r="1171" spans="1:3" s="131" customFormat="1" ht="16.5" hidden="1" customHeight="1">
      <c r="A1171" s="91">
        <v>90</v>
      </c>
      <c r="B1171" s="92" t="s">
        <v>89</v>
      </c>
      <c r="C1171" s="95">
        <v>18016.900000000001</v>
      </c>
    </row>
    <row r="1172" spans="1:3" s="131" customFormat="1" ht="16.5" hidden="1" customHeight="1">
      <c r="A1172" s="91">
        <v>91</v>
      </c>
      <c r="B1172" s="92" t="s">
        <v>89</v>
      </c>
      <c r="C1172" s="95">
        <v>18997</v>
      </c>
    </row>
    <row r="1173" spans="1:3" s="131" customFormat="1" ht="16.5" hidden="1" customHeight="1">
      <c r="A1173" s="91">
        <v>92</v>
      </c>
      <c r="B1173" s="92" t="s">
        <v>89</v>
      </c>
      <c r="C1173" s="95">
        <v>0</v>
      </c>
    </row>
    <row r="1174" spans="1:3" s="131" customFormat="1" ht="16.5" hidden="1" customHeight="1">
      <c r="A1174" s="91">
        <v>93</v>
      </c>
      <c r="B1174" s="92" t="s">
        <v>89</v>
      </c>
      <c r="C1174" s="95">
        <v>45738</v>
      </c>
    </row>
    <row r="1175" spans="1:3" s="131" customFormat="1" ht="16.5" hidden="1" customHeight="1">
      <c r="A1175" s="91">
        <v>94</v>
      </c>
      <c r="B1175" s="92" t="s">
        <v>89</v>
      </c>
      <c r="C1175" s="95">
        <v>562769.79</v>
      </c>
    </row>
    <row r="1176" spans="1:3" s="131" customFormat="1" ht="16.5" hidden="1" customHeight="1">
      <c r="A1176" s="91">
        <v>95</v>
      </c>
      <c r="B1176" s="92" t="s">
        <v>89</v>
      </c>
      <c r="C1176" s="95">
        <v>445128.19</v>
      </c>
    </row>
    <row r="1177" spans="1:3" s="131" customFormat="1" ht="16.5" hidden="1" customHeight="1">
      <c r="A1177" s="91">
        <v>96</v>
      </c>
      <c r="B1177" s="92" t="s">
        <v>89</v>
      </c>
      <c r="C1177" s="95">
        <v>106480</v>
      </c>
    </row>
    <row r="1178" spans="1:3" s="131" customFormat="1" ht="16.5" hidden="1" customHeight="1">
      <c r="A1178" s="91">
        <v>97</v>
      </c>
      <c r="B1178" s="92" t="s">
        <v>89</v>
      </c>
      <c r="C1178" s="95">
        <v>47710</v>
      </c>
    </row>
    <row r="1179" spans="1:3" s="131" customFormat="1" ht="16.5" hidden="1" customHeight="1">
      <c r="A1179" s="91">
        <v>98</v>
      </c>
      <c r="B1179" s="92" t="s">
        <v>89</v>
      </c>
      <c r="C1179" s="95">
        <v>2289.3200000000002</v>
      </c>
    </row>
    <row r="1180" spans="1:3" s="131" customFormat="1" ht="16.5" hidden="1" customHeight="1">
      <c r="A1180" s="91">
        <v>99</v>
      </c>
      <c r="B1180" s="92" t="s">
        <v>89</v>
      </c>
      <c r="C1180" s="95">
        <v>3061.3</v>
      </c>
    </row>
    <row r="1181" spans="1:3" s="131" customFormat="1" ht="16.5" hidden="1" customHeight="1">
      <c r="A1181" s="91">
        <v>100</v>
      </c>
      <c r="B1181" s="92" t="s">
        <v>89</v>
      </c>
      <c r="C1181" s="95">
        <v>47710</v>
      </c>
    </row>
    <row r="1182" spans="1:3" s="131" customFormat="1" ht="16.5" hidden="1" customHeight="1">
      <c r="A1182" s="91">
        <v>101</v>
      </c>
      <c r="B1182" s="92" t="s">
        <v>89</v>
      </c>
      <c r="C1182" s="95">
        <v>73381.66</v>
      </c>
    </row>
    <row r="1183" spans="1:3" s="131" customFormat="1" ht="16.5" hidden="1" customHeight="1">
      <c r="A1183" s="91">
        <v>102</v>
      </c>
      <c r="B1183" s="92" t="s">
        <v>89</v>
      </c>
      <c r="C1183" s="95">
        <v>1411262.97</v>
      </c>
    </row>
    <row r="1184" spans="1:3" s="131" customFormat="1" ht="16.5" hidden="1" customHeight="1">
      <c r="A1184" s="91">
        <v>103</v>
      </c>
      <c r="B1184" s="92" t="s">
        <v>89</v>
      </c>
      <c r="C1184" s="95">
        <v>101916.49</v>
      </c>
    </row>
    <row r="1185" spans="1:3" s="131" customFormat="1" ht="16.5" hidden="1" customHeight="1">
      <c r="A1185" s="91">
        <v>104</v>
      </c>
      <c r="B1185" s="92" t="s">
        <v>89</v>
      </c>
      <c r="C1185" s="95">
        <v>115514.44</v>
      </c>
    </row>
    <row r="1186" spans="1:3" s="131" customFormat="1" ht="16.5" hidden="1" customHeight="1">
      <c r="A1186" s="91">
        <v>105</v>
      </c>
      <c r="B1186" s="92" t="s">
        <v>89</v>
      </c>
      <c r="C1186" s="95">
        <v>35937</v>
      </c>
    </row>
    <row r="1187" spans="1:3" s="131" customFormat="1" ht="16.5" hidden="1" customHeight="1">
      <c r="A1187" s="91">
        <v>106</v>
      </c>
      <c r="B1187" s="92" t="s">
        <v>89</v>
      </c>
      <c r="C1187" s="95">
        <v>8470</v>
      </c>
    </row>
    <row r="1188" spans="1:3" s="131" customFormat="1" ht="16.5" hidden="1" customHeight="1">
      <c r="A1188" s="91">
        <v>107</v>
      </c>
      <c r="B1188" s="92" t="s">
        <v>89</v>
      </c>
      <c r="C1188" s="95">
        <v>212960</v>
      </c>
    </row>
    <row r="1189" spans="1:3" s="131" customFormat="1" ht="16.5" hidden="1" customHeight="1">
      <c r="A1189" s="91">
        <v>108</v>
      </c>
      <c r="B1189" s="92" t="s">
        <v>89</v>
      </c>
      <c r="C1189" s="95">
        <v>20207</v>
      </c>
    </row>
    <row r="1190" spans="1:3" s="131" customFormat="1" ht="16.5" hidden="1" customHeight="1">
      <c r="A1190" s="91">
        <v>109</v>
      </c>
      <c r="B1190" s="92" t="s">
        <v>89</v>
      </c>
      <c r="C1190" s="95">
        <v>23581.25</v>
      </c>
    </row>
    <row r="1191" spans="1:3" s="131" customFormat="1" ht="16.5" hidden="1" customHeight="1">
      <c r="A1191" s="91">
        <v>110</v>
      </c>
      <c r="B1191" s="92" t="s">
        <v>89</v>
      </c>
      <c r="C1191" s="95">
        <v>176660</v>
      </c>
    </row>
    <row r="1192" spans="1:3" s="131" customFormat="1" ht="16.5" hidden="1" customHeight="1">
      <c r="A1192" s="91">
        <v>111</v>
      </c>
      <c r="B1192" s="92" t="s">
        <v>89</v>
      </c>
      <c r="C1192" s="95">
        <v>47757.49</v>
      </c>
    </row>
    <row r="1193" spans="1:3" s="131" customFormat="1" ht="16.5" hidden="1" customHeight="1">
      <c r="A1193" s="91">
        <v>112</v>
      </c>
      <c r="B1193" s="92" t="s">
        <v>89</v>
      </c>
      <c r="C1193" s="95">
        <v>59868.84</v>
      </c>
    </row>
    <row r="1194" spans="1:3" s="131" customFormat="1" ht="16.5" hidden="1" customHeight="1">
      <c r="A1194" s="91">
        <v>113</v>
      </c>
      <c r="B1194" s="92" t="s">
        <v>89</v>
      </c>
      <c r="C1194" s="95">
        <v>29893.05</v>
      </c>
    </row>
    <row r="1195" spans="1:3" s="131" customFormat="1" ht="16.5" hidden="1" customHeight="1">
      <c r="A1195" s="91">
        <v>114</v>
      </c>
      <c r="B1195" s="92" t="s">
        <v>89</v>
      </c>
      <c r="C1195" s="95">
        <v>30347.48</v>
      </c>
    </row>
    <row r="1196" spans="1:3" s="131" customFormat="1" ht="16.5" hidden="1" customHeight="1">
      <c r="A1196" s="91">
        <v>115</v>
      </c>
      <c r="B1196" s="92" t="s">
        <v>89</v>
      </c>
      <c r="C1196" s="95">
        <v>12895.7</v>
      </c>
    </row>
    <row r="1197" spans="1:3" s="131" customFormat="1" ht="16.5" hidden="1" customHeight="1">
      <c r="A1197" s="91">
        <v>116</v>
      </c>
      <c r="B1197" s="92" t="s">
        <v>89</v>
      </c>
      <c r="C1197" s="95">
        <v>17563.759999999998</v>
      </c>
    </row>
    <row r="1198" spans="1:3" s="131" customFormat="1" ht="16.5" hidden="1" customHeight="1">
      <c r="A1198" s="91">
        <v>117</v>
      </c>
      <c r="B1198" s="92" t="s">
        <v>89</v>
      </c>
      <c r="C1198" s="95">
        <v>28151.95</v>
      </c>
    </row>
    <row r="1199" spans="1:3" s="131" customFormat="1" ht="16.5" hidden="1" customHeight="1">
      <c r="A1199" s="91">
        <v>118</v>
      </c>
      <c r="B1199" s="92" t="s">
        <v>89</v>
      </c>
      <c r="C1199" s="95">
        <v>10384.700000000001</v>
      </c>
    </row>
    <row r="1200" spans="1:3" s="131" customFormat="1" ht="16.5" hidden="1" customHeight="1">
      <c r="A1200" s="91">
        <v>119</v>
      </c>
      <c r="B1200" s="92" t="s">
        <v>89</v>
      </c>
      <c r="C1200" s="95">
        <v>5012.76</v>
      </c>
    </row>
    <row r="1201" spans="1:3" s="131" customFormat="1" ht="16.5" hidden="1" customHeight="1">
      <c r="A1201" s="91">
        <v>120</v>
      </c>
      <c r="B1201" s="92" t="s">
        <v>89</v>
      </c>
      <c r="C1201" s="95">
        <v>10041.09</v>
      </c>
    </row>
    <row r="1202" spans="1:3" s="131" customFormat="1" ht="16.5" hidden="1" customHeight="1">
      <c r="A1202" s="91">
        <v>121</v>
      </c>
      <c r="B1202" s="92" t="s">
        <v>89</v>
      </c>
      <c r="C1202" s="95">
        <v>10041.09</v>
      </c>
    </row>
    <row r="1203" spans="1:3" s="131" customFormat="1" ht="16.5" hidden="1" customHeight="1">
      <c r="A1203" s="91">
        <v>122</v>
      </c>
      <c r="B1203" s="92" t="s">
        <v>89</v>
      </c>
      <c r="C1203" s="95">
        <v>10041.09</v>
      </c>
    </row>
    <row r="1204" spans="1:3" s="131" customFormat="1" ht="16.5" hidden="1" customHeight="1">
      <c r="A1204" s="91">
        <v>123</v>
      </c>
      <c r="B1204" s="92" t="s">
        <v>89</v>
      </c>
      <c r="C1204" s="95">
        <v>10041.09</v>
      </c>
    </row>
    <row r="1205" spans="1:3" s="131" customFormat="1" ht="16.5" hidden="1" customHeight="1">
      <c r="A1205" s="91">
        <v>124</v>
      </c>
      <c r="B1205" s="92" t="s">
        <v>89</v>
      </c>
      <c r="C1205" s="95">
        <v>10041.09</v>
      </c>
    </row>
    <row r="1206" spans="1:3" s="131" customFormat="1" ht="16.5" hidden="1" customHeight="1">
      <c r="A1206" s="91">
        <v>125</v>
      </c>
      <c r="B1206" s="92" t="s">
        <v>89</v>
      </c>
      <c r="C1206" s="95">
        <v>13906.68</v>
      </c>
    </row>
    <row r="1207" spans="1:3" s="131" customFormat="1" ht="16.5" hidden="1" customHeight="1">
      <c r="A1207" s="91">
        <v>126</v>
      </c>
      <c r="B1207" s="92" t="s">
        <v>89</v>
      </c>
      <c r="C1207" s="95">
        <v>4183.79</v>
      </c>
    </row>
    <row r="1208" spans="1:3" s="131" customFormat="1" ht="16.5" hidden="1" customHeight="1">
      <c r="A1208" s="91">
        <v>127</v>
      </c>
      <c r="B1208" s="92" t="s">
        <v>89</v>
      </c>
      <c r="C1208" s="95">
        <v>2563.36</v>
      </c>
    </row>
    <row r="1209" spans="1:3" s="131" customFormat="1" ht="16.5" hidden="1" customHeight="1">
      <c r="A1209" s="91">
        <v>128</v>
      </c>
      <c r="B1209" s="92" t="s">
        <v>89</v>
      </c>
      <c r="C1209" s="95">
        <v>2207.77</v>
      </c>
    </row>
    <row r="1210" spans="1:3" s="131" customFormat="1" ht="16.5" hidden="1" customHeight="1">
      <c r="A1210" s="91">
        <v>129</v>
      </c>
      <c r="B1210" s="92" t="s">
        <v>89</v>
      </c>
      <c r="C1210" s="95">
        <v>30129</v>
      </c>
    </row>
    <row r="1211" spans="1:3" s="131" customFormat="1" ht="16.5" hidden="1" customHeight="1">
      <c r="A1211" s="91">
        <v>130</v>
      </c>
      <c r="B1211" s="92" t="s">
        <v>89</v>
      </c>
      <c r="C1211" s="95">
        <v>693410.39</v>
      </c>
    </row>
    <row r="1212" spans="1:3" s="131" customFormat="1" ht="16.5" hidden="1" customHeight="1">
      <c r="A1212" s="91">
        <v>131</v>
      </c>
      <c r="B1212" s="92" t="s">
        <v>89</v>
      </c>
      <c r="C1212" s="95">
        <v>716.1</v>
      </c>
    </row>
    <row r="1213" spans="1:3" s="131" customFormat="1" ht="16.5" hidden="1" customHeight="1">
      <c r="A1213" s="91">
        <v>132</v>
      </c>
      <c r="B1213" s="92" t="s">
        <v>89</v>
      </c>
      <c r="C1213" s="95">
        <v>2934.87</v>
      </c>
    </row>
    <row r="1214" spans="1:3" s="131" customFormat="1" ht="16.5" hidden="1" customHeight="1">
      <c r="A1214" s="91">
        <v>133</v>
      </c>
      <c r="B1214" s="92" t="s">
        <v>89</v>
      </c>
      <c r="C1214" s="95">
        <v>2861.1</v>
      </c>
    </row>
    <row r="1215" spans="1:3" s="131" customFormat="1" ht="16.5" hidden="1" customHeight="1">
      <c r="A1215" s="91">
        <v>134</v>
      </c>
      <c r="B1215" s="92" t="s">
        <v>89</v>
      </c>
      <c r="C1215" s="95">
        <v>7814.4</v>
      </c>
    </row>
    <row r="1216" spans="1:3" s="131" customFormat="1" ht="16.5" hidden="1" customHeight="1">
      <c r="A1216" s="91">
        <v>135</v>
      </c>
      <c r="B1216" s="92" t="s">
        <v>89</v>
      </c>
      <c r="C1216" s="95">
        <v>7821</v>
      </c>
    </row>
    <row r="1217" spans="1:3" s="131" customFormat="1" ht="16.5" hidden="1" customHeight="1">
      <c r="A1217" s="91">
        <v>136</v>
      </c>
      <c r="B1217" s="92" t="s">
        <v>89</v>
      </c>
      <c r="C1217" s="95">
        <v>11645.37</v>
      </c>
    </row>
    <row r="1218" spans="1:3" s="131" customFormat="1" ht="16.5" hidden="1" customHeight="1">
      <c r="A1218" s="91">
        <v>137</v>
      </c>
      <c r="B1218" s="92" t="s">
        <v>89</v>
      </c>
      <c r="C1218" s="95">
        <v>9009.67</v>
      </c>
    </row>
    <row r="1219" spans="1:3" s="131" customFormat="1" ht="16.5" hidden="1" customHeight="1">
      <c r="A1219" s="91">
        <v>138</v>
      </c>
      <c r="B1219" s="92" t="s">
        <v>89</v>
      </c>
      <c r="C1219" s="95">
        <v>1605.78</v>
      </c>
    </row>
    <row r="1220" spans="1:3" s="131" customFormat="1" ht="16.5" hidden="1" customHeight="1">
      <c r="A1220" s="91">
        <v>139</v>
      </c>
      <c r="B1220" s="92" t="s">
        <v>89</v>
      </c>
      <c r="C1220" s="95">
        <v>35090</v>
      </c>
    </row>
    <row r="1221" spans="1:3" s="131" customFormat="1" ht="16.5" hidden="1" customHeight="1">
      <c r="A1221" s="91">
        <v>140</v>
      </c>
      <c r="B1221" s="92" t="s">
        <v>89</v>
      </c>
      <c r="C1221" s="95">
        <v>26485.93</v>
      </c>
    </row>
    <row r="1222" spans="1:3" s="131" customFormat="1" ht="16.5" hidden="1" customHeight="1">
      <c r="A1222" s="91">
        <v>141</v>
      </c>
      <c r="B1222" s="92" t="s">
        <v>89</v>
      </c>
      <c r="C1222" s="95">
        <v>5808</v>
      </c>
    </row>
    <row r="1223" spans="1:3" s="131" customFormat="1" ht="16.5" hidden="1" customHeight="1">
      <c r="A1223" s="91">
        <v>142</v>
      </c>
      <c r="B1223" s="92" t="s">
        <v>89</v>
      </c>
      <c r="C1223" s="95">
        <v>6372.49</v>
      </c>
    </row>
    <row r="1224" spans="1:3" s="131" customFormat="1" ht="16.5" hidden="1" customHeight="1">
      <c r="A1224" s="91">
        <v>143</v>
      </c>
      <c r="B1224" s="92" t="s">
        <v>89</v>
      </c>
      <c r="C1224" s="95">
        <v>53845</v>
      </c>
    </row>
    <row r="1225" spans="1:3" s="131" customFormat="1" ht="16.5" hidden="1" customHeight="1">
      <c r="A1225" s="91">
        <v>144</v>
      </c>
      <c r="B1225" s="92" t="s">
        <v>89</v>
      </c>
      <c r="C1225" s="95">
        <v>9967.73</v>
      </c>
    </row>
    <row r="1226" spans="1:3" s="131" customFormat="1" ht="16.5" hidden="1" customHeight="1">
      <c r="A1226" s="91">
        <v>145</v>
      </c>
      <c r="B1226" s="92" t="s">
        <v>89</v>
      </c>
      <c r="C1226" s="95">
        <v>43560</v>
      </c>
    </row>
    <row r="1227" spans="1:3" s="131" customFormat="1" ht="16.5" hidden="1" customHeight="1">
      <c r="A1227" s="91">
        <v>146</v>
      </c>
      <c r="B1227" s="92" t="s">
        <v>89</v>
      </c>
      <c r="C1227" s="95">
        <v>60500</v>
      </c>
    </row>
    <row r="1228" spans="1:3" s="131" customFormat="1" ht="16.5" hidden="1" customHeight="1">
      <c r="A1228" s="91">
        <v>147</v>
      </c>
      <c r="B1228" s="92" t="s">
        <v>89</v>
      </c>
      <c r="C1228" s="95">
        <v>563860</v>
      </c>
    </row>
    <row r="1229" spans="1:3" s="131" customFormat="1" ht="16.5" hidden="1" customHeight="1">
      <c r="A1229" s="91">
        <v>148</v>
      </c>
      <c r="B1229" s="92" t="s">
        <v>89</v>
      </c>
      <c r="C1229" s="95">
        <v>31899.97</v>
      </c>
    </row>
    <row r="1230" spans="1:3" s="131" customFormat="1" ht="16.5" hidden="1" customHeight="1">
      <c r="A1230" s="91">
        <v>149</v>
      </c>
      <c r="B1230" s="92" t="s">
        <v>89</v>
      </c>
      <c r="C1230" s="95">
        <v>25599.97</v>
      </c>
    </row>
    <row r="1231" spans="1:3" s="131" customFormat="1" ht="16.5" hidden="1" customHeight="1">
      <c r="A1231" s="91">
        <v>150</v>
      </c>
      <c r="B1231" s="92" t="s">
        <v>89</v>
      </c>
      <c r="C1231" s="95">
        <v>15300.01</v>
      </c>
    </row>
    <row r="1232" spans="1:3" s="131" customFormat="1" ht="16.5" hidden="1" customHeight="1">
      <c r="A1232" s="91">
        <v>151</v>
      </c>
      <c r="B1232" s="92" t="s">
        <v>89</v>
      </c>
      <c r="C1232" s="95">
        <v>191.4</v>
      </c>
    </row>
    <row r="1233" spans="1:3" s="131" customFormat="1" ht="16.5" hidden="1" customHeight="1">
      <c r="A1233" s="91">
        <v>152</v>
      </c>
      <c r="B1233" s="92" t="s">
        <v>89</v>
      </c>
      <c r="C1233" s="95">
        <v>1240.8</v>
      </c>
    </row>
    <row r="1234" spans="1:3" s="131" customFormat="1" ht="16.5" hidden="1" customHeight="1">
      <c r="A1234" s="91">
        <v>153</v>
      </c>
      <c r="B1234" s="92" t="s">
        <v>89</v>
      </c>
      <c r="C1234" s="95">
        <v>5344.06</v>
      </c>
    </row>
    <row r="1235" spans="1:3" s="131" customFormat="1" ht="16.5" hidden="1" customHeight="1">
      <c r="A1235" s="91">
        <v>154</v>
      </c>
      <c r="B1235" s="92" t="s">
        <v>89</v>
      </c>
      <c r="C1235" s="95">
        <v>8852.25</v>
      </c>
    </row>
    <row r="1236" spans="1:3" s="131" customFormat="1" ht="16.5" hidden="1" customHeight="1">
      <c r="A1236" s="91">
        <v>155</v>
      </c>
      <c r="B1236" s="92" t="s">
        <v>89</v>
      </c>
      <c r="C1236" s="95">
        <v>2028.95</v>
      </c>
    </row>
    <row r="1237" spans="1:3" s="131" customFormat="1" ht="16.5" hidden="1" customHeight="1">
      <c r="A1237" s="91">
        <v>156</v>
      </c>
      <c r="B1237" s="92" t="s">
        <v>89</v>
      </c>
      <c r="C1237" s="95">
        <v>1267.2</v>
      </c>
    </row>
    <row r="1238" spans="1:3" s="131" customFormat="1" ht="16.5" hidden="1" customHeight="1">
      <c r="A1238" s="91">
        <v>157</v>
      </c>
      <c r="B1238" s="92" t="s">
        <v>89</v>
      </c>
      <c r="C1238" s="95">
        <v>5733.75</v>
      </c>
    </row>
    <row r="1239" spans="1:3" s="131" customFormat="1" ht="16.5" hidden="1" customHeight="1">
      <c r="A1239" s="91">
        <v>158</v>
      </c>
      <c r="B1239" s="92" t="s">
        <v>89</v>
      </c>
      <c r="C1239" s="95">
        <v>603.20000000000005</v>
      </c>
    </row>
    <row r="1240" spans="1:3" s="131" customFormat="1" ht="16.5" hidden="1" customHeight="1">
      <c r="A1240" s="91">
        <v>159</v>
      </c>
      <c r="B1240" s="92" t="s">
        <v>89</v>
      </c>
      <c r="C1240" s="95">
        <v>1049.1199999999999</v>
      </c>
    </row>
    <row r="1241" spans="1:3" s="131" customFormat="1" ht="16.5" hidden="1" customHeight="1">
      <c r="A1241" s="91">
        <v>160</v>
      </c>
      <c r="B1241" s="92" t="s">
        <v>89</v>
      </c>
      <c r="C1241" s="95">
        <v>64431.65</v>
      </c>
    </row>
    <row r="1242" spans="1:3" s="131" customFormat="1" ht="16.5" hidden="1" customHeight="1">
      <c r="A1242" s="91">
        <v>161</v>
      </c>
      <c r="B1242" s="92" t="s">
        <v>89</v>
      </c>
      <c r="C1242" s="95">
        <v>58129.66</v>
      </c>
    </row>
    <row r="1243" spans="1:3" s="131" customFormat="1" ht="16.5" hidden="1" customHeight="1">
      <c r="A1243" s="91">
        <v>162</v>
      </c>
      <c r="B1243" s="92" t="s">
        <v>89</v>
      </c>
      <c r="C1243" s="95">
        <v>103950</v>
      </c>
    </row>
    <row r="1244" spans="1:3" s="131" customFormat="1" ht="16.5" hidden="1" customHeight="1">
      <c r="A1244" s="91">
        <v>163</v>
      </c>
      <c r="B1244" s="92" t="s">
        <v>89</v>
      </c>
      <c r="C1244" s="95">
        <v>48261.74</v>
      </c>
    </row>
    <row r="1245" spans="1:3" s="131" customFormat="1" ht="16.5" hidden="1" customHeight="1">
      <c r="A1245" s="91">
        <v>164</v>
      </c>
      <c r="B1245" s="92" t="s">
        <v>89</v>
      </c>
      <c r="C1245" s="95">
        <v>72600</v>
      </c>
    </row>
    <row r="1246" spans="1:3" s="131" customFormat="1" ht="16.5" hidden="1" customHeight="1">
      <c r="A1246" s="91">
        <v>165</v>
      </c>
      <c r="B1246" s="92" t="s">
        <v>89</v>
      </c>
      <c r="C1246" s="95">
        <v>31199.98</v>
      </c>
    </row>
    <row r="1247" spans="1:3" s="131" customFormat="1" ht="16.5" hidden="1" customHeight="1">
      <c r="A1247" s="91">
        <v>166</v>
      </c>
      <c r="B1247" s="92" t="s">
        <v>89</v>
      </c>
      <c r="C1247" s="95">
        <v>81902.17</v>
      </c>
    </row>
    <row r="1248" spans="1:3" s="131" customFormat="1" ht="16.5" hidden="1" customHeight="1">
      <c r="A1248" s="91">
        <v>167</v>
      </c>
      <c r="B1248" s="92" t="s">
        <v>89</v>
      </c>
      <c r="C1248" s="95">
        <v>108000.05</v>
      </c>
    </row>
    <row r="1249" spans="1:3" s="131" customFormat="1" ht="16.5" hidden="1" customHeight="1">
      <c r="A1249" s="91">
        <v>168</v>
      </c>
      <c r="B1249" s="92" t="s">
        <v>89</v>
      </c>
      <c r="C1249" s="95">
        <v>37999.94</v>
      </c>
    </row>
    <row r="1250" spans="1:3" s="131" customFormat="1" ht="16.5" hidden="1" customHeight="1">
      <c r="A1250" s="91">
        <v>169</v>
      </c>
      <c r="B1250" s="92" t="s">
        <v>89</v>
      </c>
      <c r="C1250" s="95">
        <v>36850</v>
      </c>
    </row>
    <row r="1251" spans="1:3" s="131" customFormat="1" ht="16.5" hidden="1" customHeight="1">
      <c r="A1251" s="91">
        <v>170</v>
      </c>
      <c r="B1251" s="92" t="s">
        <v>89</v>
      </c>
      <c r="C1251" s="95">
        <v>135546.01999999999</v>
      </c>
    </row>
    <row r="1252" spans="1:3" s="131" customFormat="1" ht="16.5" hidden="1" customHeight="1">
      <c r="A1252" s="91">
        <v>171</v>
      </c>
      <c r="B1252" s="92" t="s">
        <v>89</v>
      </c>
      <c r="C1252" s="95">
        <v>319235</v>
      </c>
    </row>
    <row r="1253" spans="1:3" s="131" customFormat="1" ht="16.5" hidden="1" customHeight="1">
      <c r="A1253" s="91">
        <v>172</v>
      </c>
      <c r="B1253" s="92" t="s">
        <v>89</v>
      </c>
      <c r="C1253" s="95">
        <v>14883</v>
      </c>
    </row>
    <row r="1254" spans="1:3" s="131" customFormat="1" ht="16.5" hidden="1" customHeight="1">
      <c r="A1254" s="91">
        <v>173</v>
      </c>
      <c r="B1254" s="92" t="s">
        <v>89</v>
      </c>
      <c r="C1254" s="95">
        <v>6655</v>
      </c>
    </row>
    <row r="1255" spans="1:3" s="131" customFormat="1" ht="16.5" hidden="1" customHeight="1">
      <c r="A1255" s="91">
        <v>174</v>
      </c>
      <c r="B1255" s="92" t="s">
        <v>89</v>
      </c>
      <c r="C1255" s="95">
        <v>35332</v>
      </c>
    </row>
    <row r="1256" spans="1:3" s="131" customFormat="1" ht="16.5" hidden="1" customHeight="1">
      <c r="A1256" s="91">
        <v>175</v>
      </c>
      <c r="B1256" s="92" t="s">
        <v>89</v>
      </c>
      <c r="C1256" s="95">
        <v>8046.5</v>
      </c>
    </row>
    <row r="1257" spans="1:3" s="131" customFormat="1" ht="16.5" hidden="1" customHeight="1">
      <c r="A1257" s="91">
        <v>176</v>
      </c>
      <c r="B1257" s="92" t="s">
        <v>89</v>
      </c>
      <c r="C1257" s="95">
        <v>11979</v>
      </c>
    </row>
    <row r="1258" spans="1:3" s="131" customFormat="1" ht="16.5" hidden="1" customHeight="1">
      <c r="A1258" s="91">
        <v>177</v>
      </c>
      <c r="B1258" s="92" t="s">
        <v>89</v>
      </c>
      <c r="C1258" s="95">
        <v>23516.35</v>
      </c>
    </row>
    <row r="1259" spans="1:3" s="131" customFormat="1" ht="16.5" hidden="1" customHeight="1">
      <c r="A1259" s="91">
        <v>178</v>
      </c>
      <c r="B1259" s="92" t="s">
        <v>89</v>
      </c>
      <c r="C1259" s="95">
        <v>14458.4</v>
      </c>
    </row>
    <row r="1260" spans="1:3" s="131" customFormat="1" ht="16.5" hidden="1" customHeight="1">
      <c r="A1260" s="91">
        <v>179</v>
      </c>
      <c r="B1260" s="92" t="s">
        <v>89</v>
      </c>
      <c r="C1260" s="95">
        <v>6666</v>
      </c>
    </row>
    <row r="1261" spans="1:3" s="131" customFormat="1" ht="16.5" hidden="1" customHeight="1">
      <c r="A1261" s="91">
        <v>180</v>
      </c>
      <c r="B1261" s="92" t="s">
        <v>89</v>
      </c>
      <c r="C1261" s="95">
        <v>76370.710000000006</v>
      </c>
    </row>
    <row r="1262" spans="1:3" s="131" customFormat="1" ht="16.5" hidden="1" customHeight="1">
      <c r="A1262" s="91">
        <v>181</v>
      </c>
      <c r="B1262" s="92" t="s">
        <v>89</v>
      </c>
      <c r="C1262" s="95">
        <v>13656.1</v>
      </c>
    </row>
    <row r="1263" spans="1:3" s="131" customFormat="1" ht="16.5" hidden="1" customHeight="1">
      <c r="A1263" s="91">
        <v>182</v>
      </c>
      <c r="B1263" s="92" t="s">
        <v>89</v>
      </c>
      <c r="C1263" s="95">
        <v>12787.03</v>
      </c>
    </row>
    <row r="1264" spans="1:3" s="131" customFormat="1" ht="16.5" hidden="1" customHeight="1">
      <c r="A1264" s="91">
        <v>183</v>
      </c>
      <c r="B1264" s="92" t="s">
        <v>89</v>
      </c>
      <c r="C1264" s="95">
        <v>467.54</v>
      </c>
    </row>
    <row r="1265" spans="1:3" s="131" customFormat="1" ht="16.5" hidden="1" customHeight="1">
      <c r="A1265" s="91">
        <v>184</v>
      </c>
      <c r="B1265" s="92" t="s">
        <v>89</v>
      </c>
      <c r="C1265" s="95">
        <v>43805.35</v>
      </c>
    </row>
    <row r="1266" spans="1:3" s="131" customFormat="1" ht="16.5" hidden="1" customHeight="1">
      <c r="A1266" s="91">
        <v>185</v>
      </c>
      <c r="B1266" s="92" t="s">
        <v>89</v>
      </c>
      <c r="C1266" s="95">
        <v>345728.22</v>
      </c>
    </row>
    <row r="1267" spans="1:3" s="131" customFormat="1" ht="16.5" hidden="1" customHeight="1">
      <c r="A1267" s="91">
        <v>186</v>
      </c>
      <c r="B1267" s="92" t="s">
        <v>89</v>
      </c>
      <c r="C1267" s="95">
        <v>59861.73</v>
      </c>
    </row>
    <row r="1268" spans="1:3" s="131" customFormat="1" ht="16.5" hidden="1" customHeight="1">
      <c r="A1268" s="91">
        <v>187</v>
      </c>
      <c r="B1268" s="92" t="s">
        <v>89</v>
      </c>
      <c r="C1268" s="95">
        <v>1389073.95</v>
      </c>
    </row>
    <row r="1269" spans="1:3" s="131" customFormat="1" ht="16.5" hidden="1" customHeight="1">
      <c r="A1269" s="91">
        <v>188</v>
      </c>
      <c r="B1269" s="92" t="s">
        <v>89</v>
      </c>
      <c r="C1269" s="95">
        <v>8228</v>
      </c>
    </row>
    <row r="1270" spans="1:3" s="131" customFormat="1" ht="16.5" hidden="1" customHeight="1">
      <c r="A1270" s="91">
        <v>189</v>
      </c>
      <c r="B1270" s="92" t="s">
        <v>89</v>
      </c>
      <c r="C1270" s="95">
        <v>7656</v>
      </c>
    </row>
    <row r="1271" spans="1:3" s="131" customFormat="1" ht="16.5" hidden="1" customHeight="1">
      <c r="A1271" s="91">
        <v>190</v>
      </c>
      <c r="B1271" s="92" t="s">
        <v>89</v>
      </c>
      <c r="C1271" s="95">
        <v>8107</v>
      </c>
    </row>
    <row r="1272" spans="1:3" s="131" customFormat="1" ht="16.5" hidden="1" customHeight="1">
      <c r="A1272" s="91">
        <v>191</v>
      </c>
      <c r="B1272" s="92" t="s">
        <v>89</v>
      </c>
      <c r="C1272" s="95">
        <v>10285</v>
      </c>
    </row>
    <row r="1273" spans="1:3" s="131" customFormat="1" ht="16.5" hidden="1" customHeight="1">
      <c r="A1273" s="91">
        <v>192</v>
      </c>
      <c r="B1273" s="92" t="s">
        <v>89</v>
      </c>
      <c r="C1273" s="95">
        <v>8712</v>
      </c>
    </row>
    <row r="1274" spans="1:3" s="131" customFormat="1" ht="16.5" hidden="1" customHeight="1">
      <c r="A1274" s="91">
        <v>193</v>
      </c>
      <c r="B1274" s="92" t="s">
        <v>89</v>
      </c>
      <c r="C1274" s="95">
        <v>12465.48</v>
      </c>
    </row>
    <row r="1275" spans="1:3" s="131" customFormat="1" ht="16.5" hidden="1" customHeight="1">
      <c r="A1275" s="91">
        <v>194</v>
      </c>
      <c r="B1275" s="92" t="s">
        <v>89</v>
      </c>
      <c r="C1275" s="95">
        <v>16731</v>
      </c>
    </row>
    <row r="1276" spans="1:3" s="131" customFormat="1" ht="16.5" hidden="1" customHeight="1">
      <c r="A1276" s="91">
        <v>195</v>
      </c>
      <c r="B1276" s="92" t="s">
        <v>89</v>
      </c>
      <c r="C1276" s="95">
        <v>28897</v>
      </c>
    </row>
    <row r="1277" spans="1:3" s="131" customFormat="1" ht="16.5" hidden="1" customHeight="1">
      <c r="A1277" s="91">
        <v>196</v>
      </c>
      <c r="B1277" s="92" t="s">
        <v>89</v>
      </c>
      <c r="C1277" s="95">
        <v>16738.7</v>
      </c>
    </row>
    <row r="1278" spans="1:3" s="131" customFormat="1" ht="16.5" hidden="1" customHeight="1">
      <c r="A1278" s="91">
        <v>197</v>
      </c>
      <c r="B1278" s="92" t="s">
        <v>89</v>
      </c>
      <c r="C1278" s="95">
        <v>72600</v>
      </c>
    </row>
    <row r="1279" spans="1:3" s="131" customFormat="1" ht="16.5" hidden="1" customHeight="1">
      <c r="A1279" s="91">
        <v>198</v>
      </c>
      <c r="B1279" s="92" t="s">
        <v>89</v>
      </c>
      <c r="C1279" s="95">
        <v>419721.27</v>
      </c>
    </row>
    <row r="1280" spans="1:3" s="131" customFormat="1" ht="16.5" hidden="1" customHeight="1">
      <c r="A1280" s="91">
        <v>199</v>
      </c>
      <c r="B1280" s="92" t="s">
        <v>89</v>
      </c>
      <c r="C1280" s="95">
        <v>29403</v>
      </c>
    </row>
    <row r="1281" spans="1:3" s="131" customFormat="1" ht="16.5" hidden="1" customHeight="1">
      <c r="A1281" s="91">
        <v>200</v>
      </c>
      <c r="B1281" s="92" t="s">
        <v>89</v>
      </c>
      <c r="C1281" s="95">
        <v>63283</v>
      </c>
    </row>
    <row r="1282" spans="1:3" s="131" customFormat="1" ht="16.5" hidden="1" customHeight="1">
      <c r="A1282" s="91">
        <v>201</v>
      </c>
      <c r="B1282" s="92" t="s">
        <v>89</v>
      </c>
      <c r="C1282" s="95">
        <v>99752.4</v>
      </c>
    </row>
    <row r="1283" spans="1:3" s="131" customFormat="1" ht="16.5" hidden="1" customHeight="1">
      <c r="A1283" s="91">
        <v>202</v>
      </c>
      <c r="B1283" s="92" t="s">
        <v>89</v>
      </c>
      <c r="C1283" s="95">
        <v>57999.99</v>
      </c>
    </row>
    <row r="1284" spans="1:3" s="131" customFormat="1" ht="16.5" hidden="1" customHeight="1">
      <c r="A1284" s="91">
        <v>203</v>
      </c>
      <c r="B1284" s="92" t="s">
        <v>89</v>
      </c>
      <c r="C1284" s="95">
        <v>32912</v>
      </c>
    </row>
    <row r="1285" spans="1:3" s="131" customFormat="1" ht="16.5" hidden="1" customHeight="1">
      <c r="A1285" s="91">
        <v>204</v>
      </c>
      <c r="B1285" s="92" t="s">
        <v>89</v>
      </c>
      <c r="C1285" s="95">
        <v>1122</v>
      </c>
    </row>
    <row r="1286" spans="1:3" s="131" customFormat="1" ht="16.5" hidden="1" customHeight="1">
      <c r="A1286" s="91">
        <v>205</v>
      </c>
      <c r="B1286" s="92" t="s">
        <v>89</v>
      </c>
      <c r="C1286" s="95">
        <v>1089</v>
      </c>
    </row>
    <row r="1287" spans="1:3" s="131" customFormat="1" ht="16.5" hidden="1" customHeight="1">
      <c r="A1287" s="91">
        <v>206</v>
      </c>
      <c r="B1287" s="92" t="s">
        <v>89</v>
      </c>
      <c r="C1287" s="95">
        <v>4389</v>
      </c>
    </row>
    <row r="1288" spans="1:3" s="131" customFormat="1" ht="16.5" hidden="1" customHeight="1">
      <c r="A1288" s="91">
        <v>207</v>
      </c>
      <c r="B1288" s="92" t="s">
        <v>89</v>
      </c>
      <c r="C1288" s="95">
        <v>331403.58</v>
      </c>
    </row>
    <row r="1289" spans="1:3" s="131" customFormat="1" ht="16.5" hidden="1" customHeight="1">
      <c r="A1289" s="91">
        <v>208</v>
      </c>
      <c r="B1289" s="92" t="s">
        <v>89</v>
      </c>
      <c r="C1289" s="95">
        <v>6836.5</v>
      </c>
    </row>
    <row r="1290" spans="1:3" s="131" customFormat="1" ht="16.5" hidden="1" customHeight="1">
      <c r="A1290" s="91">
        <v>209</v>
      </c>
      <c r="B1290" s="92" t="s">
        <v>89</v>
      </c>
      <c r="C1290" s="95">
        <v>4356</v>
      </c>
    </row>
    <row r="1291" spans="1:3" s="131" customFormat="1" ht="16.5" hidden="1" customHeight="1">
      <c r="A1291" s="91">
        <v>210</v>
      </c>
      <c r="B1291" s="92" t="s">
        <v>89</v>
      </c>
      <c r="C1291" s="95">
        <v>6292</v>
      </c>
    </row>
    <row r="1292" spans="1:3" s="131" customFormat="1" ht="16.5" hidden="1" customHeight="1">
      <c r="A1292" s="91">
        <v>211</v>
      </c>
      <c r="B1292" s="92" t="s">
        <v>89</v>
      </c>
      <c r="C1292" s="95">
        <v>3478.75</v>
      </c>
    </row>
    <row r="1293" spans="1:3" s="131" customFormat="1" ht="16.5" hidden="1" customHeight="1">
      <c r="A1293" s="91">
        <v>212</v>
      </c>
      <c r="B1293" s="92" t="s">
        <v>89</v>
      </c>
      <c r="C1293" s="95">
        <v>4858.1499999999996</v>
      </c>
    </row>
    <row r="1294" spans="1:3" s="131" customFormat="1" ht="16.5" hidden="1" customHeight="1">
      <c r="A1294" s="91">
        <v>213</v>
      </c>
      <c r="B1294" s="92" t="s">
        <v>89</v>
      </c>
      <c r="C1294" s="95">
        <v>4691.17</v>
      </c>
    </row>
    <row r="1295" spans="1:3" s="131" customFormat="1" ht="16.5" hidden="1" customHeight="1">
      <c r="A1295" s="91">
        <v>214</v>
      </c>
      <c r="B1295" s="92" t="s">
        <v>89</v>
      </c>
      <c r="C1295" s="95">
        <v>3346.86</v>
      </c>
    </row>
    <row r="1296" spans="1:3" s="131" customFormat="1" ht="16.5" hidden="1" customHeight="1">
      <c r="A1296" s="91">
        <v>215</v>
      </c>
      <c r="B1296" s="92" t="s">
        <v>89</v>
      </c>
      <c r="C1296" s="95">
        <v>8776.69</v>
      </c>
    </row>
    <row r="1297" spans="1:3" s="131" customFormat="1" ht="16.5" hidden="1" customHeight="1">
      <c r="A1297" s="91">
        <v>216</v>
      </c>
      <c r="B1297" s="92" t="s">
        <v>89</v>
      </c>
      <c r="C1297" s="95">
        <v>2999.4</v>
      </c>
    </row>
    <row r="1298" spans="1:3" s="131" customFormat="1" ht="16.5" hidden="1" customHeight="1">
      <c r="A1298" s="91">
        <v>217</v>
      </c>
      <c r="B1298" s="92" t="s">
        <v>89</v>
      </c>
      <c r="C1298" s="95">
        <v>3726.8</v>
      </c>
    </row>
    <row r="1299" spans="1:3" s="131" customFormat="1" ht="16.5" hidden="1" customHeight="1">
      <c r="A1299" s="91">
        <v>218</v>
      </c>
      <c r="B1299" s="92" t="s">
        <v>89</v>
      </c>
      <c r="C1299" s="95">
        <v>3505.2</v>
      </c>
    </row>
    <row r="1300" spans="1:3" s="131" customFormat="1" ht="16.5" hidden="1" customHeight="1">
      <c r="A1300" s="91">
        <v>219</v>
      </c>
      <c r="B1300" s="92" t="s">
        <v>89</v>
      </c>
      <c r="C1300" s="95">
        <v>7477.8</v>
      </c>
    </row>
    <row r="1301" spans="1:3" s="131" customFormat="1" ht="16.5" hidden="1" customHeight="1">
      <c r="A1301" s="91">
        <v>220</v>
      </c>
      <c r="B1301" s="92" t="s">
        <v>89</v>
      </c>
      <c r="C1301" s="95">
        <v>2072.73</v>
      </c>
    </row>
    <row r="1302" spans="1:3" s="131" customFormat="1" ht="16.5" hidden="1" customHeight="1">
      <c r="A1302" s="91">
        <v>221</v>
      </c>
      <c r="B1302" s="92" t="s">
        <v>89</v>
      </c>
      <c r="C1302" s="95">
        <v>7877.1</v>
      </c>
    </row>
    <row r="1303" spans="1:3" s="131" customFormat="1" ht="16.5" hidden="1" customHeight="1">
      <c r="A1303" s="91">
        <v>222</v>
      </c>
      <c r="B1303" s="92" t="s">
        <v>89</v>
      </c>
      <c r="C1303" s="95">
        <v>14907.2</v>
      </c>
    </row>
    <row r="1304" spans="1:3" s="131" customFormat="1" ht="16.5" hidden="1" customHeight="1">
      <c r="A1304" s="91">
        <v>223</v>
      </c>
      <c r="B1304" s="92" t="s">
        <v>89</v>
      </c>
      <c r="C1304" s="95">
        <v>47819.199999999997</v>
      </c>
    </row>
    <row r="1305" spans="1:3" s="131" customFormat="1" ht="16.5" hidden="1" customHeight="1">
      <c r="A1305" s="91">
        <v>224</v>
      </c>
      <c r="B1305" s="92" t="s">
        <v>89</v>
      </c>
      <c r="C1305" s="95">
        <v>34206.699999999997</v>
      </c>
    </row>
    <row r="1306" spans="1:3" s="131" customFormat="1" ht="16.5" hidden="1" customHeight="1">
      <c r="A1306" s="91">
        <v>225</v>
      </c>
      <c r="B1306" s="92" t="s">
        <v>89</v>
      </c>
      <c r="C1306" s="95">
        <v>20880</v>
      </c>
    </row>
    <row r="1307" spans="1:3" s="131" customFormat="1" ht="16.5" hidden="1" customHeight="1">
      <c r="A1307" s="91">
        <v>226</v>
      </c>
      <c r="B1307" s="92" t="s">
        <v>89</v>
      </c>
      <c r="C1307" s="95">
        <v>2185</v>
      </c>
    </row>
    <row r="1308" spans="1:3" s="131" customFormat="1" ht="16.5" hidden="1" customHeight="1">
      <c r="A1308" s="91">
        <v>227</v>
      </c>
      <c r="B1308" s="92" t="s">
        <v>89</v>
      </c>
      <c r="C1308" s="95">
        <v>10005</v>
      </c>
    </row>
    <row r="1309" spans="1:3" s="131" customFormat="1" ht="16.5" hidden="1" customHeight="1">
      <c r="A1309" s="91">
        <v>228</v>
      </c>
      <c r="B1309" s="92" t="s">
        <v>89</v>
      </c>
      <c r="C1309" s="95">
        <v>1206.76</v>
      </c>
    </row>
    <row r="1310" spans="1:3" s="131" customFormat="1" ht="16.5" hidden="1" customHeight="1">
      <c r="A1310" s="91">
        <v>229</v>
      </c>
      <c r="B1310" s="92" t="s">
        <v>89</v>
      </c>
      <c r="C1310" s="95">
        <v>3870.91</v>
      </c>
    </row>
    <row r="1311" spans="1:3" s="131" customFormat="1" ht="16.5" hidden="1" customHeight="1">
      <c r="A1311" s="91">
        <v>230</v>
      </c>
      <c r="B1311" s="92" t="s">
        <v>89</v>
      </c>
      <c r="C1311" s="95">
        <v>2444.1999999999998</v>
      </c>
    </row>
    <row r="1312" spans="1:3" s="131" customFormat="1" ht="16.5" hidden="1" customHeight="1">
      <c r="A1312" s="91">
        <v>231</v>
      </c>
      <c r="B1312" s="92" t="s">
        <v>89</v>
      </c>
      <c r="C1312" s="95">
        <v>10208</v>
      </c>
    </row>
    <row r="1313" spans="1:3" s="131" customFormat="1" ht="16.5" hidden="1" customHeight="1">
      <c r="A1313" s="91">
        <v>232</v>
      </c>
      <c r="B1313" s="92" t="s">
        <v>89</v>
      </c>
      <c r="C1313" s="95">
        <v>8222.5</v>
      </c>
    </row>
    <row r="1314" spans="1:3" s="131" customFormat="1" ht="16.5" hidden="1" customHeight="1">
      <c r="A1314" s="91">
        <v>233</v>
      </c>
      <c r="B1314" s="92" t="s">
        <v>89</v>
      </c>
      <c r="C1314" s="95">
        <v>4730</v>
      </c>
    </row>
    <row r="1315" spans="1:3" s="131" customFormat="1" ht="16.5" hidden="1" customHeight="1">
      <c r="A1315" s="91">
        <v>234</v>
      </c>
      <c r="B1315" s="92" t="s">
        <v>89</v>
      </c>
      <c r="C1315" s="95">
        <v>1532.52</v>
      </c>
    </row>
    <row r="1316" spans="1:3" s="131" customFormat="1" ht="16.5" hidden="1" customHeight="1">
      <c r="A1316" s="91">
        <v>235</v>
      </c>
      <c r="B1316" s="92" t="s">
        <v>89</v>
      </c>
      <c r="C1316" s="95">
        <v>8784.6</v>
      </c>
    </row>
    <row r="1317" spans="1:3" s="131" customFormat="1" ht="16.5" hidden="1" customHeight="1">
      <c r="A1317" s="91">
        <v>236</v>
      </c>
      <c r="B1317" s="92" t="s">
        <v>89</v>
      </c>
      <c r="C1317" s="95">
        <v>50578</v>
      </c>
    </row>
    <row r="1318" spans="1:3" s="131" customFormat="1" ht="16.5" hidden="1" customHeight="1">
      <c r="A1318" s="91">
        <v>237</v>
      </c>
      <c r="B1318" s="92" t="s">
        <v>89</v>
      </c>
      <c r="C1318" s="95">
        <v>21063.68</v>
      </c>
    </row>
    <row r="1319" spans="1:3" s="131" customFormat="1" ht="16.5" hidden="1" customHeight="1">
      <c r="A1319" s="91">
        <v>238</v>
      </c>
      <c r="B1319" s="92" t="s">
        <v>89</v>
      </c>
      <c r="C1319" s="95">
        <v>25135.33</v>
      </c>
    </row>
    <row r="1320" spans="1:3" s="131" customFormat="1" ht="16.5" hidden="1" customHeight="1">
      <c r="A1320" s="91">
        <v>239</v>
      </c>
      <c r="B1320" s="92" t="s">
        <v>89</v>
      </c>
      <c r="C1320" s="95">
        <v>1372.24</v>
      </c>
    </row>
    <row r="1321" spans="1:3" s="131" customFormat="1" ht="16.5" hidden="1" customHeight="1">
      <c r="A1321" s="91">
        <v>240</v>
      </c>
      <c r="B1321" s="92" t="s">
        <v>89</v>
      </c>
      <c r="C1321" s="95">
        <v>10703</v>
      </c>
    </row>
    <row r="1322" spans="1:3" s="131" customFormat="1" ht="16.5" hidden="1" customHeight="1">
      <c r="A1322" s="91">
        <v>241</v>
      </c>
      <c r="B1322" s="92" t="s">
        <v>89</v>
      </c>
      <c r="C1322" s="95">
        <v>9394</v>
      </c>
    </row>
    <row r="1323" spans="1:3" s="131" customFormat="1" ht="16.5" hidden="1" customHeight="1">
      <c r="A1323" s="91">
        <v>242</v>
      </c>
      <c r="B1323" s="92" t="s">
        <v>89</v>
      </c>
      <c r="C1323" s="95">
        <v>231</v>
      </c>
    </row>
    <row r="1324" spans="1:3" s="131" customFormat="1" ht="16.5" hidden="1" customHeight="1">
      <c r="A1324" s="91">
        <v>243</v>
      </c>
      <c r="B1324" s="92" t="s">
        <v>89</v>
      </c>
      <c r="C1324" s="95">
        <v>2992</v>
      </c>
    </row>
    <row r="1325" spans="1:3" s="131" customFormat="1" ht="16.5" hidden="1" customHeight="1">
      <c r="A1325" s="91">
        <v>244</v>
      </c>
      <c r="B1325" s="92" t="s">
        <v>89</v>
      </c>
      <c r="C1325" s="95">
        <v>7078.51</v>
      </c>
    </row>
    <row r="1326" spans="1:3" s="131" customFormat="1" ht="16.5" hidden="1" customHeight="1">
      <c r="A1326" s="91">
        <v>245</v>
      </c>
      <c r="B1326" s="92" t="s">
        <v>89</v>
      </c>
      <c r="C1326" s="95">
        <v>32670</v>
      </c>
    </row>
    <row r="1327" spans="1:3" s="131" customFormat="1" ht="16.5" hidden="1" customHeight="1">
      <c r="A1327" s="91">
        <v>246</v>
      </c>
      <c r="B1327" s="92" t="s">
        <v>89</v>
      </c>
      <c r="C1327" s="95">
        <v>5181</v>
      </c>
    </row>
    <row r="1328" spans="1:3" s="131" customFormat="1" ht="16.5" hidden="1" customHeight="1">
      <c r="A1328" s="91">
        <v>247</v>
      </c>
      <c r="B1328" s="92" t="s">
        <v>89</v>
      </c>
      <c r="C1328" s="95">
        <v>55348.43</v>
      </c>
    </row>
    <row r="1329" spans="1:3" s="131" customFormat="1" ht="16.5" hidden="1" customHeight="1">
      <c r="A1329" s="91">
        <v>248</v>
      </c>
      <c r="B1329" s="92" t="s">
        <v>89</v>
      </c>
      <c r="C1329" s="95">
        <v>6330.48</v>
      </c>
    </row>
    <row r="1330" spans="1:3" s="131" customFormat="1" ht="16.5" hidden="1" customHeight="1">
      <c r="A1330" s="91">
        <v>249</v>
      </c>
      <c r="B1330" s="92" t="s">
        <v>89</v>
      </c>
      <c r="C1330" s="95">
        <v>4074.61</v>
      </c>
    </row>
    <row r="1331" spans="1:3" s="131" customFormat="1" ht="16.5" hidden="1" customHeight="1">
      <c r="A1331" s="91">
        <v>250</v>
      </c>
      <c r="B1331" s="92" t="s">
        <v>89</v>
      </c>
      <c r="C1331" s="95">
        <v>3372.45</v>
      </c>
    </row>
    <row r="1332" spans="1:3" s="131" customFormat="1" ht="16.5" hidden="1" customHeight="1">
      <c r="A1332" s="91">
        <v>251</v>
      </c>
      <c r="B1332" s="92" t="s">
        <v>89</v>
      </c>
      <c r="C1332" s="95">
        <v>3887.97</v>
      </c>
    </row>
    <row r="1333" spans="1:3" s="131" customFormat="1" ht="16.5" hidden="1" customHeight="1">
      <c r="A1333" s="91">
        <v>252</v>
      </c>
      <c r="B1333" s="92" t="s">
        <v>89</v>
      </c>
      <c r="C1333" s="95">
        <v>36000</v>
      </c>
    </row>
    <row r="1334" spans="1:3" s="131" customFormat="1" ht="16.5" hidden="1" customHeight="1">
      <c r="A1334" s="91">
        <v>253</v>
      </c>
      <c r="B1334" s="92" t="s">
        <v>89</v>
      </c>
      <c r="C1334" s="95">
        <v>13574.11</v>
      </c>
    </row>
    <row r="1335" spans="1:3" s="131" customFormat="1" ht="16.5" hidden="1" customHeight="1">
      <c r="A1335" s="91">
        <v>254</v>
      </c>
      <c r="B1335" s="92" t="s">
        <v>89</v>
      </c>
      <c r="C1335" s="95">
        <v>37172.300000000003</v>
      </c>
    </row>
    <row r="1336" spans="1:3" s="131" customFormat="1" ht="16.5" hidden="1" customHeight="1">
      <c r="A1336" s="91">
        <v>255</v>
      </c>
      <c r="B1336" s="92" t="s">
        <v>89</v>
      </c>
      <c r="C1336" s="95">
        <v>28095.65</v>
      </c>
    </row>
    <row r="1337" spans="1:3" s="131" customFormat="1" ht="16.5" hidden="1" customHeight="1">
      <c r="A1337" s="91">
        <v>256</v>
      </c>
      <c r="B1337" s="92" t="s">
        <v>89</v>
      </c>
      <c r="C1337" s="95">
        <v>25388.98</v>
      </c>
    </row>
    <row r="1338" spans="1:3" s="131" customFormat="1" ht="16.5" hidden="1" customHeight="1">
      <c r="A1338" s="91">
        <v>257</v>
      </c>
      <c r="B1338" s="92" t="s">
        <v>89</v>
      </c>
      <c r="C1338" s="95">
        <v>2297.08</v>
      </c>
    </row>
    <row r="1339" spans="1:3" s="131" customFormat="1" ht="16.5" hidden="1" customHeight="1">
      <c r="A1339" s="91">
        <v>258</v>
      </c>
      <c r="B1339" s="92" t="s">
        <v>89</v>
      </c>
      <c r="C1339" s="95">
        <v>12372.52</v>
      </c>
    </row>
    <row r="1340" spans="1:3" s="55" customFormat="1" ht="17.100000000000001" hidden="1" customHeight="1">
      <c r="A1340" s="91">
        <v>259</v>
      </c>
      <c r="B1340" s="92" t="s">
        <v>89</v>
      </c>
      <c r="C1340" s="95">
        <v>4439.21</v>
      </c>
    </row>
    <row r="1341" spans="1:3" s="131" customFormat="1" ht="16.5" hidden="1" customHeight="1">
      <c r="A1341" s="91">
        <v>260</v>
      </c>
      <c r="B1341" s="92" t="s">
        <v>89</v>
      </c>
      <c r="C1341" s="95">
        <v>1944.14</v>
      </c>
    </row>
    <row r="1342" spans="1:3" s="131" customFormat="1" ht="16.5" hidden="1" customHeight="1">
      <c r="A1342" s="91">
        <v>261</v>
      </c>
      <c r="B1342" s="92" t="s">
        <v>89</v>
      </c>
      <c r="C1342" s="95">
        <v>1944.14</v>
      </c>
    </row>
    <row r="1343" spans="1:3" s="131" customFormat="1" ht="16.5" hidden="1" customHeight="1">
      <c r="A1343" s="91">
        <v>262</v>
      </c>
      <c r="B1343" s="92" t="s">
        <v>89</v>
      </c>
      <c r="C1343" s="95">
        <v>1944.14</v>
      </c>
    </row>
    <row r="1344" spans="1:3" s="131" customFormat="1" ht="16.5" hidden="1" customHeight="1">
      <c r="A1344" s="91">
        <v>263</v>
      </c>
      <c r="B1344" s="92" t="s">
        <v>89</v>
      </c>
      <c r="C1344" s="95">
        <v>1944.14</v>
      </c>
    </row>
    <row r="1345" spans="1:3" s="131" customFormat="1" ht="16.5" hidden="1" customHeight="1">
      <c r="A1345" s="91">
        <v>264</v>
      </c>
      <c r="B1345" s="92" t="s">
        <v>89</v>
      </c>
      <c r="C1345" s="95">
        <v>101035</v>
      </c>
    </row>
    <row r="1346" spans="1:3" s="131" customFormat="1" ht="16.5" hidden="1" customHeight="1">
      <c r="A1346" s="91">
        <v>265</v>
      </c>
      <c r="B1346" s="92" t="s">
        <v>89</v>
      </c>
      <c r="C1346" s="95">
        <v>20036.86</v>
      </c>
    </row>
    <row r="1347" spans="1:3" s="131" customFormat="1" ht="16.5" hidden="1" customHeight="1">
      <c r="A1347" s="91">
        <v>266</v>
      </c>
      <c r="B1347" s="92" t="s">
        <v>89</v>
      </c>
      <c r="C1347" s="95">
        <v>13375.38</v>
      </c>
    </row>
    <row r="1348" spans="1:3" s="131" customFormat="1" ht="16.5" hidden="1" customHeight="1">
      <c r="A1348" s="91">
        <v>267</v>
      </c>
      <c r="B1348" s="92" t="s">
        <v>89</v>
      </c>
      <c r="C1348" s="95">
        <v>70262.5</v>
      </c>
    </row>
    <row r="1349" spans="1:3" s="131" customFormat="1" ht="16.5" hidden="1" customHeight="1">
      <c r="A1349" s="91">
        <v>268</v>
      </c>
      <c r="B1349" s="92" t="s">
        <v>89</v>
      </c>
      <c r="C1349" s="95">
        <v>605618.81000000006</v>
      </c>
    </row>
    <row r="1350" spans="1:3" s="131" customFormat="1" ht="16.5" hidden="1" customHeight="1">
      <c r="A1350" s="91">
        <v>269</v>
      </c>
      <c r="B1350" s="92" t="s">
        <v>89</v>
      </c>
      <c r="C1350" s="95">
        <v>1945.68</v>
      </c>
    </row>
    <row r="1351" spans="1:3" s="131" customFormat="1" ht="16.5" hidden="1" customHeight="1">
      <c r="A1351" s="91">
        <v>270</v>
      </c>
      <c r="B1351" s="92" t="s">
        <v>89</v>
      </c>
      <c r="C1351" s="95">
        <v>731.72</v>
      </c>
    </row>
    <row r="1352" spans="1:3" s="131" customFormat="1" ht="16.5" hidden="1" customHeight="1">
      <c r="A1352" s="91">
        <v>271</v>
      </c>
      <c r="B1352" s="92" t="s">
        <v>89</v>
      </c>
      <c r="C1352" s="95">
        <v>28617.89</v>
      </c>
    </row>
    <row r="1353" spans="1:3" s="131" customFormat="1" ht="16.5" hidden="1" customHeight="1">
      <c r="A1353" s="91">
        <v>272</v>
      </c>
      <c r="B1353" s="92" t="s">
        <v>89</v>
      </c>
      <c r="C1353" s="95">
        <v>8324.7999999999993</v>
      </c>
    </row>
    <row r="1354" spans="1:3" s="131" customFormat="1" ht="16.5" hidden="1" customHeight="1">
      <c r="A1354" s="91">
        <v>273</v>
      </c>
      <c r="B1354" s="92" t="s">
        <v>89</v>
      </c>
      <c r="C1354" s="95">
        <v>42077.75</v>
      </c>
    </row>
    <row r="1355" spans="1:3" s="131" customFormat="1" ht="16.5" hidden="1" customHeight="1">
      <c r="A1355" s="91">
        <v>274</v>
      </c>
      <c r="B1355" s="92" t="s">
        <v>89</v>
      </c>
      <c r="C1355" s="95">
        <v>323640.01</v>
      </c>
    </row>
    <row r="1356" spans="1:3" s="131" customFormat="1" ht="16.5" hidden="1" customHeight="1">
      <c r="A1356" s="91">
        <v>275</v>
      </c>
      <c r="B1356" s="92" t="s">
        <v>89</v>
      </c>
      <c r="C1356" s="95">
        <v>1046353.79</v>
      </c>
    </row>
    <row r="1357" spans="1:3" s="131" customFormat="1" ht="16.5" hidden="1" customHeight="1">
      <c r="A1357" s="91">
        <v>276</v>
      </c>
      <c r="B1357" s="92" t="s">
        <v>89</v>
      </c>
      <c r="C1357" s="95">
        <v>58383.71</v>
      </c>
    </row>
    <row r="1358" spans="1:3" s="131" customFormat="1" ht="16.5" hidden="1" customHeight="1">
      <c r="A1358" s="91">
        <v>277</v>
      </c>
      <c r="B1358" s="100" t="s">
        <v>89</v>
      </c>
      <c r="C1358" s="102">
        <v>76260</v>
      </c>
    </row>
    <row r="1359" spans="1:3" s="131" customFormat="1" ht="16.5" hidden="1" customHeight="1">
      <c r="A1359" s="91">
        <v>278</v>
      </c>
      <c r="B1359" s="100" t="s">
        <v>89</v>
      </c>
      <c r="C1359" s="102">
        <v>37510</v>
      </c>
    </row>
    <row r="1360" spans="1:3" s="131" customFormat="1" ht="16.5" hidden="1" customHeight="1">
      <c r="A1360" s="91">
        <v>279</v>
      </c>
      <c r="B1360" s="100" t="s">
        <v>89</v>
      </c>
      <c r="C1360" s="102">
        <v>87748.6</v>
      </c>
    </row>
    <row r="1361" spans="1:3" s="131" customFormat="1" ht="16.5" hidden="1" customHeight="1">
      <c r="A1361" s="91">
        <v>280</v>
      </c>
      <c r="B1361" s="100" t="s">
        <v>89</v>
      </c>
      <c r="C1361" s="102">
        <v>25410</v>
      </c>
    </row>
    <row r="1362" spans="1:3" s="131" customFormat="1" ht="16.5" hidden="1" customHeight="1">
      <c r="A1362" s="91">
        <v>281</v>
      </c>
      <c r="B1362" s="100" t="s">
        <v>89</v>
      </c>
      <c r="C1362" s="102">
        <v>33230.230000000003</v>
      </c>
    </row>
    <row r="1363" spans="1:3" s="131" customFormat="1" ht="16.5" hidden="1" customHeight="1">
      <c r="A1363" s="91">
        <v>282</v>
      </c>
      <c r="B1363" s="100" t="s">
        <v>89</v>
      </c>
      <c r="C1363" s="102">
        <v>18089.5</v>
      </c>
    </row>
    <row r="1364" spans="1:3" s="131" customFormat="1" ht="16.5" hidden="1" customHeight="1">
      <c r="A1364" s="91">
        <v>283</v>
      </c>
      <c r="B1364" s="100" t="s">
        <v>89</v>
      </c>
      <c r="C1364" s="102">
        <v>84506.4</v>
      </c>
    </row>
    <row r="1365" spans="1:3" s="131" customFormat="1" ht="16.5" hidden="1" customHeight="1">
      <c r="A1365" s="91">
        <v>284</v>
      </c>
      <c r="B1365" s="100" t="s">
        <v>89</v>
      </c>
      <c r="C1365" s="102">
        <v>49741.55</v>
      </c>
    </row>
    <row r="1366" spans="1:3" s="131" customFormat="1" ht="16.5" hidden="1" customHeight="1">
      <c r="A1366" s="91">
        <v>285</v>
      </c>
      <c r="B1366" s="100" t="s">
        <v>89</v>
      </c>
      <c r="C1366" s="102">
        <v>86986.9</v>
      </c>
    </row>
    <row r="1367" spans="1:3" s="131" customFormat="1" ht="16.5" hidden="1" customHeight="1">
      <c r="A1367" s="91">
        <v>286</v>
      </c>
      <c r="B1367" s="100" t="s">
        <v>89</v>
      </c>
      <c r="C1367" s="102">
        <v>23534.5</v>
      </c>
    </row>
    <row r="1368" spans="1:3" s="131" customFormat="1" ht="16.5" hidden="1" customHeight="1">
      <c r="A1368" s="91">
        <v>287</v>
      </c>
      <c r="B1368" s="100" t="s">
        <v>89</v>
      </c>
      <c r="C1368" s="102">
        <v>43019.4</v>
      </c>
    </row>
    <row r="1369" spans="1:3" s="131" customFormat="1" ht="16.5" hidden="1" customHeight="1">
      <c r="A1369" s="91">
        <v>288</v>
      </c>
      <c r="B1369" s="100" t="s">
        <v>89</v>
      </c>
      <c r="C1369" s="102">
        <v>65879.03</v>
      </c>
    </row>
    <row r="1370" spans="1:3" s="131" customFormat="1" ht="16.5" hidden="1" customHeight="1">
      <c r="A1370" s="91">
        <v>289</v>
      </c>
      <c r="B1370" s="100" t="s">
        <v>89</v>
      </c>
      <c r="C1370" s="102">
        <v>86745.38</v>
      </c>
    </row>
    <row r="1371" spans="1:3" s="131" customFormat="1" ht="16.5" hidden="1" customHeight="1">
      <c r="A1371" s="91">
        <v>290</v>
      </c>
      <c r="B1371" s="100" t="s">
        <v>89</v>
      </c>
      <c r="C1371" s="102">
        <v>90205.15</v>
      </c>
    </row>
    <row r="1372" spans="1:3" s="131" customFormat="1" ht="16.5" hidden="1" customHeight="1">
      <c r="A1372" s="91">
        <v>291</v>
      </c>
      <c r="B1372" s="100" t="s">
        <v>89</v>
      </c>
      <c r="C1372" s="102">
        <v>50899.85</v>
      </c>
    </row>
    <row r="1373" spans="1:3" s="131" customFormat="1" ht="16.5" hidden="1" customHeight="1">
      <c r="A1373" s="91">
        <v>292</v>
      </c>
      <c r="B1373" s="100" t="s">
        <v>89</v>
      </c>
      <c r="C1373" s="102">
        <v>70574.23</v>
      </c>
    </row>
    <row r="1374" spans="1:3" s="131" customFormat="1" ht="16.5" hidden="1" customHeight="1">
      <c r="A1374" s="91">
        <v>293</v>
      </c>
      <c r="B1374" s="100" t="s">
        <v>89</v>
      </c>
      <c r="C1374" s="102">
        <v>69657.509999999995</v>
      </c>
    </row>
    <row r="1375" spans="1:3" s="131" customFormat="1" ht="16.5" hidden="1" customHeight="1">
      <c r="A1375" s="91">
        <v>294</v>
      </c>
      <c r="B1375" s="100" t="s">
        <v>89</v>
      </c>
      <c r="C1375" s="102">
        <v>40539.660000000003</v>
      </c>
    </row>
    <row r="1376" spans="1:3" s="131" customFormat="1" ht="16.5" hidden="1" customHeight="1">
      <c r="A1376" s="91">
        <v>295</v>
      </c>
      <c r="B1376" s="100" t="s">
        <v>89</v>
      </c>
      <c r="C1376" s="102">
        <v>50889.84</v>
      </c>
    </row>
    <row r="1377" spans="1:3" s="131" customFormat="1" ht="16.5" hidden="1" customHeight="1">
      <c r="A1377" s="91">
        <v>296</v>
      </c>
      <c r="B1377" s="100" t="s">
        <v>89</v>
      </c>
      <c r="C1377" s="102">
        <v>66383.83</v>
      </c>
    </row>
    <row r="1378" spans="1:3" s="131" customFormat="1" ht="16.5" hidden="1" customHeight="1">
      <c r="A1378" s="91">
        <v>297</v>
      </c>
      <c r="B1378" s="100" t="s">
        <v>89</v>
      </c>
      <c r="C1378" s="102">
        <v>127754.27</v>
      </c>
    </row>
    <row r="1379" spans="1:3" s="131" customFormat="1" ht="16.5" hidden="1" customHeight="1">
      <c r="A1379" s="91">
        <v>298</v>
      </c>
      <c r="B1379" s="100" t="s">
        <v>89</v>
      </c>
      <c r="C1379" s="102">
        <v>171582.02</v>
      </c>
    </row>
    <row r="1380" spans="1:3" s="131" customFormat="1" ht="16.5" hidden="1" customHeight="1">
      <c r="A1380" s="91">
        <v>299</v>
      </c>
      <c r="B1380" s="100" t="s">
        <v>89</v>
      </c>
      <c r="C1380" s="102">
        <v>60817.93</v>
      </c>
    </row>
    <row r="1381" spans="1:3" s="131" customFormat="1" ht="16.5" hidden="1" customHeight="1">
      <c r="A1381" s="91">
        <v>300</v>
      </c>
      <c r="B1381" s="100" t="s">
        <v>89</v>
      </c>
      <c r="C1381" s="102">
        <v>85730.74</v>
      </c>
    </row>
    <row r="1382" spans="1:3" s="131" customFormat="1" ht="16.5" hidden="1" customHeight="1">
      <c r="A1382" s="91">
        <v>301</v>
      </c>
      <c r="B1382" s="100" t="s">
        <v>89</v>
      </c>
      <c r="C1382" s="102">
        <v>90556.53</v>
      </c>
    </row>
    <row r="1383" spans="1:3" s="131" customFormat="1" ht="16.5" hidden="1" customHeight="1">
      <c r="A1383" s="91">
        <v>302</v>
      </c>
      <c r="B1383" s="100" t="s">
        <v>89</v>
      </c>
      <c r="C1383" s="102">
        <v>109854.52</v>
      </c>
    </row>
    <row r="1384" spans="1:3" s="131" customFormat="1" ht="16.5" hidden="1" customHeight="1">
      <c r="A1384" s="91">
        <v>303</v>
      </c>
      <c r="B1384" s="100" t="s">
        <v>89</v>
      </c>
      <c r="C1384" s="102">
        <v>76888.990000000005</v>
      </c>
    </row>
    <row r="1385" spans="1:3" s="131" customFormat="1" ht="16.5" hidden="1" customHeight="1">
      <c r="A1385" s="91">
        <v>304</v>
      </c>
      <c r="B1385" s="100" t="s">
        <v>89</v>
      </c>
      <c r="C1385" s="102">
        <v>116891.07</v>
      </c>
    </row>
    <row r="1386" spans="1:3" s="131" customFormat="1" ht="16.5" hidden="1" customHeight="1">
      <c r="A1386" s="91">
        <v>305</v>
      </c>
      <c r="B1386" s="100" t="s">
        <v>89</v>
      </c>
      <c r="C1386" s="102">
        <v>39890.61</v>
      </c>
    </row>
    <row r="1387" spans="1:3" s="131" customFormat="1" ht="16.5" hidden="1" customHeight="1">
      <c r="A1387" s="91">
        <v>306</v>
      </c>
      <c r="B1387" s="100" t="s">
        <v>89</v>
      </c>
      <c r="C1387" s="102">
        <v>80277.27</v>
      </c>
    </row>
    <row r="1388" spans="1:3" s="131" customFormat="1" ht="16.5" hidden="1" customHeight="1">
      <c r="A1388" s="91">
        <v>307</v>
      </c>
      <c r="B1388" s="100" t="s">
        <v>89</v>
      </c>
      <c r="C1388" s="102">
        <v>35858.629999999997</v>
      </c>
    </row>
    <row r="1389" spans="1:3" s="131" customFormat="1" ht="16.5" hidden="1" customHeight="1">
      <c r="A1389" s="91">
        <v>308</v>
      </c>
      <c r="B1389" s="100" t="s">
        <v>89</v>
      </c>
      <c r="C1389" s="102">
        <v>68921.14</v>
      </c>
    </row>
    <row r="1390" spans="1:3" s="131" customFormat="1" ht="16.5" hidden="1" customHeight="1">
      <c r="A1390" s="91">
        <v>309</v>
      </c>
      <c r="B1390" s="100" t="s">
        <v>89</v>
      </c>
      <c r="C1390" s="102">
        <v>73241.509999999995</v>
      </c>
    </row>
    <row r="1391" spans="1:3" s="131" customFormat="1" ht="16.5" hidden="1" customHeight="1">
      <c r="A1391" s="91">
        <v>310</v>
      </c>
      <c r="B1391" s="100" t="s">
        <v>89</v>
      </c>
      <c r="C1391" s="102">
        <v>25581.34</v>
      </c>
    </row>
    <row r="1392" spans="1:3" s="131" customFormat="1" ht="16.5" hidden="1" customHeight="1">
      <c r="A1392" s="91">
        <v>311</v>
      </c>
      <c r="B1392" s="100" t="s">
        <v>89</v>
      </c>
      <c r="C1392" s="102">
        <v>92060.94</v>
      </c>
    </row>
    <row r="1393" spans="1:3" s="131" customFormat="1" ht="16.5" hidden="1" customHeight="1">
      <c r="A1393" s="91">
        <v>312</v>
      </c>
      <c r="B1393" s="100" t="s">
        <v>89</v>
      </c>
      <c r="C1393" s="102">
        <v>117733.15</v>
      </c>
    </row>
    <row r="1394" spans="1:3" s="131" customFormat="1" ht="16.5" hidden="1" customHeight="1">
      <c r="A1394" s="91">
        <v>313</v>
      </c>
      <c r="B1394" s="100" t="s">
        <v>89</v>
      </c>
      <c r="C1394" s="102">
        <v>15665.98</v>
      </c>
    </row>
    <row r="1395" spans="1:3" s="131" customFormat="1" ht="16.5" hidden="1" customHeight="1">
      <c r="A1395" s="91">
        <v>314</v>
      </c>
      <c r="B1395" s="100" t="s">
        <v>89</v>
      </c>
      <c r="C1395" s="102">
        <v>23337.58</v>
      </c>
    </row>
    <row r="1396" spans="1:3" s="131" customFormat="1" ht="16.5" hidden="1" customHeight="1">
      <c r="A1396" s="91">
        <v>315</v>
      </c>
      <c r="B1396" s="100" t="s">
        <v>89</v>
      </c>
      <c r="C1396" s="102">
        <v>44830.51</v>
      </c>
    </row>
    <row r="1397" spans="1:3" s="131" customFormat="1" ht="16.5" hidden="1" customHeight="1">
      <c r="A1397" s="91">
        <v>316</v>
      </c>
      <c r="B1397" s="100" t="s">
        <v>89</v>
      </c>
      <c r="C1397" s="102">
        <v>22680</v>
      </c>
    </row>
    <row r="1398" spans="1:3" s="131" customFormat="1" ht="16.5" hidden="1" customHeight="1">
      <c r="A1398" s="91">
        <v>317</v>
      </c>
      <c r="B1398" s="100" t="s">
        <v>89</v>
      </c>
      <c r="C1398" s="102">
        <v>10566</v>
      </c>
    </row>
    <row r="1399" spans="1:3" s="131" customFormat="1" ht="16.5" hidden="1" customHeight="1">
      <c r="A1399" s="91">
        <v>318</v>
      </c>
      <c r="B1399" s="100" t="s">
        <v>89</v>
      </c>
      <c r="C1399" s="102">
        <v>2808</v>
      </c>
    </row>
    <row r="1400" spans="1:3" s="131" customFormat="1" ht="16.5" hidden="1" customHeight="1">
      <c r="A1400" s="91">
        <v>319</v>
      </c>
      <c r="B1400" s="100" t="s">
        <v>89</v>
      </c>
      <c r="C1400" s="102">
        <v>17468.939999999999</v>
      </c>
    </row>
    <row r="1401" spans="1:3" s="131" customFormat="1" ht="16.5" hidden="1" customHeight="1">
      <c r="A1401" s="91">
        <v>320</v>
      </c>
      <c r="B1401" s="100" t="s">
        <v>89</v>
      </c>
      <c r="C1401" s="102">
        <v>4909.16</v>
      </c>
    </row>
    <row r="1402" spans="1:3" s="131" customFormat="1" ht="16.5" hidden="1" customHeight="1">
      <c r="A1402" s="91">
        <v>321</v>
      </c>
      <c r="B1402" s="100" t="s">
        <v>89</v>
      </c>
      <c r="C1402" s="102">
        <v>5574.78</v>
      </c>
    </row>
    <row r="1403" spans="1:3" s="131" customFormat="1" ht="16.5" hidden="1" customHeight="1">
      <c r="A1403" s="91">
        <v>322</v>
      </c>
      <c r="B1403" s="100" t="s">
        <v>89</v>
      </c>
      <c r="C1403" s="102">
        <v>14914.3</v>
      </c>
    </row>
    <row r="1404" spans="1:3" s="131" customFormat="1" ht="16.5" hidden="1" customHeight="1">
      <c r="A1404" s="91">
        <v>323</v>
      </c>
      <c r="B1404" s="100" t="s">
        <v>89</v>
      </c>
      <c r="C1404" s="102">
        <v>172753.55</v>
      </c>
    </row>
    <row r="1405" spans="1:3" s="131" customFormat="1" ht="16.5" hidden="1" customHeight="1">
      <c r="A1405" s="91">
        <v>324</v>
      </c>
      <c r="B1405" s="100" t="s">
        <v>89</v>
      </c>
      <c r="C1405" s="102">
        <v>25729.439999999999</v>
      </c>
    </row>
    <row r="1406" spans="1:3" s="131" customFormat="1" ht="16.5" hidden="1" customHeight="1">
      <c r="A1406" s="91">
        <v>325</v>
      </c>
      <c r="B1406" s="100" t="s">
        <v>89</v>
      </c>
      <c r="C1406" s="102">
        <v>88078.76</v>
      </c>
    </row>
    <row r="1407" spans="1:3" s="131" customFormat="1" ht="16.5" hidden="1" customHeight="1">
      <c r="A1407" s="91">
        <v>326</v>
      </c>
      <c r="B1407" s="100" t="s">
        <v>89</v>
      </c>
      <c r="C1407" s="102">
        <v>86525.36</v>
      </c>
    </row>
    <row r="1408" spans="1:3" s="131" customFormat="1" ht="16.5" hidden="1" customHeight="1">
      <c r="A1408" s="91">
        <v>327</v>
      </c>
      <c r="B1408" s="100" t="s">
        <v>89</v>
      </c>
      <c r="C1408" s="102">
        <v>89118.46</v>
      </c>
    </row>
    <row r="1409" spans="1:3" s="131" customFormat="1" ht="16.5" hidden="1" customHeight="1">
      <c r="A1409" s="91">
        <v>328</v>
      </c>
      <c r="B1409" s="100" t="s">
        <v>89</v>
      </c>
      <c r="C1409" s="102">
        <v>62135.519999999997</v>
      </c>
    </row>
    <row r="1410" spans="1:3" s="131" customFormat="1" ht="16.5" hidden="1" customHeight="1">
      <c r="A1410" s="91">
        <v>329</v>
      </c>
      <c r="B1410" s="100" t="s">
        <v>89</v>
      </c>
      <c r="C1410" s="102">
        <v>91888.2</v>
      </c>
    </row>
    <row r="1411" spans="1:3" s="131" customFormat="1" ht="16.5" hidden="1" customHeight="1">
      <c r="A1411" s="91">
        <v>330</v>
      </c>
      <c r="B1411" s="100" t="s">
        <v>89</v>
      </c>
      <c r="C1411" s="102">
        <v>42350</v>
      </c>
    </row>
    <row r="1412" spans="1:3" s="131" customFormat="1" ht="16.5" hidden="1" customHeight="1">
      <c r="A1412" s="91">
        <v>331</v>
      </c>
      <c r="B1412" s="100" t="s">
        <v>89</v>
      </c>
      <c r="C1412" s="102">
        <v>97915.62</v>
      </c>
    </row>
    <row r="1413" spans="1:3" s="131" customFormat="1" ht="16.5" hidden="1" customHeight="1">
      <c r="A1413" s="91">
        <v>332</v>
      </c>
      <c r="B1413" s="100" t="s">
        <v>89</v>
      </c>
      <c r="C1413" s="102">
        <v>968</v>
      </c>
    </row>
    <row r="1414" spans="1:3" s="131" customFormat="1" ht="16.5" hidden="1" customHeight="1">
      <c r="A1414" s="91">
        <v>333</v>
      </c>
      <c r="B1414" s="100" t="s">
        <v>89</v>
      </c>
      <c r="C1414" s="102">
        <v>50578</v>
      </c>
    </row>
    <row r="1415" spans="1:3" s="131" customFormat="1" ht="16.5" hidden="1" customHeight="1">
      <c r="A1415" s="91">
        <v>334</v>
      </c>
      <c r="B1415" s="100" t="s">
        <v>89</v>
      </c>
      <c r="C1415" s="102">
        <v>5080.79</v>
      </c>
    </row>
    <row r="1416" spans="1:3" s="131" customFormat="1" ht="16.5" hidden="1" customHeight="1">
      <c r="A1416" s="91">
        <v>335</v>
      </c>
      <c r="B1416" s="100" t="s">
        <v>89</v>
      </c>
      <c r="C1416" s="102">
        <v>35784.25</v>
      </c>
    </row>
    <row r="1417" spans="1:3" s="131" customFormat="1" ht="16.5" hidden="1" customHeight="1">
      <c r="A1417" s="91">
        <v>336</v>
      </c>
      <c r="B1417" s="100" t="s">
        <v>89</v>
      </c>
      <c r="C1417" s="102">
        <v>60500</v>
      </c>
    </row>
    <row r="1418" spans="1:3" s="131" customFormat="1" ht="16.5" hidden="1" customHeight="1">
      <c r="A1418" s="91">
        <v>337</v>
      </c>
      <c r="B1418" s="100" t="s">
        <v>89</v>
      </c>
      <c r="C1418" s="102">
        <v>48008.44</v>
      </c>
    </row>
    <row r="1419" spans="1:3" s="131" customFormat="1" ht="16.5" hidden="1" customHeight="1">
      <c r="A1419" s="91">
        <v>338</v>
      </c>
      <c r="B1419" s="100" t="s">
        <v>89</v>
      </c>
      <c r="C1419" s="102">
        <v>32670</v>
      </c>
    </row>
    <row r="1420" spans="1:3" s="131" customFormat="1" ht="16.5" hidden="1" customHeight="1">
      <c r="A1420" s="91">
        <v>339</v>
      </c>
      <c r="B1420" s="100" t="s">
        <v>89</v>
      </c>
      <c r="C1420" s="102">
        <v>1428081.71</v>
      </c>
    </row>
    <row r="1421" spans="1:3" s="131" customFormat="1" ht="16.5" hidden="1" customHeight="1">
      <c r="A1421" s="91">
        <v>340</v>
      </c>
      <c r="B1421" s="100" t="s">
        <v>89</v>
      </c>
      <c r="C1421" s="102">
        <v>72527.399999999994</v>
      </c>
    </row>
    <row r="1422" spans="1:3" s="131" customFormat="1" ht="16.5" hidden="1" customHeight="1">
      <c r="A1422" s="91">
        <v>341</v>
      </c>
      <c r="B1422" t="s">
        <v>89</v>
      </c>
      <c r="C1422" s="1">
        <v>23408.87</v>
      </c>
    </row>
    <row r="1423" spans="1:3" s="131" customFormat="1" ht="16.5" hidden="1" customHeight="1">
      <c r="A1423" s="91">
        <v>342</v>
      </c>
      <c r="B1423" t="s">
        <v>89</v>
      </c>
      <c r="C1423" s="1">
        <v>38705.370000000003</v>
      </c>
    </row>
    <row r="1424" spans="1:3" s="131" customFormat="1" ht="16.5" hidden="1" customHeight="1">
      <c r="A1424" s="91">
        <v>343</v>
      </c>
      <c r="B1424" t="s">
        <v>89</v>
      </c>
      <c r="C1424" s="1">
        <v>89903</v>
      </c>
    </row>
    <row r="1425" spans="1:4" s="131" customFormat="1" ht="16.5" hidden="1" customHeight="1">
      <c r="A1425" s="91">
        <v>344</v>
      </c>
      <c r="B1425" t="s">
        <v>89</v>
      </c>
      <c r="C1425" s="1">
        <v>23378.41</v>
      </c>
    </row>
    <row r="1426" spans="1:4" s="131" customFormat="1" ht="16.5" customHeight="1">
      <c r="A1426" s="126">
        <v>344</v>
      </c>
      <c r="B1426" s="116" t="s">
        <v>89</v>
      </c>
      <c r="C1426" s="67">
        <f>SUM(C1082:C1425)</f>
        <v>28079200.999999985</v>
      </c>
      <c r="D1426" s="61">
        <f>C1426/1000000</f>
        <v>28.079200999999983</v>
      </c>
    </row>
    <row r="1427" spans="1:4" s="131" customFormat="1" ht="16.5" hidden="1" customHeight="1">
      <c r="A1427" s="91">
        <v>1</v>
      </c>
      <c r="B1427" s="92" t="s">
        <v>96</v>
      </c>
      <c r="C1427" s="95">
        <v>29645</v>
      </c>
    </row>
    <row r="1428" spans="1:4" s="131" customFormat="1" ht="16.5" hidden="1" customHeight="1">
      <c r="A1428" s="91">
        <v>2</v>
      </c>
      <c r="B1428" s="92" t="s">
        <v>96</v>
      </c>
      <c r="C1428" s="95">
        <v>9757.44</v>
      </c>
    </row>
    <row r="1429" spans="1:4" s="131" customFormat="1" ht="16.5" hidden="1" customHeight="1">
      <c r="A1429" s="91">
        <v>3</v>
      </c>
      <c r="B1429" s="92" t="s">
        <v>96</v>
      </c>
      <c r="C1429" s="95">
        <v>3089.13</v>
      </c>
    </row>
    <row r="1430" spans="1:4" s="131" customFormat="1" ht="16.5" hidden="1" customHeight="1">
      <c r="A1430" s="91">
        <v>4</v>
      </c>
      <c r="B1430" s="92" t="s">
        <v>96</v>
      </c>
      <c r="C1430" s="95">
        <v>1343.1</v>
      </c>
    </row>
    <row r="1431" spans="1:4" s="131" customFormat="1" ht="16.5" hidden="1" customHeight="1">
      <c r="A1431" s="91">
        <v>5</v>
      </c>
      <c r="B1431" s="92" t="s">
        <v>96</v>
      </c>
      <c r="C1431" s="95">
        <v>1595.75</v>
      </c>
    </row>
    <row r="1432" spans="1:4" s="131" customFormat="1" ht="16.5" hidden="1" customHeight="1">
      <c r="A1432" s="91">
        <v>6</v>
      </c>
      <c r="B1432" s="92" t="s">
        <v>96</v>
      </c>
      <c r="C1432" s="95">
        <v>830.06</v>
      </c>
    </row>
    <row r="1433" spans="1:4" s="131" customFormat="1" ht="16.5" hidden="1" customHeight="1">
      <c r="A1433" s="91">
        <v>7</v>
      </c>
      <c r="B1433" s="92" t="s">
        <v>96</v>
      </c>
      <c r="C1433" s="95">
        <v>541.12</v>
      </c>
    </row>
    <row r="1434" spans="1:4" s="131" customFormat="1" ht="16.5" hidden="1" customHeight="1">
      <c r="A1434" s="91">
        <v>8</v>
      </c>
      <c r="B1434" s="92" t="s">
        <v>96</v>
      </c>
      <c r="C1434" s="95">
        <v>452.3</v>
      </c>
    </row>
    <row r="1435" spans="1:4" s="131" customFormat="1" ht="16.5" hidden="1" customHeight="1">
      <c r="A1435" s="91">
        <v>9</v>
      </c>
      <c r="B1435" s="92" t="s">
        <v>96</v>
      </c>
      <c r="C1435" s="95">
        <v>1197.9100000000001</v>
      </c>
    </row>
    <row r="1436" spans="1:4" s="131" customFormat="1" ht="16.5" hidden="1" customHeight="1">
      <c r="A1436" s="91">
        <v>10</v>
      </c>
      <c r="B1436" s="92" t="s">
        <v>96</v>
      </c>
      <c r="C1436" s="95">
        <v>1334.87</v>
      </c>
    </row>
    <row r="1437" spans="1:4" s="131" customFormat="1" ht="16.5" hidden="1" customHeight="1">
      <c r="A1437" s="91">
        <v>11</v>
      </c>
      <c r="B1437" s="92" t="s">
        <v>96</v>
      </c>
      <c r="C1437" s="95">
        <v>33396</v>
      </c>
    </row>
    <row r="1438" spans="1:4" s="131" customFormat="1" ht="16.5" hidden="1" customHeight="1">
      <c r="A1438" s="91">
        <v>12</v>
      </c>
      <c r="B1438" s="92" t="s">
        <v>96</v>
      </c>
      <c r="C1438" s="95">
        <v>4261.3999999999996</v>
      </c>
    </row>
    <row r="1439" spans="1:4" s="131" customFormat="1" ht="16.5" hidden="1" customHeight="1">
      <c r="A1439" s="91">
        <v>13</v>
      </c>
      <c r="B1439" s="92" t="s">
        <v>96</v>
      </c>
      <c r="C1439" s="95">
        <v>5009.3999999999996</v>
      </c>
    </row>
    <row r="1440" spans="1:4" s="131" customFormat="1" ht="16.5" hidden="1" customHeight="1">
      <c r="A1440" s="91">
        <v>14</v>
      </c>
      <c r="B1440" s="92" t="s">
        <v>96</v>
      </c>
      <c r="C1440" s="95">
        <v>4719</v>
      </c>
    </row>
    <row r="1441" spans="1:3" s="131" customFormat="1" ht="16.5" hidden="1" customHeight="1">
      <c r="A1441" s="91">
        <v>15</v>
      </c>
      <c r="B1441" s="92" t="s">
        <v>96</v>
      </c>
      <c r="C1441" s="95">
        <v>4719</v>
      </c>
    </row>
    <row r="1442" spans="1:3" s="131" customFormat="1" ht="16.5" hidden="1" customHeight="1">
      <c r="A1442" s="91">
        <v>16</v>
      </c>
      <c r="B1442" s="92" t="s">
        <v>96</v>
      </c>
      <c r="C1442" s="95">
        <v>4174.5</v>
      </c>
    </row>
    <row r="1443" spans="1:3" s="131" customFormat="1" ht="16.5" hidden="1" customHeight="1">
      <c r="A1443" s="91">
        <v>17</v>
      </c>
      <c r="B1443" s="92" t="s">
        <v>96</v>
      </c>
      <c r="C1443" s="95">
        <v>4680.5</v>
      </c>
    </row>
    <row r="1444" spans="1:3" s="131" customFormat="1" ht="16.5" hidden="1" customHeight="1">
      <c r="A1444" s="91">
        <v>18</v>
      </c>
      <c r="B1444" s="92" t="s">
        <v>96</v>
      </c>
      <c r="C1444" s="95">
        <v>19723</v>
      </c>
    </row>
    <row r="1445" spans="1:3" s="131" customFormat="1" ht="16.5" hidden="1" customHeight="1">
      <c r="A1445" s="91">
        <v>19</v>
      </c>
      <c r="B1445" s="92" t="s">
        <v>96</v>
      </c>
      <c r="C1445" s="95">
        <v>5005</v>
      </c>
    </row>
    <row r="1446" spans="1:3" s="131" customFormat="1" ht="16.5" hidden="1" customHeight="1">
      <c r="A1446" s="91">
        <v>20</v>
      </c>
      <c r="B1446" s="92" t="s">
        <v>96</v>
      </c>
      <c r="C1446" s="95">
        <v>4301</v>
      </c>
    </row>
    <row r="1447" spans="1:3" s="131" customFormat="1" ht="16.5" hidden="1" customHeight="1">
      <c r="A1447" s="91">
        <v>21</v>
      </c>
      <c r="B1447" s="92" t="s">
        <v>96</v>
      </c>
      <c r="C1447" s="95">
        <v>4301</v>
      </c>
    </row>
    <row r="1448" spans="1:3" s="131" customFormat="1" ht="16.5" hidden="1" customHeight="1">
      <c r="A1448" s="91">
        <v>22</v>
      </c>
      <c r="B1448" s="92" t="s">
        <v>96</v>
      </c>
      <c r="C1448" s="95">
        <v>4862</v>
      </c>
    </row>
    <row r="1449" spans="1:3" s="131" customFormat="1" ht="16.5" hidden="1" customHeight="1">
      <c r="A1449" s="91">
        <v>23</v>
      </c>
      <c r="B1449" s="92" t="s">
        <v>96</v>
      </c>
      <c r="C1449" s="95">
        <v>15488</v>
      </c>
    </row>
    <row r="1450" spans="1:3" s="131" customFormat="1" ht="16.5" hidden="1" customHeight="1">
      <c r="A1450" s="91">
        <v>24</v>
      </c>
      <c r="B1450" s="92" t="s">
        <v>96</v>
      </c>
      <c r="C1450" s="95">
        <v>5298.47</v>
      </c>
    </row>
    <row r="1451" spans="1:3" s="131" customFormat="1" ht="16.5" hidden="1" customHeight="1">
      <c r="A1451" s="91">
        <v>25</v>
      </c>
      <c r="B1451" s="92" t="s">
        <v>96</v>
      </c>
      <c r="C1451" s="95">
        <v>82268.86</v>
      </c>
    </row>
    <row r="1452" spans="1:3" s="131" customFormat="1" ht="16.5" hidden="1" customHeight="1">
      <c r="A1452" s="91">
        <v>26</v>
      </c>
      <c r="B1452" s="92" t="s">
        <v>96</v>
      </c>
      <c r="C1452" s="95">
        <v>21465.55</v>
      </c>
    </row>
    <row r="1453" spans="1:3" s="131" customFormat="1" ht="16.5" hidden="1" customHeight="1">
      <c r="A1453" s="91">
        <v>27</v>
      </c>
      <c r="B1453" s="92" t="s">
        <v>96</v>
      </c>
      <c r="C1453" s="95">
        <v>4815.8</v>
      </c>
    </row>
    <row r="1454" spans="1:3" s="131" customFormat="1" ht="16.5" hidden="1" customHeight="1">
      <c r="A1454" s="91">
        <v>28</v>
      </c>
      <c r="B1454" s="92" t="s">
        <v>96</v>
      </c>
      <c r="C1454" s="95">
        <v>5929</v>
      </c>
    </row>
    <row r="1455" spans="1:3" s="131" customFormat="1" ht="16.5" hidden="1" customHeight="1">
      <c r="A1455" s="91">
        <v>29</v>
      </c>
      <c r="B1455" s="92" t="s">
        <v>96</v>
      </c>
      <c r="C1455" s="95">
        <v>30674.720000000001</v>
      </c>
    </row>
    <row r="1456" spans="1:3" s="131" customFormat="1" ht="16.5" hidden="1" customHeight="1">
      <c r="A1456" s="91">
        <v>30</v>
      </c>
      <c r="B1456" s="92" t="s">
        <v>96</v>
      </c>
      <c r="C1456" s="95">
        <v>39600</v>
      </c>
    </row>
    <row r="1457" spans="1:3" s="131" customFormat="1" ht="16.5" hidden="1" customHeight="1">
      <c r="A1457" s="91">
        <v>31</v>
      </c>
      <c r="B1457" s="92" t="s">
        <v>96</v>
      </c>
      <c r="C1457" s="95">
        <v>43664.24</v>
      </c>
    </row>
    <row r="1458" spans="1:3" s="131" customFormat="1" ht="16.5" hidden="1" customHeight="1">
      <c r="A1458" s="91">
        <v>32</v>
      </c>
      <c r="B1458" s="92" t="s">
        <v>96</v>
      </c>
      <c r="C1458" s="95">
        <v>23118.69</v>
      </c>
    </row>
    <row r="1459" spans="1:3" s="131" customFormat="1" ht="16.5" hidden="1" customHeight="1">
      <c r="A1459" s="91">
        <v>33</v>
      </c>
      <c r="B1459" s="92" t="s">
        <v>96</v>
      </c>
      <c r="C1459" s="95">
        <v>4398.8999999999996</v>
      </c>
    </row>
    <row r="1460" spans="1:3" s="131" customFormat="1" ht="16.5" hidden="1" customHeight="1">
      <c r="A1460" s="91">
        <v>34</v>
      </c>
      <c r="B1460" s="92" t="s">
        <v>96</v>
      </c>
      <c r="C1460" s="95">
        <v>28466.22</v>
      </c>
    </row>
    <row r="1461" spans="1:3" s="131" customFormat="1" ht="16.5" hidden="1" customHeight="1">
      <c r="A1461" s="91">
        <v>35</v>
      </c>
      <c r="B1461" s="92" t="s">
        <v>96</v>
      </c>
      <c r="C1461" s="95">
        <v>12489.5</v>
      </c>
    </row>
    <row r="1462" spans="1:3" s="131" customFormat="1" ht="16.5" hidden="1" customHeight="1">
      <c r="A1462" s="91">
        <v>36</v>
      </c>
      <c r="B1462" s="92" t="s">
        <v>96</v>
      </c>
      <c r="C1462" s="95">
        <v>9757.86</v>
      </c>
    </row>
    <row r="1463" spans="1:3" s="131" customFormat="1" ht="16.5" hidden="1" customHeight="1">
      <c r="A1463" s="91">
        <v>37</v>
      </c>
      <c r="B1463" s="92" t="s">
        <v>96</v>
      </c>
      <c r="C1463" s="95">
        <v>18509.830000000002</v>
      </c>
    </row>
    <row r="1464" spans="1:3" s="131" customFormat="1" ht="16.5" hidden="1" customHeight="1">
      <c r="A1464" s="91">
        <v>38</v>
      </c>
      <c r="B1464" s="92" t="s">
        <v>96</v>
      </c>
      <c r="C1464" s="95">
        <v>10653.18</v>
      </c>
    </row>
    <row r="1465" spans="1:3" s="131" customFormat="1" ht="16.5" hidden="1" customHeight="1">
      <c r="A1465" s="91">
        <v>39</v>
      </c>
      <c r="B1465" s="92" t="s">
        <v>96</v>
      </c>
      <c r="C1465" s="95">
        <v>24222.67</v>
      </c>
    </row>
    <row r="1466" spans="1:3" s="131" customFormat="1" ht="16.5" hidden="1" customHeight="1">
      <c r="A1466" s="91">
        <v>40</v>
      </c>
      <c r="B1466" s="92" t="s">
        <v>96</v>
      </c>
      <c r="C1466" s="95">
        <v>14513.95</v>
      </c>
    </row>
    <row r="1467" spans="1:3" s="131" customFormat="1" ht="16.5" hidden="1" customHeight="1">
      <c r="A1467" s="91">
        <v>41</v>
      </c>
      <c r="B1467" s="92" t="s">
        <v>96</v>
      </c>
      <c r="C1467" s="95">
        <v>13279.89</v>
      </c>
    </row>
    <row r="1468" spans="1:3" s="131" customFormat="1" ht="16.5" hidden="1" customHeight="1">
      <c r="A1468" s="91">
        <v>42</v>
      </c>
      <c r="B1468" s="92" t="s">
        <v>96</v>
      </c>
      <c r="C1468" s="95">
        <v>22795.85</v>
      </c>
    </row>
    <row r="1469" spans="1:3" s="131" customFormat="1" ht="16.5" hidden="1" customHeight="1">
      <c r="A1469" s="91">
        <v>43</v>
      </c>
      <c r="B1469" s="92" t="s">
        <v>96</v>
      </c>
      <c r="C1469" s="95">
        <v>46850.35</v>
      </c>
    </row>
    <row r="1470" spans="1:3" s="131" customFormat="1" ht="16.5" hidden="1" customHeight="1">
      <c r="A1470" s="91">
        <v>44</v>
      </c>
      <c r="B1470" s="92" t="s">
        <v>96</v>
      </c>
      <c r="C1470" s="95">
        <v>70055.37</v>
      </c>
    </row>
    <row r="1471" spans="1:3" s="131" customFormat="1" ht="16.5" hidden="1" customHeight="1">
      <c r="A1471" s="91">
        <v>45</v>
      </c>
      <c r="B1471" s="92" t="s">
        <v>96</v>
      </c>
      <c r="C1471" s="95">
        <v>55785.24</v>
      </c>
    </row>
    <row r="1472" spans="1:3" s="131" customFormat="1" ht="16.5" hidden="1" customHeight="1">
      <c r="A1472" s="91">
        <v>46</v>
      </c>
      <c r="B1472" s="92" t="s">
        <v>96</v>
      </c>
      <c r="C1472" s="95">
        <v>27385.82</v>
      </c>
    </row>
    <row r="1473" spans="1:3" s="131" customFormat="1" ht="16.5" hidden="1" customHeight="1">
      <c r="A1473" s="91">
        <v>47</v>
      </c>
      <c r="B1473" s="92" t="s">
        <v>96</v>
      </c>
      <c r="C1473" s="95">
        <v>0</v>
      </c>
    </row>
    <row r="1474" spans="1:3" s="131" customFormat="1" ht="16.5" hidden="1" customHeight="1">
      <c r="A1474" s="91">
        <v>48</v>
      </c>
      <c r="B1474" s="92" t="s">
        <v>96</v>
      </c>
      <c r="C1474" s="95">
        <v>16758.5</v>
      </c>
    </row>
    <row r="1475" spans="1:3" s="131" customFormat="1" ht="16.5" hidden="1" customHeight="1">
      <c r="A1475" s="91">
        <v>49</v>
      </c>
      <c r="B1475" s="92" t="s">
        <v>96</v>
      </c>
      <c r="C1475" s="95">
        <v>7368.9</v>
      </c>
    </row>
    <row r="1476" spans="1:3" s="131" customFormat="1" ht="16.5" hidden="1" customHeight="1">
      <c r="A1476" s="91">
        <v>50</v>
      </c>
      <c r="B1476" s="92" t="s">
        <v>96</v>
      </c>
      <c r="C1476" s="95">
        <v>12401.29</v>
      </c>
    </row>
    <row r="1477" spans="1:3" s="131" customFormat="1" ht="16.5" hidden="1" customHeight="1">
      <c r="A1477" s="91">
        <v>51</v>
      </c>
      <c r="B1477" s="92" t="s">
        <v>96</v>
      </c>
      <c r="C1477" s="95">
        <v>5723.3</v>
      </c>
    </row>
    <row r="1478" spans="1:3" s="131" customFormat="1" ht="16.5" hidden="1" customHeight="1">
      <c r="A1478" s="91">
        <v>52</v>
      </c>
      <c r="B1478" s="92" t="s">
        <v>96</v>
      </c>
      <c r="C1478" s="95">
        <v>5150.97</v>
      </c>
    </row>
    <row r="1479" spans="1:3" s="131" customFormat="1" ht="16.5" hidden="1" customHeight="1">
      <c r="A1479" s="91">
        <v>53</v>
      </c>
      <c r="B1479" s="92" t="s">
        <v>96</v>
      </c>
      <c r="C1479" s="95">
        <v>10303.15</v>
      </c>
    </row>
    <row r="1480" spans="1:3" s="131" customFormat="1" ht="16.5" hidden="1" customHeight="1">
      <c r="A1480" s="91">
        <v>54</v>
      </c>
      <c r="B1480" s="92" t="s">
        <v>96</v>
      </c>
      <c r="C1480" s="95">
        <v>73689</v>
      </c>
    </row>
    <row r="1481" spans="1:3" s="131" customFormat="1" ht="16.5" hidden="1" customHeight="1">
      <c r="A1481" s="91">
        <v>55</v>
      </c>
      <c r="B1481" s="92" t="s">
        <v>96</v>
      </c>
      <c r="C1481" s="95">
        <v>30455.51</v>
      </c>
    </row>
    <row r="1482" spans="1:3" s="131" customFormat="1" ht="16.5" hidden="1" customHeight="1">
      <c r="A1482" s="91">
        <v>56</v>
      </c>
      <c r="B1482" s="92" t="s">
        <v>96</v>
      </c>
      <c r="C1482" s="95">
        <v>12312.96</v>
      </c>
    </row>
    <row r="1483" spans="1:3" s="131" customFormat="1" ht="16.5" hidden="1" customHeight="1">
      <c r="A1483" s="91">
        <v>57</v>
      </c>
      <c r="B1483" s="92" t="s">
        <v>96</v>
      </c>
      <c r="C1483" s="95">
        <v>15300</v>
      </c>
    </row>
    <row r="1484" spans="1:3" s="131" customFormat="1" ht="16.5" hidden="1" customHeight="1">
      <c r="A1484" s="91">
        <v>58</v>
      </c>
      <c r="B1484" s="92" t="s">
        <v>96</v>
      </c>
      <c r="C1484" s="95">
        <v>7260</v>
      </c>
    </row>
    <row r="1485" spans="1:3" s="131" customFormat="1" ht="16.5" hidden="1" customHeight="1">
      <c r="A1485" s="91">
        <v>59</v>
      </c>
      <c r="B1485" s="92" t="s">
        <v>96</v>
      </c>
      <c r="C1485" s="95">
        <v>12928.06</v>
      </c>
    </row>
    <row r="1486" spans="1:3" s="131" customFormat="1" ht="16.5" hidden="1" customHeight="1">
      <c r="A1486" s="91">
        <v>60</v>
      </c>
      <c r="B1486" s="92" t="s">
        <v>96</v>
      </c>
      <c r="C1486" s="95">
        <v>17214</v>
      </c>
    </row>
    <row r="1487" spans="1:3" s="131" customFormat="1" ht="16.5" hidden="1" customHeight="1">
      <c r="A1487" s="91">
        <v>61</v>
      </c>
      <c r="B1487" s="92" t="s">
        <v>96</v>
      </c>
      <c r="C1487" s="95">
        <v>6644</v>
      </c>
    </row>
    <row r="1488" spans="1:3" s="131" customFormat="1" ht="16.5" hidden="1" customHeight="1">
      <c r="A1488" s="91">
        <v>62</v>
      </c>
      <c r="B1488" s="92" t="s">
        <v>96</v>
      </c>
      <c r="C1488" s="95">
        <v>18575.32</v>
      </c>
    </row>
    <row r="1489" spans="1:3" s="131" customFormat="1" ht="16.5" hidden="1" customHeight="1">
      <c r="A1489" s="91">
        <v>63</v>
      </c>
      <c r="B1489" s="92" t="s">
        <v>96</v>
      </c>
      <c r="C1489" s="95">
        <v>59244.02</v>
      </c>
    </row>
    <row r="1490" spans="1:3" s="131" customFormat="1" ht="16.5" hidden="1" customHeight="1">
      <c r="A1490" s="91">
        <v>64</v>
      </c>
      <c r="B1490" s="92" t="s">
        <v>96</v>
      </c>
      <c r="C1490" s="95">
        <v>21961.5</v>
      </c>
    </row>
    <row r="1491" spans="1:3" s="131" customFormat="1" ht="16.5" hidden="1" customHeight="1">
      <c r="A1491" s="91">
        <v>65</v>
      </c>
      <c r="B1491" s="92" t="s">
        <v>96</v>
      </c>
      <c r="C1491" s="95">
        <v>8760.4</v>
      </c>
    </row>
    <row r="1492" spans="1:3" s="131" customFormat="1" ht="16.5" hidden="1" customHeight="1">
      <c r="A1492" s="91">
        <v>66</v>
      </c>
      <c r="B1492" s="92" t="s">
        <v>96</v>
      </c>
      <c r="C1492" s="95">
        <v>19689.61</v>
      </c>
    </row>
    <row r="1493" spans="1:3" s="131" customFormat="1" ht="16.5" hidden="1" customHeight="1">
      <c r="A1493" s="91">
        <v>67</v>
      </c>
      <c r="B1493" s="92" t="s">
        <v>96</v>
      </c>
      <c r="C1493" s="95">
        <v>26369.46</v>
      </c>
    </row>
    <row r="1494" spans="1:3" s="131" customFormat="1" ht="16.5" hidden="1" customHeight="1">
      <c r="A1494" s="91">
        <v>68</v>
      </c>
      <c r="B1494" s="92" t="s">
        <v>96</v>
      </c>
      <c r="C1494" s="95">
        <v>2904</v>
      </c>
    </row>
    <row r="1495" spans="1:3" s="131" customFormat="1" ht="16.5" hidden="1" customHeight="1">
      <c r="A1495" s="91">
        <v>69</v>
      </c>
      <c r="B1495" s="92" t="s">
        <v>96</v>
      </c>
      <c r="C1495" s="95">
        <v>67517.58</v>
      </c>
    </row>
    <row r="1496" spans="1:3" s="131" customFormat="1" ht="16.5" hidden="1" customHeight="1">
      <c r="A1496" s="91">
        <v>70</v>
      </c>
      <c r="B1496" s="92" t="s">
        <v>96</v>
      </c>
      <c r="C1496" s="95">
        <v>61303.44</v>
      </c>
    </row>
    <row r="1497" spans="1:3" s="131" customFormat="1" ht="16.5" hidden="1" customHeight="1">
      <c r="A1497" s="91">
        <v>71</v>
      </c>
      <c r="B1497" s="92" t="s">
        <v>96</v>
      </c>
      <c r="C1497" s="95">
        <v>14374.8</v>
      </c>
    </row>
    <row r="1498" spans="1:3" s="131" customFormat="1" ht="16.5" hidden="1" customHeight="1">
      <c r="A1498" s="91">
        <v>72</v>
      </c>
      <c r="B1498" s="92" t="s">
        <v>96</v>
      </c>
      <c r="C1498" s="95">
        <v>3717.57</v>
      </c>
    </row>
    <row r="1499" spans="1:3" s="131" customFormat="1" ht="16.5" hidden="1" customHeight="1">
      <c r="A1499" s="91">
        <v>73</v>
      </c>
      <c r="B1499" s="92" t="s">
        <v>96</v>
      </c>
      <c r="C1499" s="95">
        <v>1883.7</v>
      </c>
    </row>
    <row r="1500" spans="1:3" s="131" customFormat="1" ht="16.5" hidden="1" customHeight="1">
      <c r="A1500" s="91">
        <v>74</v>
      </c>
      <c r="B1500" s="92" t="s">
        <v>96</v>
      </c>
      <c r="C1500" s="95">
        <v>4186.6000000000004</v>
      </c>
    </row>
    <row r="1501" spans="1:3" s="131" customFormat="1" ht="16.5" hidden="1" customHeight="1">
      <c r="A1501" s="91">
        <v>75</v>
      </c>
      <c r="B1501" s="92" t="s">
        <v>96</v>
      </c>
      <c r="C1501" s="95">
        <v>4574.16</v>
      </c>
    </row>
    <row r="1502" spans="1:3" s="131" customFormat="1" ht="16.5" hidden="1" customHeight="1">
      <c r="A1502" s="91">
        <v>76</v>
      </c>
      <c r="B1502" s="92" t="s">
        <v>96</v>
      </c>
      <c r="C1502" s="95">
        <v>7257.58</v>
      </c>
    </row>
    <row r="1503" spans="1:3" s="131" customFormat="1" ht="16.5" hidden="1" customHeight="1">
      <c r="A1503" s="91">
        <v>77</v>
      </c>
      <c r="B1503" s="92" t="s">
        <v>96</v>
      </c>
      <c r="C1503" s="95">
        <v>4466</v>
      </c>
    </row>
    <row r="1504" spans="1:3" s="131" customFormat="1" ht="16.5" hidden="1" customHeight="1">
      <c r="A1504" s="91">
        <v>78</v>
      </c>
      <c r="B1504" s="92" t="s">
        <v>96</v>
      </c>
      <c r="C1504" s="95">
        <v>2431</v>
      </c>
    </row>
    <row r="1505" spans="1:3" s="131" customFormat="1" ht="16.5" hidden="1" customHeight="1">
      <c r="A1505" s="91">
        <v>79</v>
      </c>
      <c r="B1505" s="92" t="s">
        <v>96</v>
      </c>
      <c r="C1505" s="95">
        <v>1930.5</v>
      </c>
    </row>
    <row r="1506" spans="1:3" s="131" customFormat="1" ht="16.5" hidden="1" customHeight="1">
      <c r="A1506" s="91">
        <v>80</v>
      </c>
      <c r="B1506" s="92" t="s">
        <v>96</v>
      </c>
      <c r="C1506" s="95">
        <v>2116.11</v>
      </c>
    </row>
    <row r="1507" spans="1:3" s="131" customFormat="1" ht="16.5" hidden="1" customHeight="1">
      <c r="A1507" s="91">
        <v>81</v>
      </c>
      <c r="B1507" s="92" t="s">
        <v>96</v>
      </c>
      <c r="C1507" s="95">
        <v>3828</v>
      </c>
    </row>
    <row r="1508" spans="1:3" s="131" customFormat="1" ht="16.5" hidden="1" customHeight="1">
      <c r="A1508" s="91">
        <v>82</v>
      </c>
      <c r="B1508" s="92" t="s">
        <v>96</v>
      </c>
      <c r="C1508" s="95">
        <v>1716</v>
      </c>
    </row>
    <row r="1509" spans="1:3" s="131" customFormat="1" ht="16.5" hidden="1" customHeight="1">
      <c r="A1509" s="91">
        <v>83</v>
      </c>
      <c r="B1509" s="92" t="s">
        <v>96</v>
      </c>
      <c r="C1509" s="95">
        <v>0</v>
      </c>
    </row>
    <row r="1510" spans="1:3" s="131" customFormat="1" ht="16.5" hidden="1" customHeight="1">
      <c r="A1510" s="91">
        <v>84</v>
      </c>
      <c r="B1510" s="92" t="s">
        <v>96</v>
      </c>
      <c r="C1510" s="95">
        <v>0</v>
      </c>
    </row>
    <row r="1511" spans="1:3" s="131" customFormat="1" ht="16.5" hidden="1" customHeight="1">
      <c r="A1511" s="91">
        <v>85</v>
      </c>
      <c r="B1511" s="92" t="s">
        <v>96</v>
      </c>
      <c r="C1511" s="95">
        <v>31644.04</v>
      </c>
    </row>
    <row r="1512" spans="1:3" s="131" customFormat="1" ht="16.5" hidden="1" customHeight="1">
      <c r="A1512" s="91">
        <v>86</v>
      </c>
      <c r="B1512" s="92" t="s">
        <v>96</v>
      </c>
      <c r="C1512" s="95">
        <v>0</v>
      </c>
    </row>
    <row r="1513" spans="1:3" s="131" customFormat="1" ht="16.5" hidden="1" customHeight="1">
      <c r="A1513" s="91">
        <v>87</v>
      </c>
      <c r="B1513" s="92" t="s">
        <v>96</v>
      </c>
      <c r="C1513" s="95">
        <v>90634.26</v>
      </c>
    </row>
    <row r="1514" spans="1:3" s="131" customFormat="1" ht="16.5" hidden="1" customHeight="1">
      <c r="A1514" s="91">
        <v>88</v>
      </c>
      <c r="B1514" s="92" t="s">
        <v>96</v>
      </c>
      <c r="C1514" s="95">
        <v>0</v>
      </c>
    </row>
    <row r="1515" spans="1:3" s="131" customFormat="1" ht="16.5" hidden="1" customHeight="1">
      <c r="A1515" s="91">
        <v>89</v>
      </c>
      <c r="B1515" s="92" t="s">
        <v>96</v>
      </c>
      <c r="C1515" s="95">
        <v>0</v>
      </c>
    </row>
    <row r="1516" spans="1:3" s="131" customFormat="1" ht="16.5" hidden="1" customHeight="1">
      <c r="A1516" s="91">
        <v>90</v>
      </c>
      <c r="B1516" s="92" t="s">
        <v>96</v>
      </c>
      <c r="C1516" s="95">
        <v>21790.89</v>
      </c>
    </row>
    <row r="1517" spans="1:3" s="131" customFormat="1" ht="16.5" hidden="1" customHeight="1">
      <c r="A1517" s="91">
        <v>91</v>
      </c>
      <c r="B1517" s="92" t="s">
        <v>96</v>
      </c>
      <c r="C1517" s="95">
        <v>90750.399999999994</v>
      </c>
    </row>
    <row r="1518" spans="1:3" s="131" customFormat="1" ht="16.5" hidden="1" customHeight="1">
      <c r="A1518" s="91">
        <v>92</v>
      </c>
      <c r="B1518" s="92" t="s">
        <v>96</v>
      </c>
      <c r="C1518" s="95">
        <v>14800.5</v>
      </c>
    </row>
    <row r="1519" spans="1:3" s="131" customFormat="1" ht="16.5" hidden="1" customHeight="1">
      <c r="A1519" s="91">
        <v>93</v>
      </c>
      <c r="B1519" s="92" t="s">
        <v>96</v>
      </c>
      <c r="C1519" s="95">
        <v>988.57</v>
      </c>
    </row>
    <row r="1520" spans="1:3" s="131" customFormat="1" ht="16.5" hidden="1" customHeight="1">
      <c r="A1520" s="91">
        <v>94</v>
      </c>
      <c r="B1520" s="92" t="s">
        <v>96</v>
      </c>
      <c r="C1520" s="95">
        <v>5103.43</v>
      </c>
    </row>
    <row r="1521" spans="1:4" s="131" customFormat="1" ht="16.5" hidden="1" customHeight="1">
      <c r="A1521" s="91">
        <v>95</v>
      </c>
      <c r="B1521" s="92" t="s">
        <v>96</v>
      </c>
      <c r="C1521" s="95">
        <v>6482.09</v>
      </c>
    </row>
    <row r="1522" spans="1:4" s="131" customFormat="1" ht="16.5" hidden="1" customHeight="1">
      <c r="A1522" s="91">
        <v>96</v>
      </c>
      <c r="B1522" s="92" t="s">
        <v>96</v>
      </c>
      <c r="C1522" s="95">
        <v>3732</v>
      </c>
    </row>
    <row r="1523" spans="1:4" s="131" customFormat="1" ht="16.5" hidden="1" customHeight="1">
      <c r="A1523" s="91">
        <v>97</v>
      </c>
      <c r="B1523" s="92" t="s">
        <v>96</v>
      </c>
      <c r="C1523" s="95">
        <v>14528.94</v>
      </c>
    </row>
    <row r="1524" spans="1:4" s="131" customFormat="1" ht="16.5" hidden="1" customHeight="1">
      <c r="A1524" s="91">
        <v>98</v>
      </c>
      <c r="B1524" s="92" t="s">
        <v>96</v>
      </c>
      <c r="C1524" s="95">
        <v>32298.87</v>
      </c>
    </row>
    <row r="1525" spans="1:4" s="131" customFormat="1" ht="16.5" hidden="1" customHeight="1">
      <c r="A1525" s="91">
        <v>99</v>
      </c>
      <c r="B1525" s="92" t="s">
        <v>96</v>
      </c>
      <c r="C1525" s="95">
        <v>24000</v>
      </c>
    </row>
    <row r="1526" spans="1:4" s="131" customFormat="1" ht="16.5" hidden="1" customHeight="1">
      <c r="A1526" s="91">
        <v>100</v>
      </c>
      <c r="B1526" s="92" t="s">
        <v>96</v>
      </c>
      <c r="C1526" s="95">
        <v>3742.92</v>
      </c>
    </row>
    <row r="1527" spans="1:4" s="131" customFormat="1" ht="16.5" hidden="1" customHeight="1">
      <c r="A1527" s="91">
        <v>101</v>
      </c>
      <c r="B1527" s="92" t="s">
        <v>96</v>
      </c>
      <c r="C1527" s="95">
        <v>13300.59</v>
      </c>
    </row>
    <row r="1528" spans="1:4" s="131" customFormat="1" ht="16.5" hidden="1" customHeight="1">
      <c r="A1528" s="91">
        <v>102</v>
      </c>
      <c r="B1528" s="92" t="s">
        <v>96</v>
      </c>
      <c r="C1528" s="95">
        <v>6940.98</v>
      </c>
    </row>
    <row r="1529" spans="1:4" s="131" customFormat="1" ht="16.5" hidden="1" customHeight="1">
      <c r="A1529" s="91">
        <v>103</v>
      </c>
      <c r="B1529" s="132" t="s">
        <v>96</v>
      </c>
      <c r="C1529" s="133">
        <v>323.94</v>
      </c>
    </row>
    <row r="1530" spans="1:4" s="131" customFormat="1" ht="16.5" customHeight="1">
      <c r="A1530" s="126">
        <v>103</v>
      </c>
      <c r="B1530" s="134" t="s">
        <v>96</v>
      </c>
      <c r="C1530" s="135">
        <f>SUM(C1427:C1529)</f>
        <v>1713805.85</v>
      </c>
      <c r="D1530" s="61">
        <f>C1530/1000000</f>
        <v>1.7138058500000002</v>
      </c>
    </row>
    <row r="1531" spans="1:4" s="131" customFormat="1" ht="16.5" hidden="1" customHeight="1">
      <c r="A1531" s="91"/>
      <c r="B1531" s="92" t="s">
        <v>542</v>
      </c>
      <c r="C1531" s="95">
        <v>472975.35999999999</v>
      </c>
    </row>
    <row r="1532" spans="1:4" s="131" customFormat="1" ht="16.5" hidden="1" customHeight="1">
      <c r="A1532" s="91"/>
      <c r="B1532" s="92" t="s">
        <v>542</v>
      </c>
      <c r="C1532" s="95">
        <v>199180.79999999999</v>
      </c>
    </row>
    <row r="1533" spans="1:4" s="131" customFormat="1" ht="16.5" hidden="1" customHeight="1">
      <c r="A1533" s="91"/>
      <c r="B1533" s="92" t="s">
        <v>542</v>
      </c>
      <c r="C1533" s="95">
        <v>278220.79999999999</v>
      </c>
    </row>
    <row r="1534" spans="1:4" s="131" customFormat="1" ht="16.5" customHeight="1">
      <c r="A1534" s="126">
        <v>3</v>
      </c>
      <c r="B1534" s="116" t="s">
        <v>542</v>
      </c>
      <c r="C1534" s="114">
        <f>SUM(C1531:C1533)</f>
        <v>950376.95999999996</v>
      </c>
      <c r="D1534" s="61">
        <f>C1534/1000000</f>
        <v>0.95037695999999994</v>
      </c>
    </row>
    <row r="1535" spans="1:4" s="131" customFormat="1" ht="16.5" hidden="1" customHeight="1">
      <c r="A1535" s="91">
        <v>1</v>
      </c>
      <c r="B1535" s="92" t="s">
        <v>63</v>
      </c>
      <c r="C1535" s="95">
        <v>95773.92</v>
      </c>
    </row>
    <row r="1536" spans="1:4" s="131" customFormat="1" ht="16.5" hidden="1" customHeight="1">
      <c r="A1536" s="91">
        <v>2</v>
      </c>
      <c r="B1536" s="92" t="s">
        <v>63</v>
      </c>
      <c r="C1536" s="95">
        <v>266200</v>
      </c>
    </row>
    <row r="1537" spans="1:3" s="131" customFormat="1" ht="16.5" hidden="1" customHeight="1">
      <c r="A1537" s="91">
        <v>3</v>
      </c>
      <c r="B1537" s="92" t="s">
        <v>63</v>
      </c>
      <c r="C1537" s="95">
        <v>2434369.2999999998</v>
      </c>
    </row>
    <row r="1538" spans="1:3" s="131" customFormat="1" ht="16.5" hidden="1" customHeight="1">
      <c r="A1538" s="91">
        <v>4</v>
      </c>
      <c r="B1538" s="92" t="s">
        <v>63</v>
      </c>
      <c r="C1538" s="99">
        <v>1942</v>
      </c>
    </row>
    <row r="1539" spans="1:3" s="131" customFormat="1" ht="16.5" hidden="1" customHeight="1">
      <c r="A1539" s="91">
        <v>5</v>
      </c>
      <c r="B1539" s="92" t="s">
        <v>63</v>
      </c>
      <c r="C1539" s="95">
        <v>2500103.87</v>
      </c>
    </row>
    <row r="1540" spans="1:3" s="131" customFormat="1" ht="16.5" hidden="1" customHeight="1">
      <c r="A1540" s="91">
        <v>6</v>
      </c>
      <c r="B1540" s="92" t="s">
        <v>63</v>
      </c>
      <c r="C1540" s="95">
        <v>1205482.08</v>
      </c>
    </row>
    <row r="1541" spans="1:3" s="131" customFormat="1" ht="16.5" hidden="1" customHeight="1">
      <c r="A1541" s="91">
        <v>7</v>
      </c>
      <c r="B1541" s="92" t="s">
        <v>63</v>
      </c>
      <c r="C1541" s="95">
        <v>27126.78</v>
      </c>
    </row>
    <row r="1542" spans="1:3" s="131" customFormat="1" ht="16.5" hidden="1" customHeight="1">
      <c r="A1542" s="91">
        <v>8</v>
      </c>
      <c r="B1542" s="92" t="s">
        <v>63</v>
      </c>
      <c r="C1542" s="95">
        <v>64965.88</v>
      </c>
    </row>
    <row r="1543" spans="1:3" s="131" customFormat="1" ht="16.5" hidden="1" customHeight="1">
      <c r="A1543" s="91">
        <v>9</v>
      </c>
      <c r="B1543" s="92" t="s">
        <v>63</v>
      </c>
      <c r="C1543" s="95">
        <v>94447.44</v>
      </c>
    </row>
    <row r="1544" spans="1:3" s="131" customFormat="1" ht="16.5" hidden="1" customHeight="1">
      <c r="A1544" s="91">
        <v>10</v>
      </c>
      <c r="B1544" s="92" t="s">
        <v>63</v>
      </c>
      <c r="C1544" s="95">
        <v>146955.12</v>
      </c>
    </row>
    <row r="1545" spans="1:3" s="131" customFormat="1" ht="16.5" hidden="1" customHeight="1">
      <c r="A1545" s="91">
        <v>11</v>
      </c>
      <c r="B1545" s="92" t="s">
        <v>63</v>
      </c>
      <c r="C1545" s="95">
        <v>89327.55</v>
      </c>
    </row>
    <row r="1546" spans="1:3" s="131" customFormat="1" ht="16.5" hidden="1" customHeight="1">
      <c r="A1546" s="91">
        <v>12</v>
      </c>
      <c r="B1546" s="92" t="s">
        <v>63</v>
      </c>
      <c r="C1546" s="95">
        <v>19821.36</v>
      </c>
    </row>
    <row r="1547" spans="1:3" s="131" customFormat="1" ht="16.5" hidden="1" customHeight="1">
      <c r="A1547" s="91">
        <v>13</v>
      </c>
      <c r="B1547" s="92" t="s">
        <v>63</v>
      </c>
      <c r="C1547" s="95">
        <v>234918.32</v>
      </c>
    </row>
    <row r="1548" spans="1:3" s="131" customFormat="1" ht="16.5" hidden="1" customHeight="1">
      <c r="A1548" s="91">
        <v>14</v>
      </c>
      <c r="B1548" s="92" t="s">
        <v>63</v>
      </c>
      <c r="C1548" s="95">
        <v>135811.96</v>
      </c>
    </row>
    <row r="1549" spans="1:3" s="131" customFormat="1" ht="16.5" hidden="1" customHeight="1">
      <c r="A1549" s="91">
        <v>15</v>
      </c>
      <c r="B1549" s="92" t="s">
        <v>63</v>
      </c>
      <c r="C1549" s="95">
        <v>50799.839999999997</v>
      </c>
    </row>
    <row r="1550" spans="1:3" s="131" customFormat="1" ht="16.5" hidden="1" customHeight="1">
      <c r="A1550" s="91">
        <v>16</v>
      </c>
      <c r="B1550" s="92" t="s">
        <v>63</v>
      </c>
      <c r="C1550" s="95">
        <v>947397.21</v>
      </c>
    </row>
    <row r="1551" spans="1:3" s="131" customFormat="1" ht="16.5" hidden="1" customHeight="1">
      <c r="A1551" s="91">
        <v>17</v>
      </c>
      <c r="B1551" s="92" t="s">
        <v>63</v>
      </c>
      <c r="C1551" s="95">
        <v>119752.07</v>
      </c>
    </row>
    <row r="1552" spans="1:3" s="131" customFormat="1" ht="16.5" hidden="1" customHeight="1">
      <c r="A1552" s="91">
        <v>18</v>
      </c>
      <c r="B1552" s="92" t="s">
        <v>63</v>
      </c>
      <c r="C1552" s="95">
        <v>16836.68</v>
      </c>
    </row>
    <row r="1553" spans="1:3" s="131" customFormat="1" ht="16.5" hidden="1" customHeight="1">
      <c r="A1553" s="91">
        <v>19</v>
      </c>
      <c r="B1553" s="92" t="s">
        <v>63</v>
      </c>
      <c r="C1553" s="95">
        <v>40080.75</v>
      </c>
    </row>
    <row r="1554" spans="1:3" s="131" customFormat="1" ht="16.5" hidden="1" customHeight="1">
      <c r="A1554" s="91">
        <v>20</v>
      </c>
      <c r="B1554" s="92" t="s">
        <v>63</v>
      </c>
      <c r="C1554" s="95">
        <v>42334.86</v>
      </c>
    </row>
    <row r="1555" spans="1:3" s="131" customFormat="1" ht="16.5" hidden="1" customHeight="1">
      <c r="A1555" s="91">
        <v>21</v>
      </c>
      <c r="B1555" s="92" t="s">
        <v>63</v>
      </c>
      <c r="C1555" s="95">
        <v>11533.6</v>
      </c>
    </row>
    <row r="1556" spans="1:3" s="131" customFormat="1" ht="16.5" hidden="1" customHeight="1">
      <c r="A1556" s="91">
        <v>22</v>
      </c>
      <c r="B1556" s="92" t="s">
        <v>63</v>
      </c>
      <c r="C1556" s="95">
        <v>11850.8</v>
      </c>
    </row>
    <row r="1557" spans="1:3" s="131" customFormat="1" ht="16.5" hidden="1" customHeight="1">
      <c r="A1557" s="91">
        <v>23</v>
      </c>
      <c r="B1557" s="92" t="s">
        <v>63</v>
      </c>
      <c r="C1557" s="95">
        <v>52236.6</v>
      </c>
    </row>
    <row r="1558" spans="1:3" s="131" customFormat="1" ht="16.5" hidden="1" customHeight="1">
      <c r="A1558" s="91">
        <v>24</v>
      </c>
      <c r="B1558" s="92" t="s">
        <v>63</v>
      </c>
      <c r="C1558" s="95">
        <v>23771.599999999999</v>
      </c>
    </row>
    <row r="1559" spans="1:3" s="131" customFormat="1" ht="16.5" hidden="1" customHeight="1">
      <c r="A1559" s="91">
        <v>25</v>
      </c>
      <c r="B1559" s="92" t="s">
        <v>63</v>
      </c>
      <c r="C1559" s="95">
        <v>110068.55</v>
      </c>
    </row>
    <row r="1560" spans="1:3" s="131" customFormat="1" ht="16.5" hidden="1" customHeight="1">
      <c r="A1560" s="91">
        <v>26</v>
      </c>
      <c r="B1560" s="92" t="s">
        <v>63</v>
      </c>
      <c r="C1560" s="95">
        <v>545126.40000000002</v>
      </c>
    </row>
    <row r="1561" spans="1:3" s="131" customFormat="1" ht="16.5" hidden="1" customHeight="1">
      <c r="A1561" s="91">
        <v>27</v>
      </c>
      <c r="B1561" s="92" t="s">
        <v>63</v>
      </c>
      <c r="C1561" s="95">
        <v>276366.96999999997</v>
      </c>
    </row>
    <row r="1562" spans="1:3" s="131" customFormat="1" ht="16.5" hidden="1" customHeight="1">
      <c r="A1562" s="91">
        <v>28</v>
      </c>
      <c r="B1562" s="92" t="s">
        <v>63</v>
      </c>
      <c r="C1562" s="95">
        <v>77489.240000000005</v>
      </c>
    </row>
    <row r="1563" spans="1:3" s="131" customFormat="1" ht="16.5" hidden="1" customHeight="1">
      <c r="A1563" s="91">
        <v>29</v>
      </c>
      <c r="B1563" s="92" t="s">
        <v>63</v>
      </c>
      <c r="C1563" s="95">
        <v>62433.8</v>
      </c>
    </row>
    <row r="1564" spans="1:3" s="131" customFormat="1" ht="16.5" hidden="1" customHeight="1">
      <c r="A1564" s="91">
        <v>30</v>
      </c>
      <c r="B1564" s="92" t="s">
        <v>63</v>
      </c>
      <c r="C1564" s="95">
        <v>275613</v>
      </c>
    </row>
    <row r="1565" spans="1:3" s="131" customFormat="1" ht="16.5" hidden="1" customHeight="1">
      <c r="A1565" s="91">
        <v>31</v>
      </c>
      <c r="B1565" s="92" t="s">
        <v>63</v>
      </c>
      <c r="C1565" s="95">
        <v>65142.8</v>
      </c>
    </row>
    <row r="1566" spans="1:3" s="131" customFormat="1" ht="16.5" hidden="1" customHeight="1">
      <c r="A1566" s="91">
        <v>32</v>
      </c>
      <c r="B1566" s="92" t="s">
        <v>63</v>
      </c>
      <c r="C1566" s="95">
        <v>8386.9500000000007</v>
      </c>
    </row>
    <row r="1567" spans="1:3" s="131" customFormat="1" ht="16.5" hidden="1" customHeight="1">
      <c r="A1567" s="91">
        <v>33</v>
      </c>
      <c r="B1567" s="92" t="s">
        <v>63</v>
      </c>
      <c r="C1567" s="95">
        <v>106204.8</v>
      </c>
    </row>
    <row r="1568" spans="1:3" s="131" customFormat="1" ht="16.5" hidden="1" customHeight="1">
      <c r="A1568" s="91">
        <v>34</v>
      </c>
      <c r="B1568" s="92" t="s">
        <v>63</v>
      </c>
      <c r="C1568" s="95">
        <v>58312.7</v>
      </c>
    </row>
    <row r="1569" spans="1:3" s="131" customFormat="1" ht="16.5" hidden="1" customHeight="1">
      <c r="A1569" s="91">
        <v>35</v>
      </c>
      <c r="B1569" s="92" t="s">
        <v>63</v>
      </c>
      <c r="C1569" s="95">
        <v>193169.6</v>
      </c>
    </row>
    <row r="1570" spans="1:3" s="131" customFormat="1" ht="16.5" hidden="1" customHeight="1">
      <c r="A1570" s="91">
        <v>36</v>
      </c>
      <c r="B1570" s="92" t="s">
        <v>63</v>
      </c>
      <c r="C1570" s="95">
        <v>23919.15</v>
      </c>
    </row>
    <row r="1571" spans="1:3" s="131" customFormat="1" ht="16.5" hidden="1" customHeight="1">
      <c r="A1571" s="91">
        <v>37</v>
      </c>
      <c r="B1571" s="92" t="s">
        <v>63</v>
      </c>
      <c r="C1571" s="95">
        <v>7469.8</v>
      </c>
    </row>
    <row r="1572" spans="1:3" s="131" customFormat="1" ht="16.5" hidden="1" customHeight="1">
      <c r="A1572" s="91">
        <v>38</v>
      </c>
      <c r="B1572" s="92" t="s">
        <v>63</v>
      </c>
      <c r="C1572" s="95">
        <v>93964.19</v>
      </c>
    </row>
    <row r="1573" spans="1:3" s="131" customFormat="1" ht="16.5" hidden="1" customHeight="1">
      <c r="A1573" s="91">
        <v>39</v>
      </c>
      <c r="B1573" s="92" t="s">
        <v>63</v>
      </c>
      <c r="C1573" s="95">
        <v>38479.980000000003</v>
      </c>
    </row>
    <row r="1574" spans="1:3" s="131" customFormat="1" ht="16.5" hidden="1" customHeight="1">
      <c r="A1574" s="91">
        <v>40</v>
      </c>
      <c r="B1574" s="92" t="s">
        <v>63</v>
      </c>
      <c r="C1574" s="95">
        <v>112576.72</v>
      </c>
    </row>
    <row r="1575" spans="1:3" s="131" customFormat="1" ht="16.5" hidden="1" customHeight="1">
      <c r="A1575" s="91">
        <v>41</v>
      </c>
      <c r="B1575" s="92" t="s">
        <v>63</v>
      </c>
      <c r="C1575" s="95">
        <v>153461.32</v>
      </c>
    </row>
    <row r="1576" spans="1:3" s="131" customFormat="1" ht="16.5" hidden="1" customHeight="1">
      <c r="A1576" s="91">
        <v>42</v>
      </c>
      <c r="B1576" s="92" t="s">
        <v>63</v>
      </c>
      <c r="C1576" s="95">
        <v>91866.52</v>
      </c>
    </row>
    <row r="1577" spans="1:3" s="131" customFormat="1" ht="16.5" hidden="1" customHeight="1">
      <c r="A1577" s="91">
        <v>43</v>
      </c>
      <c r="B1577" s="92" t="s">
        <v>63</v>
      </c>
      <c r="C1577" s="95">
        <v>131422.94</v>
      </c>
    </row>
    <row r="1578" spans="1:3" s="131" customFormat="1" ht="16.5" hidden="1" customHeight="1">
      <c r="A1578" s="91">
        <v>44</v>
      </c>
      <c r="B1578" s="92" t="s">
        <v>63</v>
      </c>
      <c r="C1578" s="95">
        <v>61937.22</v>
      </c>
    </row>
    <row r="1579" spans="1:3" s="131" customFormat="1" ht="16.5" hidden="1" customHeight="1">
      <c r="A1579" s="91">
        <v>45</v>
      </c>
      <c r="B1579" s="92" t="s">
        <v>63</v>
      </c>
      <c r="C1579" s="95">
        <v>72205.649999999994</v>
      </c>
    </row>
    <row r="1580" spans="1:3" s="131" customFormat="1" ht="16.5" hidden="1" customHeight="1">
      <c r="A1580" s="91">
        <v>46</v>
      </c>
      <c r="B1580" s="92" t="s">
        <v>63</v>
      </c>
      <c r="C1580" s="95">
        <v>206308.02</v>
      </c>
    </row>
    <row r="1581" spans="1:3" s="131" customFormat="1" ht="16.5" hidden="1" customHeight="1">
      <c r="A1581" s="91">
        <v>47</v>
      </c>
      <c r="B1581" s="92" t="s">
        <v>63</v>
      </c>
      <c r="C1581" s="95">
        <v>46649.4</v>
      </c>
    </row>
    <row r="1582" spans="1:3" s="131" customFormat="1" ht="16.5" hidden="1" customHeight="1">
      <c r="A1582" s="91">
        <v>48</v>
      </c>
      <c r="B1582" s="92" t="s">
        <v>63</v>
      </c>
      <c r="C1582" s="95">
        <v>49062</v>
      </c>
    </row>
    <row r="1583" spans="1:3" s="131" customFormat="1" ht="16.5" hidden="1" customHeight="1">
      <c r="A1583" s="91">
        <v>49</v>
      </c>
      <c r="B1583" s="92" t="s">
        <v>63</v>
      </c>
      <c r="C1583" s="95">
        <v>37958.959999999999</v>
      </c>
    </row>
    <row r="1584" spans="1:3" s="131" customFormat="1" ht="16.5" hidden="1" customHeight="1">
      <c r="A1584" s="91">
        <v>50</v>
      </c>
      <c r="B1584" s="92" t="s">
        <v>63</v>
      </c>
      <c r="C1584" s="95">
        <v>340925.9</v>
      </c>
    </row>
    <row r="1585" spans="1:3" s="131" customFormat="1" ht="16.5" hidden="1" customHeight="1">
      <c r="A1585" s="91">
        <v>51</v>
      </c>
      <c r="B1585" s="92" t="s">
        <v>63</v>
      </c>
      <c r="C1585" s="95">
        <v>92819.28</v>
      </c>
    </row>
    <row r="1586" spans="1:3" s="131" customFormat="1" ht="16.5" hidden="1" customHeight="1">
      <c r="A1586" s="91">
        <v>52</v>
      </c>
      <c r="B1586" s="92" t="s">
        <v>63</v>
      </c>
      <c r="C1586" s="95">
        <v>164016.29999999999</v>
      </c>
    </row>
    <row r="1587" spans="1:3" s="131" customFormat="1" ht="16.5" hidden="1" customHeight="1">
      <c r="A1587" s="91">
        <v>53</v>
      </c>
      <c r="B1587" s="92" t="s">
        <v>63</v>
      </c>
      <c r="C1587" s="95">
        <v>28859.8</v>
      </c>
    </row>
    <row r="1588" spans="1:3" s="131" customFormat="1" ht="16.5" hidden="1" customHeight="1">
      <c r="A1588" s="91">
        <v>54</v>
      </c>
      <c r="B1588" s="92" t="s">
        <v>63</v>
      </c>
      <c r="C1588" s="95">
        <v>439432.53</v>
      </c>
    </row>
    <row r="1589" spans="1:3" s="131" customFormat="1" ht="16.5" hidden="1" customHeight="1">
      <c r="A1589" s="91">
        <v>55</v>
      </c>
      <c r="B1589" s="92" t="s">
        <v>63</v>
      </c>
      <c r="C1589" s="95">
        <v>79531.399999999994</v>
      </c>
    </row>
    <row r="1590" spans="1:3" s="131" customFormat="1" ht="16.5" hidden="1" customHeight="1">
      <c r="A1590" s="91">
        <v>56</v>
      </c>
      <c r="B1590" s="92" t="s">
        <v>63</v>
      </c>
      <c r="C1590" s="95">
        <v>254283.12</v>
      </c>
    </row>
    <row r="1591" spans="1:3" s="131" customFormat="1" ht="16.5" hidden="1" customHeight="1">
      <c r="A1591" s="91">
        <v>57</v>
      </c>
      <c r="B1591" s="92" t="s">
        <v>63</v>
      </c>
      <c r="C1591" s="95">
        <v>28588.560000000001</v>
      </c>
    </row>
    <row r="1592" spans="1:3" s="131" customFormat="1" ht="16.5" hidden="1" customHeight="1">
      <c r="A1592" s="91">
        <v>58</v>
      </c>
      <c r="B1592" s="92" t="s">
        <v>63</v>
      </c>
      <c r="C1592" s="95">
        <v>122865.60000000001</v>
      </c>
    </row>
    <row r="1593" spans="1:3" s="131" customFormat="1" ht="16.5" hidden="1" customHeight="1">
      <c r="A1593" s="91">
        <v>59</v>
      </c>
      <c r="B1593" s="92" t="s">
        <v>63</v>
      </c>
      <c r="C1593" s="95">
        <v>31305.16</v>
      </c>
    </row>
    <row r="1594" spans="1:3" s="131" customFormat="1" ht="16.5" hidden="1" customHeight="1">
      <c r="A1594" s="91">
        <v>60</v>
      </c>
      <c r="B1594" s="92" t="s">
        <v>63</v>
      </c>
      <c r="C1594" s="95">
        <v>7318.08</v>
      </c>
    </row>
    <row r="1595" spans="1:3" s="131" customFormat="1" ht="16.5" hidden="1" customHeight="1">
      <c r="A1595" s="91">
        <v>61</v>
      </c>
      <c r="B1595" s="92" t="s">
        <v>63</v>
      </c>
      <c r="C1595" s="95">
        <v>105568.14</v>
      </c>
    </row>
    <row r="1596" spans="1:3" s="131" customFormat="1" ht="16.5" hidden="1" customHeight="1">
      <c r="A1596" s="91">
        <v>62</v>
      </c>
      <c r="B1596" s="92" t="s">
        <v>63</v>
      </c>
      <c r="C1596" s="95">
        <v>65250</v>
      </c>
    </row>
    <row r="1597" spans="1:3" s="131" customFormat="1" ht="16.5" hidden="1" customHeight="1">
      <c r="A1597" s="91">
        <v>63</v>
      </c>
      <c r="B1597" s="92" t="s">
        <v>63</v>
      </c>
      <c r="C1597" s="95">
        <v>32118.240000000002</v>
      </c>
    </row>
    <row r="1598" spans="1:3" s="131" customFormat="1" ht="16.5" hidden="1" customHeight="1">
      <c r="A1598" s="91">
        <v>64</v>
      </c>
      <c r="B1598" s="92" t="s">
        <v>63</v>
      </c>
      <c r="C1598" s="95">
        <v>5281.65</v>
      </c>
    </row>
    <row r="1599" spans="1:3" s="131" customFormat="1" ht="16.5" hidden="1" customHeight="1">
      <c r="A1599" s="91">
        <v>65</v>
      </c>
      <c r="B1599" s="92" t="s">
        <v>63</v>
      </c>
      <c r="C1599" s="95">
        <v>5434.06</v>
      </c>
    </row>
    <row r="1600" spans="1:3" s="131" customFormat="1" ht="16.5" hidden="1" customHeight="1">
      <c r="A1600" s="91">
        <v>66</v>
      </c>
      <c r="B1600" s="92" t="s">
        <v>63</v>
      </c>
      <c r="C1600" s="95">
        <v>98384.33</v>
      </c>
    </row>
    <row r="1601" spans="1:3" s="131" customFormat="1" ht="16.5" hidden="1" customHeight="1">
      <c r="A1601" s="91">
        <v>67</v>
      </c>
      <c r="B1601" s="92" t="s">
        <v>63</v>
      </c>
      <c r="C1601" s="95">
        <v>43500</v>
      </c>
    </row>
    <row r="1602" spans="1:3" s="131" customFormat="1" ht="16.5" hidden="1" customHeight="1">
      <c r="A1602" s="91">
        <v>68</v>
      </c>
      <c r="B1602" s="92" t="s">
        <v>63</v>
      </c>
      <c r="C1602" s="95">
        <v>1108844</v>
      </c>
    </row>
    <row r="1603" spans="1:3" s="131" customFormat="1" ht="16.5" hidden="1" customHeight="1">
      <c r="A1603" s="91">
        <v>69</v>
      </c>
      <c r="B1603" s="92" t="s">
        <v>63</v>
      </c>
      <c r="C1603" s="95">
        <v>39150</v>
      </c>
    </row>
    <row r="1604" spans="1:3" s="131" customFormat="1" ht="16.5" hidden="1" customHeight="1">
      <c r="A1604" s="91">
        <v>70</v>
      </c>
      <c r="B1604" s="92" t="s">
        <v>63</v>
      </c>
      <c r="C1604" s="95">
        <v>108900</v>
      </c>
    </row>
    <row r="1605" spans="1:3" s="131" customFormat="1" ht="16.5" hidden="1" customHeight="1">
      <c r="A1605" s="91">
        <v>71</v>
      </c>
      <c r="B1605" s="92" t="s">
        <v>63</v>
      </c>
      <c r="C1605" s="95">
        <v>2434792.69</v>
      </c>
    </row>
    <row r="1606" spans="1:3" s="131" customFormat="1" ht="16.5" hidden="1" customHeight="1">
      <c r="A1606" s="91">
        <v>72</v>
      </c>
      <c r="B1606" s="92" t="s">
        <v>63</v>
      </c>
      <c r="C1606" s="95">
        <v>54546.720000000001</v>
      </c>
    </row>
    <row r="1607" spans="1:3" s="131" customFormat="1" ht="16.5" hidden="1" customHeight="1">
      <c r="A1607" s="91">
        <v>73</v>
      </c>
      <c r="B1607" s="92" t="s">
        <v>63</v>
      </c>
      <c r="C1607" s="95">
        <v>95641.32</v>
      </c>
    </row>
    <row r="1608" spans="1:3" s="131" customFormat="1" ht="16.5" hidden="1" customHeight="1">
      <c r="A1608" s="91">
        <v>74</v>
      </c>
      <c r="B1608" s="92" t="s">
        <v>63</v>
      </c>
      <c r="C1608" s="95">
        <v>56870</v>
      </c>
    </row>
    <row r="1609" spans="1:3" s="131" customFormat="1" ht="16.5" hidden="1" customHeight="1">
      <c r="A1609" s="91">
        <v>75</v>
      </c>
      <c r="B1609" s="92" t="s">
        <v>63</v>
      </c>
      <c r="C1609" s="95">
        <v>33838.980000000003</v>
      </c>
    </row>
    <row r="1610" spans="1:3" s="131" customFormat="1" ht="16.5" hidden="1" customHeight="1">
      <c r="A1610" s="91">
        <v>76</v>
      </c>
      <c r="B1610" s="92" t="s">
        <v>63</v>
      </c>
      <c r="C1610" s="95">
        <v>5665781.8799999999</v>
      </c>
    </row>
    <row r="1611" spans="1:3" s="131" customFormat="1" ht="16.5" hidden="1" customHeight="1">
      <c r="A1611" s="91">
        <v>77</v>
      </c>
      <c r="B1611" s="92" t="s">
        <v>63</v>
      </c>
      <c r="C1611" s="95">
        <v>231828.48000000001</v>
      </c>
    </row>
    <row r="1612" spans="1:3" s="131" customFormat="1" ht="16.5" hidden="1" customHeight="1">
      <c r="A1612" s="91">
        <v>78</v>
      </c>
      <c r="B1612" s="92" t="s">
        <v>63</v>
      </c>
      <c r="C1612" s="95">
        <v>48876.74</v>
      </c>
    </row>
    <row r="1613" spans="1:3" s="131" customFormat="1" ht="16.5" hidden="1" customHeight="1">
      <c r="A1613" s="91">
        <v>79</v>
      </c>
      <c r="B1613" s="92" t="s">
        <v>63</v>
      </c>
      <c r="C1613" s="95">
        <v>22624.58</v>
      </c>
    </row>
    <row r="1614" spans="1:3" s="131" customFormat="1" ht="16.5" hidden="1" customHeight="1">
      <c r="A1614" s="91">
        <v>80</v>
      </c>
      <c r="B1614" s="92" t="s">
        <v>63</v>
      </c>
      <c r="C1614" s="95">
        <v>42371.78</v>
      </c>
    </row>
    <row r="1615" spans="1:3" s="131" customFormat="1" ht="16.5" hidden="1" customHeight="1">
      <c r="A1615" s="91">
        <v>81</v>
      </c>
      <c r="B1615" s="92" t="s">
        <v>63</v>
      </c>
      <c r="C1615" s="95">
        <v>16008.3</v>
      </c>
    </row>
    <row r="1616" spans="1:3" s="131" customFormat="1" ht="16.5" hidden="1" customHeight="1">
      <c r="A1616" s="91">
        <v>82</v>
      </c>
      <c r="B1616" s="92" t="s">
        <v>63</v>
      </c>
      <c r="C1616" s="95">
        <v>70250.16</v>
      </c>
    </row>
    <row r="1617" spans="1:3" s="131" customFormat="1" ht="16.5" hidden="1" customHeight="1">
      <c r="A1617" s="91">
        <v>83</v>
      </c>
      <c r="B1617" s="92" t="s">
        <v>63</v>
      </c>
      <c r="C1617" s="95">
        <v>99590.22</v>
      </c>
    </row>
    <row r="1618" spans="1:3" s="131" customFormat="1" ht="16.5" hidden="1" customHeight="1">
      <c r="A1618" s="91">
        <v>84</v>
      </c>
      <c r="B1618" s="92" t="s">
        <v>63</v>
      </c>
      <c r="C1618" s="95">
        <v>35695</v>
      </c>
    </row>
    <row r="1619" spans="1:3" s="131" customFormat="1" ht="16.5" hidden="1" customHeight="1">
      <c r="A1619" s="91">
        <v>85</v>
      </c>
      <c r="B1619" s="92" t="s">
        <v>63</v>
      </c>
      <c r="C1619" s="95">
        <v>152250</v>
      </c>
    </row>
    <row r="1620" spans="1:3" s="131" customFormat="1" ht="16.5" hidden="1" customHeight="1">
      <c r="A1620" s="91">
        <v>86</v>
      </c>
      <c r="B1620" s="92" t="s">
        <v>63</v>
      </c>
      <c r="C1620" s="95">
        <v>78408</v>
      </c>
    </row>
    <row r="1621" spans="1:3" s="131" customFormat="1" ht="16.5" hidden="1" customHeight="1">
      <c r="A1621" s="91">
        <v>87</v>
      </c>
      <c r="B1621" s="92" t="s">
        <v>63</v>
      </c>
      <c r="C1621" s="95">
        <v>52272</v>
      </c>
    </row>
    <row r="1622" spans="1:3" s="131" customFormat="1" ht="16.5" hidden="1" customHeight="1">
      <c r="A1622" s="91">
        <v>88</v>
      </c>
      <c r="B1622" s="92" t="s">
        <v>63</v>
      </c>
      <c r="C1622" s="95">
        <v>126520.98</v>
      </c>
    </row>
    <row r="1623" spans="1:3" s="131" customFormat="1" ht="16.5" hidden="1" customHeight="1">
      <c r="A1623" s="91">
        <v>89</v>
      </c>
      <c r="B1623" s="92" t="s">
        <v>63</v>
      </c>
      <c r="C1623" s="95">
        <v>47371.51</v>
      </c>
    </row>
    <row r="1624" spans="1:3" s="131" customFormat="1" ht="16.5" hidden="1" customHeight="1">
      <c r="A1624" s="91">
        <v>90</v>
      </c>
      <c r="B1624" s="92" t="s">
        <v>63</v>
      </c>
      <c r="C1624" s="95">
        <v>30934.639999999999</v>
      </c>
    </row>
    <row r="1625" spans="1:3" s="131" customFormat="1" ht="16.5" hidden="1" customHeight="1">
      <c r="A1625" s="91">
        <v>91</v>
      </c>
      <c r="B1625" s="92" t="s">
        <v>63</v>
      </c>
      <c r="C1625" s="95">
        <v>68500</v>
      </c>
    </row>
    <row r="1626" spans="1:3" s="131" customFormat="1" ht="16.5" hidden="1" customHeight="1">
      <c r="A1626" s="91">
        <v>92</v>
      </c>
      <c r="B1626" s="92" t="s">
        <v>63</v>
      </c>
      <c r="C1626" s="95">
        <v>3630</v>
      </c>
    </row>
    <row r="1627" spans="1:3" s="131" customFormat="1" ht="16.5" hidden="1" customHeight="1">
      <c r="A1627" s="91">
        <v>93</v>
      </c>
      <c r="B1627" s="92" t="s">
        <v>63</v>
      </c>
      <c r="C1627" s="95">
        <v>79402.789999999994</v>
      </c>
    </row>
    <row r="1628" spans="1:3" s="131" customFormat="1" ht="16.5" hidden="1" customHeight="1">
      <c r="A1628" s="91">
        <v>94</v>
      </c>
      <c r="B1628" s="92" t="s">
        <v>63</v>
      </c>
      <c r="C1628" s="95">
        <v>10441.32</v>
      </c>
    </row>
    <row r="1629" spans="1:3" s="131" customFormat="1" ht="16.5" hidden="1" customHeight="1">
      <c r="A1629" s="91">
        <v>95</v>
      </c>
      <c r="B1629" s="92" t="s">
        <v>63</v>
      </c>
      <c r="C1629" s="95">
        <v>81726.81</v>
      </c>
    </row>
    <row r="1630" spans="1:3" s="131" customFormat="1" ht="16.5" hidden="1" customHeight="1">
      <c r="A1630" s="91">
        <v>96</v>
      </c>
      <c r="B1630" s="92" t="s">
        <v>63</v>
      </c>
      <c r="C1630" s="95">
        <v>10349.89</v>
      </c>
    </row>
    <row r="1631" spans="1:3" s="131" customFormat="1" ht="16.5" hidden="1" customHeight="1">
      <c r="A1631" s="91">
        <v>97</v>
      </c>
      <c r="B1631" s="92" t="s">
        <v>63</v>
      </c>
      <c r="C1631" s="95">
        <v>18621.900000000001</v>
      </c>
    </row>
    <row r="1632" spans="1:3" s="131" customFormat="1" ht="16.5" hidden="1" customHeight="1">
      <c r="A1632" s="91">
        <v>98</v>
      </c>
      <c r="B1632" s="92" t="s">
        <v>63</v>
      </c>
      <c r="C1632" s="95">
        <v>6872.02</v>
      </c>
    </row>
    <row r="1633" spans="1:3" s="131" customFormat="1" ht="16.5" hidden="1" customHeight="1">
      <c r="A1633" s="91">
        <v>99</v>
      </c>
      <c r="B1633" s="92" t="s">
        <v>63</v>
      </c>
      <c r="C1633" s="95">
        <v>2308.6799999999998</v>
      </c>
    </row>
    <row r="1634" spans="1:3" s="131" customFormat="1" ht="16.5" hidden="1" customHeight="1">
      <c r="A1634" s="91">
        <v>100</v>
      </c>
      <c r="B1634" s="92" t="s">
        <v>63</v>
      </c>
      <c r="C1634" s="95">
        <v>173503.24</v>
      </c>
    </row>
    <row r="1635" spans="1:3" s="131" customFormat="1" ht="16.5" hidden="1" customHeight="1">
      <c r="A1635" s="91">
        <v>101</v>
      </c>
      <c r="B1635" s="92" t="s">
        <v>63</v>
      </c>
      <c r="C1635" s="95">
        <v>16649.599999999999</v>
      </c>
    </row>
    <row r="1636" spans="1:3" s="131" customFormat="1" ht="16.5" hidden="1" customHeight="1">
      <c r="A1636" s="91">
        <v>102</v>
      </c>
      <c r="B1636" s="92" t="s">
        <v>63</v>
      </c>
      <c r="C1636" s="95">
        <v>19965</v>
      </c>
    </row>
    <row r="1637" spans="1:3" s="131" customFormat="1" ht="16.5" hidden="1" customHeight="1">
      <c r="A1637" s="91">
        <v>103</v>
      </c>
      <c r="B1637" s="92" t="s">
        <v>63</v>
      </c>
      <c r="C1637" s="95">
        <v>313849.8</v>
      </c>
    </row>
    <row r="1638" spans="1:3" s="131" customFormat="1" ht="16.5" hidden="1" customHeight="1">
      <c r="A1638" s="91">
        <v>104</v>
      </c>
      <c r="B1638" s="92" t="s">
        <v>63</v>
      </c>
      <c r="C1638" s="95">
        <v>63154.98</v>
      </c>
    </row>
    <row r="1639" spans="1:3" s="131" customFormat="1" ht="16.5" hidden="1" customHeight="1">
      <c r="A1639" s="91">
        <v>105</v>
      </c>
      <c r="B1639" s="92" t="s">
        <v>63</v>
      </c>
      <c r="C1639" s="95">
        <v>37158.129999999997</v>
      </c>
    </row>
    <row r="1640" spans="1:3" s="131" customFormat="1" ht="16.5" hidden="1" customHeight="1">
      <c r="A1640" s="91">
        <v>106</v>
      </c>
      <c r="B1640" s="92" t="s">
        <v>63</v>
      </c>
      <c r="C1640" s="95">
        <v>58594.239999999998</v>
      </c>
    </row>
    <row r="1641" spans="1:3" s="131" customFormat="1" ht="16.5" hidden="1" customHeight="1">
      <c r="A1641" s="91">
        <v>107</v>
      </c>
      <c r="B1641" s="92" t="s">
        <v>63</v>
      </c>
      <c r="C1641" s="95">
        <v>298084.27</v>
      </c>
    </row>
    <row r="1642" spans="1:3" s="131" customFormat="1" ht="16.5" hidden="1" customHeight="1">
      <c r="A1642" s="91">
        <v>108</v>
      </c>
      <c r="B1642" s="92" t="s">
        <v>63</v>
      </c>
      <c r="C1642" s="95">
        <v>278061.53999999998</v>
      </c>
    </row>
    <row r="1643" spans="1:3" s="131" customFormat="1" ht="16.5" hidden="1" customHeight="1">
      <c r="A1643" s="91">
        <v>109</v>
      </c>
      <c r="B1643" s="92" t="s">
        <v>63</v>
      </c>
      <c r="C1643" s="95">
        <v>40373.15</v>
      </c>
    </row>
    <row r="1644" spans="1:3" s="131" customFormat="1" ht="16.5" hidden="1" customHeight="1">
      <c r="A1644" s="91">
        <v>110</v>
      </c>
      <c r="B1644" s="92" t="s">
        <v>63</v>
      </c>
      <c r="C1644" s="95">
        <v>18000</v>
      </c>
    </row>
    <row r="1645" spans="1:3" s="131" customFormat="1" ht="16.5" hidden="1" customHeight="1">
      <c r="A1645" s="91">
        <v>111</v>
      </c>
      <c r="B1645" s="92" t="s">
        <v>63</v>
      </c>
      <c r="C1645" s="95">
        <v>42350</v>
      </c>
    </row>
    <row r="1646" spans="1:3" s="131" customFormat="1" ht="16.5" hidden="1" customHeight="1">
      <c r="A1646" s="91">
        <v>112</v>
      </c>
      <c r="B1646" s="92" t="s">
        <v>63</v>
      </c>
      <c r="C1646" s="95">
        <v>1014101</v>
      </c>
    </row>
    <row r="1647" spans="1:3" s="131" customFormat="1" ht="16.5" hidden="1" customHeight="1">
      <c r="A1647" s="91">
        <v>113</v>
      </c>
      <c r="B1647" s="92" t="s">
        <v>63</v>
      </c>
      <c r="C1647" s="95">
        <v>363907.5</v>
      </c>
    </row>
    <row r="1648" spans="1:3" s="131" customFormat="1" ht="16.5" hidden="1" customHeight="1">
      <c r="A1648" s="91">
        <v>114</v>
      </c>
      <c r="B1648" s="92" t="s">
        <v>63</v>
      </c>
      <c r="C1648" s="95">
        <v>114441.22</v>
      </c>
    </row>
    <row r="1649" spans="1:3" s="131" customFormat="1" ht="16.5" hidden="1" customHeight="1">
      <c r="A1649" s="91">
        <v>115</v>
      </c>
      <c r="B1649" s="92" t="s">
        <v>63</v>
      </c>
      <c r="C1649" s="95">
        <v>77450.429999999993</v>
      </c>
    </row>
    <row r="1650" spans="1:3" s="131" customFormat="1" ht="16.5" hidden="1" customHeight="1">
      <c r="A1650" s="91">
        <v>116</v>
      </c>
      <c r="B1650" s="92" t="s">
        <v>63</v>
      </c>
      <c r="C1650" s="95">
        <v>2010024.32</v>
      </c>
    </row>
    <row r="1651" spans="1:3" s="131" customFormat="1" ht="16.5" hidden="1" customHeight="1">
      <c r="A1651" s="91">
        <v>117</v>
      </c>
      <c r="B1651" s="92" t="s">
        <v>63</v>
      </c>
      <c r="C1651" s="95">
        <v>90000</v>
      </c>
    </row>
    <row r="1652" spans="1:3" s="131" customFormat="1" ht="16.5" hidden="1" customHeight="1">
      <c r="A1652" s="91">
        <v>118</v>
      </c>
      <c r="B1652" s="92" t="s">
        <v>63</v>
      </c>
      <c r="C1652" s="95">
        <v>202675</v>
      </c>
    </row>
    <row r="1653" spans="1:3" s="131" customFormat="1" ht="16.5" hidden="1" customHeight="1">
      <c r="A1653" s="91">
        <v>119</v>
      </c>
      <c r="B1653" s="92" t="s">
        <v>63</v>
      </c>
      <c r="C1653" s="95">
        <v>100188</v>
      </c>
    </row>
    <row r="1654" spans="1:3" s="131" customFormat="1" ht="16.5" hidden="1" customHeight="1">
      <c r="A1654" s="91">
        <v>120</v>
      </c>
      <c r="B1654" s="92" t="s">
        <v>63</v>
      </c>
      <c r="C1654" s="95">
        <v>238544.12</v>
      </c>
    </row>
    <row r="1655" spans="1:3" s="131" customFormat="1" ht="16.5" hidden="1" customHeight="1">
      <c r="A1655" s="91">
        <v>121</v>
      </c>
      <c r="B1655" s="92" t="s">
        <v>63</v>
      </c>
      <c r="C1655" s="95">
        <v>25581.32</v>
      </c>
    </row>
    <row r="1656" spans="1:3" s="131" customFormat="1" ht="16.5" hidden="1" customHeight="1">
      <c r="A1656" s="91">
        <v>122</v>
      </c>
      <c r="B1656" s="92" t="s">
        <v>63</v>
      </c>
      <c r="C1656" s="95">
        <v>82251.47</v>
      </c>
    </row>
    <row r="1657" spans="1:3" s="131" customFormat="1" ht="16.5" hidden="1" customHeight="1">
      <c r="A1657" s="91">
        <v>123</v>
      </c>
      <c r="B1657" s="92" t="s">
        <v>63</v>
      </c>
      <c r="C1657" s="95">
        <v>91021.14</v>
      </c>
    </row>
    <row r="1658" spans="1:3" s="131" customFormat="1" ht="16.5" hidden="1" customHeight="1">
      <c r="A1658" s="91">
        <v>124</v>
      </c>
      <c r="B1658" s="92" t="s">
        <v>63</v>
      </c>
      <c r="C1658" s="95">
        <v>101739.22</v>
      </c>
    </row>
    <row r="1659" spans="1:3" s="131" customFormat="1" ht="16.5" hidden="1" customHeight="1">
      <c r="A1659" s="91">
        <v>125</v>
      </c>
      <c r="B1659" s="92" t="s">
        <v>63</v>
      </c>
      <c r="C1659" s="95">
        <v>21659</v>
      </c>
    </row>
    <row r="1660" spans="1:3" s="131" customFormat="1" ht="16.5" hidden="1" customHeight="1">
      <c r="A1660" s="91">
        <v>126</v>
      </c>
      <c r="B1660" s="92" t="s">
        <v>63</v>
      </c>
      <c r="C1660" s="95">
        <v>46483.839999999997</v>
      </c>
    </row>
    <row r="1661" spans="1:3" s="131" customFormat="1" ht="16.5" hidden="1" customHeight="1">
      <c r="A1661" s="91">
        <v>127</v>
      </c>
      <c r="B1661" s="92" t="s">
        <v>63</v>
      </c>
      <c r="C1661" s="95">
        <v>32328.75</v>
      </c>
    </row>
    <row r="1662" spans="1:3" s="131" customFormat="1" ht="16.5" hidden="1" customHeight="1">
      <c r="A1662" s="91">
        <v>128</v>
      </c>
      <c r="B1662" s="92" t="s">
        <v>63</v>
      </c>
      <c r="C1662" s="95">
        <v>112594.35</v>
      </c>
    </row>
    <row r="1663" spans="1:3" s="131" customFormat="1" ht="16.5" hidden="1" customHeight="1">
      <c r="A1663" s="91">
        <v>129</v>
      </c>
      <c r="B1663" s="92" t="s">
        <v>63</v>
      </c>
      <c r="C1663" s="95">
        <v>14943.18</v>
      </c>
    </row>
    <row r="1664" spans="1:3" s="131" customFormat="1" ht="16.5" hidden="1" customHeight="1">
      <c r="A1664" s="91">
        <v>130</v>
      </c>
      <c r="B1664" s="92" t="s">
        <v>63</v>
      </c>
      <c r="C1664" s="95">
        <v>49904.9</v>
      </c>
    </row>
    <row r="1665" spans="1:3" s="131" customFormat="1" ht="16.5" hidden="1" customHeight="1">
      <c r="A1665" s="91">
        <v>131</v>
      </c>
      <c r="B1665" s="92" t="s">
        <v>63</v>
      </c>
      <c r="C1665" s="95">
        <v>6949.86</v>
      </c>
    </row>
    <row r="1666" spans="1:3" s="131" customFormat="1" ht="16.5" hidden="1" customHeight="1">
      <c r="A1666" s="91">
        <v>132</v>
      </c>
      <c r="B1666" s="92" t="s">
        <v>63</v>
      </c>
      <c r="C1666" s="95">
        <v>26929.68</v>
      </c>
    </row>
    <row r="1667" spans="1:3" s="131" customFormat="1" ht="16.5" hidden="1" customHeight="1">
      <c r="A1667" s="91">
        <v>133</v>
      </c>
      <c r="B1667" s="92" t="s">
        <v>63</v>
      </c>
      <c r="C1667" s="95">
        <v>60544.86</v>
      </c>
    </row>
    <row r="1668" spans="1:3" s="131" customFormat="1" ht="16.5" hidden="1" customHeight="1">
      <c r="A1668" s="91">
        <v>134</v>
      </c>
      <c r="B1668" s="92" t="s">
        <v>63</v>
      </c>
      <c r="C1668" s="95">
        <v>14415.15</v>
      </c>
    </row>
    <row r="1669" spans="1:3" s="131" customFormat="1" ht="16.5" hidden="1" customHeight="1">
      <c r="A1669" s="91">
        <v>135</v>
      </c>
      <c r="B1669" s="92" t="s">
        <v>63</v>
      </c>
      <c r="C1669" s="95">
        <v>38815.35</v>
      </c>
    </row>
    <row r="1670" spans="1:3" s="131" customFormat="1" ht="16.5" hidden="1" customHeight="1">
      <c r="A1670" s="91">
        <v>136</v>
      </c>
      <c r="B1670" s="92" t="s">
        <v>63</v>
      </c>
      <c r="C1670" s="95">
        <v>11558.38</v>
      </c>
    </row>
    <row r="1671" spans="1:3" s="131" customFormat="1" ht="16.5" hidden="1" customHeight="1">
      <c r="A1671" s="91">
        <v>137</v>
      </c>
      <c r="B1671" s="92" t="s">
        <v>63</v>
      </c>
      <c r="C1671" s="95">
        <v>18652.580000000002</v>
      </c>
    </row>
    <row r="1672" spans="1:3" s="131" customFormat="1" ht="16.5" hidden="1" customHeight="1">
      <c r="A1672" s="91">
        <v>138</v>
      </c>
      <c r="B1672" s="92" t="s">
        <v>63</v>
      </c>
      <c r="C1672" s="95">
        <v>13203.02</v>
      </c>
    </row>
    <row r="1673" spans="1:3" s="131" customFormat="1" ht="16.5" hidden="1" customHeight="1">
      <c r="A1673" s="91">
        <v>139</v>
      </c>
      <c r="B1673" s="92" t="s">
        <v>63</v>
      </c>
      <c r="C1673" s="95">
        <v>24804.080000000002</v>
      </c>
    </row>
    <row r="1674" spans="1:3" s="131" customFormat="1" ht="16.5" hidden="1" customHeight="1">
      <c r="A1674" s="91">
        <v>140</v>
      </c>
      <c r="B1674" s="92" t="s">
        <v>63</v>
      </c>
      <c r="C1674" s="95">
        <v>13191.39</v>
      </c>
    </row>
    <row r="1675" spans="1:3" s="131" customFormat="1" ht="16.5" hidden="1" customHeight="1">
      <c r="A1675" s="91">
        <v>141</v>
      </c>
      <c r="B1675" s="92" t="s">
        <v>63</v>
      </c>
      <c r="C1675" s="95">
        <v>9124.1299999999992</v>
      </c>
    </row>
    <row r="1676" spans="1:3" s="131" customFormat="1" ht="16.5" hidden="1" customHeight="1">
      <c r="A1676" s="91">
        <v>142</v>
      </c>
      <c r="B1676" s="92" t="s">
        <v>63</v>
      </c>
      <c r="C1676" s="95">
        <v>4366.33</v>
      </c>
    </row>
    <row r="1677" spans="1:3" s="131" customFormat="1" ht="16.5" hidden="1" customHeight="1">
      <c r="A1677" s="91">
        <v>143</v>
      </c>
      <c r="B1677" s="92" t="s">
        <v>63</v>
      </c>
      <c r="C1677" s="95">
        <v>51078.74</v>
      </c>
    </row>
    <row r="1678" spans="1:3" s="131" customFormat="1" ht="16.5" hidden="1" customHeight="1">
      <c r="A1678" s="91">
        <v>144</v>
      </c>
      <c r="B1678" s="92" t="s">
        <v>63</v>
      </c>
      <c r="C1678" s="95">
        <v>16976.62</v>
      </c>
    </row>
    <row r="1679" spans="1:3" s="131" customFormat="1" ht="16.5" hidden="1" customHeight="1">
      <c r="A1679" s="91">
        <v>145</v>
      </c>
      <c r="B1679" s="92" t="s">
        <v>63</v>
      </c>
      <c r="C1679" s="95">
        <v>36782.68</v>
      </c>
    </row>
    <row r="1680" spans="1:3" s="131" customFormat="1" ht="16.5" hidden="1" customHeight="1">
      <c r="A1680" s="91">
        <v>146</v>
      </c>
      <c r="B1680" s="92" t="s">
        <v>63</v>
      </c>
      <c r="C1680" s="95">
        <v>6764.04</v>
      </c>
    </row>
    <row r="1681" spans="1:3" s="131" customFormat="1" ht="16.5" hidden="1" customHeight="1">
      <c r="A1681" s="91">
        <v>147</v>
      </c>
      <c r="B1681" s="92" t="s">
        <v>63</v>
      </c>
      <c r="C1681" s="95">
        <v>45291.27</v>
      </c>
    </row>
    <row r="1682" spans="1:3" s="131" customFormat="1" ht="16.5" hidden="1" customHeight="1">
      <c r="A1682" s="91">
        <v>148</v>
      </c>
      <c r="B1682" s="92" t="s">
        <v>63</v>
      </c>
      <c r="C1682" s="95">
        <v>651789.25</v>
      </c>
    </row>
    <row r="1683" spans="1:3" s="131" customFormat="1" ht="16.5" hidden="1" customHeight="1">
      <c r="A1683" s="91">
        <v>149</v>
      </c>
      <c r="B1683" s="92" t="s">
        <v>63</v>
      </c>
      <c r="C1683" s="95">
        <v>98708.51</v>
      </c>
    </row>
    <row r="1684" spans="1:3" s="131" customFormat="1" ht="16.5" hidden="1" customHeight="1">
      <c r="A1684" s="91">
        <v>150</v>
      </c>
      <c r="B1684" s="92" t="s">
        <v>63</v>
      </c>
      <c r="C1684" s="95">
        <v>105561.09</v>
      </c>
    </row>
    <row r="1685" spans="1:3" s="131" customFormat="1" ht="16.5" hidden="1" customHeight="1">
      <c r="A1685" s="91">
        <v>151</v>
      </c>
      <c r="B1685" s="92" t="s">
        <v>63</v>
      </c>
      <c r="C1685" s="95">
        <v>182437.7</v>
      </c>
    </row>
    <row r="1686" spans="1:3" s="131" customFormat="1" ht="16.5" hidden="1" customHeight="1">
      <c r="A1686" s="91">
        <v>152</v>
      </c>
      <c r="B1686" s="92" t="s">
        <v>63</v>
      </c>
      <c r="C1686" s="95">
        <v>49015.56</v>
      </c>
    </row>
    <row r="1687" spans="1:3" s="131" customFormat="1" ht="16.5" hidden="1" customHeight="1">
      <c r="A1687" s="91">
        <v>153</v>
      </c>
      <c r="B1687" s="92" t="s">
        <v>63</v>
      </c>
      <c r="C1687" s="95">
        <v>40846.29</v>
      </c>
    </row>
    <row r="1688" spans="1:3" s="131" customFormat="1" ht="16.5" hidden="1" customHeight="1">
      <c r="A1688" s="91">
        <v>154</v>
      </c>
      <c r="B1688" s="92" t="s">
        <v>63</v>
      </c>
      <c r="C1688" s="95">
        <v>13444.7</v>
      </c>
    </row>
    <row r="1689" spans="1:3" s="131" customFormat="1" ht="16.5" hidden="1" customHeight="1">
      <c r="A1689" s="91">
        <v>155</v>
      </c>
      <c r="B1689" s="92" t="s">
        <v>63</v>
      </c>
      <c r="C1689" s="95">
        <v>67628.600000000006</v>
      </c>
    </row>
    <row r="1690" spans="1:3" s="131" customFormat="1" ht="16.5" hidden="1" customHeight="1">
      <c r="A1690" s="91">
        <v>156</v>
      </c>
      <c r="B1690" s="92" t="s">
        <v>63</v>
      </c>
      <c r="C1690" s="95">
        <v>52679.12</v>
      </c>
    </row>
    <row r="1691" spans="1:3" s="131" customFormat="1" ht="16.5" hidden="1" customHeight="1">
      <c r="A1691" s="91">
        <v>157</v>
      </c>
      <c r="B1691" s="92" t="s">
        <v>63</v>
      </c>
      <c r="C1691" s="95">
        <v>88310.47</v>
      </c>
    </row>
    <row r="1692" spans="1:3" s="131" customFormat="1" ht="16.5" hidden="1" customHeight="1">
      <c r="A1692" s="91">
        <v>158</v>
      </c>
      <c r="B1692" s="92" t="s">
        <v>63</v>
      </c>
      <c r="C1692" s="95">
        <v>39762.370000000003</v>
      </c>
    </row>
    <row r="1693" spans="1:3" s="131" customFormat="1" ht="16.5" hidden="1" customHeight="1">
      <c r="A1693" s="91">
        <v>159</v>
      </c>
      <c r="B1693" s="92" t="s">
        <v>63</v>
      </c>
      <c r="C1693" s="95">
        <v>68637.919999999998</v>
      </c>
    </row>
    <row r="1694" spans="1:3" s="131" customFormat="1" ht="16.5" hidden="1" customHeight="1">
      <c r="A1694" s="91">
        <v>160</v>
      </c>
      <c r="B1694" s="92" t="s">
        <v>63</v>
      </c>
      <c r="C1694" s="95">
        <v>121345.58</v>
      </c>
    </row>
    <row r="1695" spans="1:3" s="131" customFormat="1" ht="16.5" hidden="1" customHeight="1">
      <c r="A1695" s="91">
        <v>161</v>
      </c>
      <c r="B1695" s="92" t="s">
        <v>63</v>
      </c>
      <c r="C1695" s="95">
        <v>87360</v>
      </c>
    </row>
    <row r="1696" spans="1:3" s="131" customFormat="1" ht="16.5" hidden="1" customHeight="1">
      <c r="A1696" s="91">
        <v>162</v>
      </c>
      <c r="B1696" s="92" t="s">
        <v>63</v>
      </c>
      <c r="C1696" s="95">
        <v>41866.239999999998</v>
      </c>
    </row>
    <row r="1697" spans="1:3" s="131" customFormat="1" ht="16.5" hidden="1" customHeight="1">
      <c r="A1697" s="91">
        <v>163</v>
      </c>
      <c r="B1697" s="92" t="s">
        <v>63</v>
      </c>
      <c r="C1697" s="95">
        <v>53968.54</v>
      </c>
    </row>
    <row r="1698" spans="1:3" s="131" customFormat="1" ht="16.5" hidden="1" customHeight="1">
      <c r="A1698" s="91">
        <v>164</v>
      </c>
      <c r="B1698" s="92" t="s">
        <v>63</v>
      </c>
      <c r="C1698" s="95">
        <v>201461.26</v>
      </c>
    </row>
    <row r="1699" spans="1:3" s="131" customFormat="1" ht="16.5" hidden="1" customHeight="1">
      <c r="A1699" s="91">
        <v>165</v>
      </c>
      <c r="B1699" s="92" t="s">
        <v>63</v>
      </c>
      <c r="C1699" s="95">
        <v>27235.45</v>
      </c>
    </row>
    <row r="1700" spans="1:3" s="131" customFormat="1" ht="16.5" hidden="1" customHeight="1">
      <c r="A1700" s="91">
        <v>166</v>
      </c>
      <c r="B1700" s="92" t="s">
        <v>63</v>
      </c>
      <c r="C1700" s="95">
        <v>47992.09</v>
      </c>
    </row>
    <row r="1701" spans="1:3" s="131" customFormat="1" ht="16.5" hidden="1" customHeight="1">
      <c r="A1701" s="91">
        <v>167</v>
      </c>
      <c r="B1701" s="92" t="s">
        <v>63</v>
      </c>
      <c r="C1701" s="95">
        <v>17825.63</v>
      </c>
    </row>
    <row r="1702" spans="1:3" s="131" customFormat="1" ht="16.5" hidden="1" customHeight="1">
      <c r="A1702" s="91">
        <v>168</v>
      </c>
      <c r="B1702" s="92" t="s">
        <v>63</v>
      </c>
      <c r="C1702" s="95">
        <v>401593.92</v>
      </c>
    </row>
    <row r="1703" spans="1:3" s="131" customFormat="1" ht="16.5" hidden="1" customHeight="1">
      <c r="A1703" s="91">
        <v>169</v>
      </c>
      <c r="B1703" s="92" t="s">
        <v>63</v>
      </c>
      <c r="C1703" s="95">
        <v>14774.33</v>
      </c>
    </row>
    <row r="1704" spans="1:3" s="131" customFormat="1" ht="16.5" hidden="1" customHeight="1">
      <c r="A1704" s="91">
        <v>170</v>
      </c>
      <c r="B1704" s="92" t="s">
        <v>63</v>
      </c>
      <c r="C1704" s="95">
        <v>130500</v>
      </c>
    </row>
    <row r="1705" spans="1:3" s="131" customFormat="1" ht="16.5" hidden="1" customHeight="1">
      <c r="A1705" s="91">
        <v>171</v>
      </c>
      <c r="B1705" s="92" t="s">
        <v>63</v>
      </c>
      <c r="C1705" s="95">
        <v>39270</v>
      </c>
    </row>
    <row r="1706" spans="1:3" s="131" customFormat="1" ht="16.5" hidden="1" customHeight="1">
      <c r="A1706" s="91">
        <v>172</v>
      </c>
      <c r="B1706" s="92" t="s">
        <v>63</v>
      </c>
      <c r="C1706" s="95">
        <v>30613</v>
      </c>
    </row>
    <row r="1707" spans="1:3" s="131" customFormat="1" ht="16.5" hidden="1" customHeight="1">
      <c r="A1707" s="91">
        <v>173</v>
      </c>
      <c r="B1707" s="92" t="s">
        <v>63</v>
      </c>
      <c r="C1707" s="95">
        <v>94694.6</v>
      </c>
    </row>
    <row r="1708" spans="1:3" s="131" customFormat="1" ht="16.5" hidden="1" customHeight="1">
      <c r="A1708" s="91">
        <v>174</v>
      </c>
      <c r="B1708" s="92" t="s">
        <v>63</v>
      </c>
      <c r="C1708" s="95">
        <v>71148</v>
      </c>
    </row>
    <row r="1709" spans="1:3" s="131" customFormat="1" ht="16.5" hidden="1" customHeight="1">
      <c r="A1709" s="91">
        <v>175</v>
      </c>
      <c r="B1709" s="92" t="s">
        <v>63</v>
      </c>
      <c r="C1709" s="95">
        <v>29478.7</v>
      </c>
    </row>
    <row r="1710" spans="1:3" s="131" customFormat="1" ht="16.5" hidden="1" customHeight="1">
      <c r="A1710" s="91">
        <v>176</v>
      </c>
      <c r="B1710" s="92" t="s">
        <v>63</v>
      </c>
      <c r="C1710" s="95">
        <v>535446.9</v>
      </c>
    </row>
    <row r="1711" spans="1:3" s="131" customFormat="1" ht="16.5" hidden="1" customHeight="1">
      <c r="A1711" s="91">
        <v>177</v>
      </c>
      <c r="B1711" s="92" t="s">
        <v>63</v>
      </c>
      <c r="C1711" s="95">
        <v>108750</v>
      </c>
    </row>
    <row r="1712" spans="1:3" s="131" customFormat="1" ht="16.5" hidden="1" customHeight="1">
      <c r="A1712" s="91">
        <v>178</v>
      </c>
      <c r="B1712" s="92" t="s">
        <v>63</v>
      </c>
      <c r="C1712" s="95">
        <v>359160</v>
      </c>
    </row>
    <row r="1713" spans="1:3" s="131" customFormat="1" ht="16.5" hidden="1" customHeight="1">
      <c r="A1713" s="91">
        <v>179</v>
      </c>
      <c r="B1713" s="92" t="s">
        <v>63</v>
      </c>
      <c r="C1713" s="95">
        <v>5656.75</v>
      </c>
    </row>
    <row r="1714" spans="1:3" s="131" customFormat="1" ht="16.5" hidden="1" customHeight="1">
      <c r="A1714" s="91">
        <v>180</v>
      </c>
      <c r="B1714" s="92" t="s">
        <v>63</v>
      </c>
      <c r="C1714" s="95">
        <v>26263.29</v>
      </c>
    </row>
    <row r="1715" spans="1:3" s="131" customFormat="1" ht="16.5" hidden="1" customHeight="1">
      <c r="A1715" s="91">
        <v>181</v>
      </c>
      <c r="B1715" s="92" t="s">
        <v>63</v>
      </c>
      <c r="C1715" s="95">
        <v>7542.87</v>
      </c>
    </row>
    <row r="1716" spans="1:3" s="131" customFormat="1" ht="16.5" hidden="1" customHeight="1">
      <c r="A1716" s="91">
        <v>182</v>
      </c>
      <c r="B1716" s="92" t="s">
        <v>63</v>
      </c>
      <c r="C1716" s="95">
        <v>59778.239999999998</v>
      </c>
    </row>
    <row r="1717" spans="1:3" s="131" customFormat="1" ht="16.5" hidden="1" customHeight="1">
      <c r="A1717" s="91">
        <v>183</v>
      </c>
      <c r="B1717" s="92" t="s">
        <v>63</v>
      </c>
      <c r="C1717" s="95">
        <v>149031.65</v>
      </c>
    </row>
    <row r="1718" spans="1:3" s="131" customFormat="1" ht="16.5" hidden="1" customHeight="1">
      <c r="A1718" s="91">
        <v>184</v>
      </c>
      <c r="B1718" s="92" t="s">
        <v>63</v>
      </c>
      <c r="C1718" s="95">
        <v>181690.08</v>
      </c>
    </row>
    <row r="1719" spans="1:3" s="131" customFormat="1" ht="16.5" hidden="1" customHeight="1">
      <c r="A1719" s="91">
        <v>185</v>
      </c>
      <c r="B1719" s="92" t="s">
        <v>63</v>
      </c>
      <c r="C1719" s="95">
        <v>13816.08</v>
      </c>
    </row>
    <row r="1720" spans="1:3" s="131" customFormat="1" ht="16.5" hidden="1" customHeight="1">
      <c r="A1720" s="91">
        <v>186</v>
      </c>
      <c r="B1720" s="92" t="s">
        <v>63</v>
      </c>
      <c r="C1720" s="95">
        <v>79944.7</v>
      </c>
    </row>
    <row r="1721" spans="1:3" s="131" customFormat="1" ht="16.5" hidden="1" customHeight="1">
      <c r="A1721" s="91">
        <v>187</v>
      </c>
      <c r="B1721" s="92" t="s">
        <v>63</v>
      </c>
      <c r="C1721" s="95">
        <v>9537</v>
      </c>
    </row>
    <row r="1722" spans="1:3" s="131" customFormat="1" ht="16.5" hidden="1" customHeight="1">
      <c r="A1722" s="91">
        <v>188</v>
      </c>
      <c r="B1722" s="92" t="s">
        <v>63</v>
      </c>
      <c r="C1722" s="95">
        <v>1593086</v>
      </c>
    </row>
    <row r="1723" spans="1:3" s="131" customFormat="1" ht="16.5" hidden="1" customHeight="1">
      <c r="A1723" s="91">
        <v>189</v>
      </c>
      <c r="B1723" s="92" t="s">
        <v>63</v>
      </c>
      <c r="C1723" s="95">
        <v>120964.91</v>
      </c>
    </row>
    <row r="1724" spans="1:3" s="131" customFormat="1" ht="16.5" hidden="1" customHeight="1">
      <c r="A1724" s="91">
        <v>190</v>
      </c>
      <c r="B1724" s="92" t="s">
        <v>63</v>
      </c>
      <c r="C1724" s="95">
        <v>400994</v>
      </c>
    </row>
    <row r="1725" spans="1:3" s="131" customFormat="1" ht="16.5" hidden="1" customHeight="1">
      <c r="A1725" s="91">
        <v>191</v>
      </c>
      <c r="B1725" s="92" t="s">
        <v>63</v>
      </c>
      <c r="C1725" s="95">
        <v>36058</v>
      </c>
    </row>
    <row r="1726" spans="1:3" s="131" customFormat="1" ht="16.5" hidden="1" customHeight="1">
      <c r="A1726" s="91">
        <v>192</v>
      </c>
      <c r="B1726" s="92" t="s">
        <v>63</v>
      </c>
      <c r="C1726" s="95">
        <v>120576.5</v>
      </c>
    </row>
    <row r="1727" spans="1:3" s="131" customFormat="1" ht="16.5" hidden="1" customHeight="1">
      <c r="A1727" s="91">
        <v>193</v>
      </c>
      <c r="B1727" s="92" t="s">
        <v>63</v>
      </c>
      <c r="C1727" s="95">
        <v>48026.55</v>
      </c>
    </row>
    <row r="1728" spans="1:3" s="131" customFormat="1" ht="16.5" hidden="1" customHeight="1">
      <c r="A1728" s="91">
        <v>194</v>
      </c>
      <c r="B1728" s="92" t="s">
        <v>63</v>
      </c>
      <c r="C1728" s="95">
        <v>40974.6</v>
      </c>
    </row>
    <row r="1729" spans="1:3" s="131" customFormat="1" ht="16.5" hidden="1" customHeight="1">
      <c r="A1729" s="91">
        <v>195</v>
      </c>
      <c r="B1729" s="92" t="s">
        <v>63</v>
      </c>
      <c r="C1729" s="95">
        <v>97953.82</v>
      </c>
    </row>
    <row r="1730" spans="1:3" s="131" customFormat="1" ht="16.5" hidden="1" customHeight="1">
      <c r="A1730" s="91">
        <v>196</v>
      </c>
      <c r="B1730" s="92" t="s">
        <v>63</v>
      </c>
      <c r="C1730" s="95">
        <v>117975</v>
      </c>
    </row>
    <row r="1731" spans="1:3" s="131" customFormat="1" ht="16.5" hidden="1" customHeight="1">
      <c r="A1731" s="91">
        <v>197</v>
      </c>
      <c r="B1731" s="92" t="s">
        <v>63</v>
      </c>
      <c r="C1731" s="95">
        <v>1516881.6</v>
      </c>
    </row>
    <row r="1732" spans="1:3" s="131" customFormat="1" ht="16.5" hidden="1" customHeight="1">
      <c r="A1732" s="91">
        <v>198</v>
      </c>
      <c r="B1732" s="92" t="s">
        <v>63</v>
      </c>
      <c r="C1732" s="95">
        <v>247811.20000000001</v>
      </c>
    </row>
    <row r="1733" spans="1:3" s="131" customFormat="1" ht="16.5" hidden="1" customHeight="1">
      <c r="A1733" s="91">
        <v>199</v>
      </c>
      <c r="B1733" s="92" t="s">
        <v>63</v>
      </c>
      <c r="C1733" s="95">
        <v>172131.74</v>
      </c>
    </row>
    <row r="1734" spans="1:3" s="131" customFormat="1" ht="16.5" hidden="1" customHeight="1">
      <c r="A1734" s="91">
        <v>200</v>
      </c>
      <c r="B1734" s="92" t="s">
        <v>63</v>
      </c>
      <c r="C1734" s="95">
        <v>188756.16</v>
      </c>
    </row>
    <row r="1735" spans="1:3" s="131" customFormat="1" ht="16.5" hidden="1" customHeight="1">
      <c r="A1735" s="91">
        <v>201</v>
      </c>
      <c r="B1735" s="92" t="s">
        <v>63</v>
      </c>
      <c r="C1735" s="95">
        <v>391500</v>
      </c>
    </row>
    <row r="1736" spans="1:3" s="131" customFormat="1" ht="16.5" hidden="1" customHeight="1">
      <c r="A1736" s="91">
        <v>202</v>
      </c>
      <c r="B1736" s="92" t="s">
        <v>63</v>
      </c>
      <c r="C1736" s="95">
        <v>190008</v>
      </c>
    </row>
    <row r="1737" spans="1:3" s="131" customFormat="1" ht="16.5" hidden="1" customHeight="1">
      <c r="A1737" s="91">
        <v>203</v>
      </c>
      <c r="B1737" s="92" t="s">
        <v>63</v>
      </c>
      <c r="C1737" s="95">
        <v>17316.009999999998</v>
      </c>
    </row>
    <row r="1738" spans="1:3" s="131" customFormat="1" ht="16.5" hidden="1" customHeight="1">
      <c r="A1738" s="91">
        <v>204</v>
      </c>
      <c r="B1738" s="92" t="s">
        <v>63</v>
      </c>
      <c r="C1738" s="95">
        <v>38025.94</v>
      </c>
    </row>
    <row r="1739" spans="1:3" s="131" customFormat="1" ht="16.5" hidden="1" customHeight="1">
      <c r="A1739" s="91">
        <v>205</v>
      </c>
      <c r="B1739" s="92" t="s">
        <v>63</v>
      </c>
      <c r="C1739" s="95">
        <v>42779.19</v>
      </c>
    </row>
    <row r="1740" spans="1:3" s="131" customFormat="1" ht="16.5" hidden="1" customHeight="1">
      <c r="A1740" s="91">
        <v>206</v>
      </c>
      <c r="B1740" s="92" t="s">
        <v>63</v>
      </c>
      <c r="C1740" s="95">
        <v>98078.04</v>
      </c>
    </row>
    <row r="1741" spans="1:3" s="131" customFormat="1" ht="16.5" hidden="1" customHeight="1">
      <c r="A1741" s="91">
        <v>207</v>
      </c>
      <c r="B1741" s="92" t="s">
        <v>63</v>
      </c>
      <c r="C1741" s="95">
        <v>192085.21</v>
      </c>
    </row>
    <row r="1742" spans="1:3" s="131" customFormat="1" ht="16.5" hidden="1" customHeight="1">
      <c r="A1742" s="91">
        <v>208</v>
      </c>
      <c r="B1742" s="92" t="s">
        <v>63</v>
      </c>
      <c r="C1742" s="95">
        <v>66877.570000000007</v>
      </c>
    </row>
    <row r="1743" spans="1:3" s="131" customFormat="1" ht="16.5" hidden="1" customHeight="1">
      <c r="A1743" s="91">
        <v>209</v>
      </c>
      <c r="B1743" s="92" t="s">
        <v>63</v>
      </c>
      <c r="C1743" s="95">
        <v>194749.03</v>
      </c>
    </row>
    <row r="1744" spans="1:3" s="131" customFormat="1" ht="16.5" hidden="1" customHeight="1">
      <c r="A1744" s="91">
        <v>210</v>
      </c>
      <c r="B1744" s="92" t="s">
        <v>63</v>
      </c>
      <c r="C1744" s="95">
        <v>120573.62</v>
      </c>
    </row>
    <row r="1745" spans="1:3" s="131" customFormat="1" ht="16.5" hidden="1" customHeight="1">
      <c r="A1745" s="91">
        <v>211</v>
      </c>
      <c r="B1745" s="92" t="s">
        <v>63</v>
      </c>
      <c r="C1745" s="95">
        <v>66885.72</v>
      </c>
    </row>
    <row r="1746" spans="1:3" s="131" customFormat="1" ht="16.5" hidden="1" customHeight="1">
      <c r="A1746" s="91">
        <v>212</v>
      </c>
      <c r="B1746" s="92" t="s">
        <v>63</v>
      </c>
      <c r="C1746" s="95">
        <v>22673.02</v>
      </c>
    </row>
    <row r="1747" spans="1:3" s="131" customFormat="1" ht="16.5" hidden="1" customHeight="1">
      <c r="A1747" s="91">
        <v>213</v>
      </c>
      <c r="B1747" s="92" t="s">
        <v>63</v>
      </c>
      <c r="C1747" s="95">
        <v>203571.23</v>
      </c>
    </row>
    <row r="1748" spans="1:3" s="131" customFormat="1" ht="16.5" hidden="1" customHeight="1">
      <c r="A1748" s="91">
        <v>214</v>
      </c>
      <c r="B1748" s="92" t="s">
        <v>63</v>
      </c>
      <c r="C1748" s="95">
        <v>19365.060000000001</v>
      </c>
    </row>
    <row r="1749" spans="1:3" s="131" customFormat="1" ht="16.5" hidden="1" customHeight="1">
      <c r="A1749" s="91">
        <v>215</v>
      </c>
      <c r="B1749" s="92" t="s">
        <v>63</v>
      </c>
      <c r="C1749" s="95">
        <v>29654</v>
      </c>
    </row>
    <row r="1750" spans="1:3" s="131" customFormat="1" ht="16.5" hidden="1" customHeight="1">
      <c r="A1750" s="91">
        <v>216</v>
      </c>
      <c r="B1750" s="92" t="s">
        <v>63</v>
      </c>
      <c r="C1750" s="95">
        <v>242174.31</v>
      </c>
    </row>
    <row r="1751" spans="1:3" s="131" customFormat="1" ht="16.5" hidden="1" customHeight="1">
      <c r="A1751" s="91">
        <v>217</v>
      </c>
      <c r="B1751" s="92" t="s">
        <v>63</v>
      </c>
      <c r="C1751" s="95">
        <v>197693.3</v>
      </c>
    </row>
    <row r="1752" spans="1:3" s="131" customFormat="1" ht="16.5" hidden="1" customHeight="1">
      <c r="A1752" s="91">
        <v>218</v>
      </c>
      <c r="B1752" s="92" t="s">
        <v>63</v>
      </c>
      <c r="C1752" s="95">
        <v>91906.97</v>
      </c>
    </row>
    <row r="1753" spans="1:3" s="131" customFormat="1" ht="16.5" hidden="1" customHeight="1">
      <c r="A1753" s="91">
        <v>219</v>
      </c>
      <c r="B1753" s="92" t="s">
        <v>63</v>
      </c>
      <c r="C1753" s="95">
        <v>305270.78000000003</v>
      </c>
    </row>
    <row r="1754" spans="1:3" s="131" customFormat="1" ht="16.5" hidden="1" customHeight="1">
      <c r="A1754" s="91">
        <v>220</v>
      </c>
      <c r="B1754" s="92" t="s">
        <v>63</v>
      </c>
      <c r="C1754" s="95">
        <v>14522.77</v>
      </c>
    </row>
    <row r="1755" spans="1:3" s="131" customFormat="1" ht="16.5" hidden="1" customHeight="1">
      <c r="A1755" s="91">
        <v>221</v>
      </c>
      <c r="B1755" s="92" t="s">
        <v>63</v>
      </c>
      <c r="C1755" s="95">
        <v>43405.82</v>
      </c>
    </row>
    <row r="1756" spans="1:3" s="131" customFormat="1" ht="16.5" hidden="1" customHeight="1">
      <c r="A1756" s="91">
        <v>222</v>
      </c>
      <c r="B1756" s="92" t="s">
        <v>63</v>
      </c>
      <c r="C1756" s="95">
        <v>79867.61</v>
      </c>
    </row>
    <row r="1757" spans="1:3" s="131" customFormat="1" ht="16.5" hidden="1" customHeight="1">
      <c r="A1757" s="91">
        <v>223</v>
      </c>
      <c r="B1757" s="92" t="s">
        <v>63</v>
      </c>
      <c r="C1757" s="95">
        <v>6686.18</v>
      </c>
    </row>
    <row r="1758" spans="1:3" s="131" customFormat="1" ht="16.5" hidden="1" customHeight="1">
      <c r="A1758" s="91">
        <v>224</v>
      </c>
      <c r="B1758" s="92" t="s">
        <v>63</v>
      </c>
      <c r="C1758" s="95">
        <v>46560.81</v>
      </c>
    </row>
    <row r="1759" spans="1:3" s="131" customFormat="1" ht="16.5" hidden="1" customHeight="1">
      <c r="A1759" s="91">
        <v>225</v>
      </c>
      <c r="B1759" s="92" t="s">
        <v>63</v>
      </c>
      <c r="C1759" s="95">
        <v>102104.28</v>
      </c>
    </row>
    <row r="1760" spans="1:3" s="131" customFormat="1" ht="16.5" hidden="1" customHeight="1">
      <c r="A1760" s="91">
        <v>226</v>
      </c>
      <c r="B1760" s="92" t="s">
        <v>63</v>
      </c>
      <c r="C1760" s="95">
        <v>13506.48</v>
      </c>
    </row>
    <row r="1761" spans="1:3" s="131" customFormat="1" ht="16.5" hidden="1" customHeight="1">
      <c r="A1761" s="91">
        <v>227</v>
      </c>
      <c r="B1761" s="92" t="s">
        <v>63</v>
      </c>
      <c r="C1761" s="95">
        <v>54025.919999999998</v>
      </c>
    </row>
    <row r="1762" spans="1:3" s="131" customFormat="1" ht="16.5" hidden="1" customHeight="1">
      <c r="A1762" s="91">
        <v>228</v>
      </c>
      <c r="B1762" s="92" t="s">
        <v>63</v>
      </c>
      <c r="C1762" s="95">
        <v>25858.560000000001</v>
      </c>
    </row>
    <row r="1763" spans="1:3" s="131" customFormat="1" ht="16.5" hidden="1" customHeight="1">
      <c r="A1763" s="91">
        <v>229</v>
      </c>
      <c r="B1763" s="92" t="s">
        <v>63</v>
      </c>
      <c r="C1763" s="95">
        <v>29090.880000000001</v>
      </c>
    </row>
    <row r="1764" spans="1:3" s="131" customFormat="1" ht="16.5" hidden="1" customHeight="1">
      <c r="A1764" s="91">
        <v>230</v>
      </c>
      <c r="B1764" s="92" t="s">
        <v>63</v>
      </c>
      <c r="C1764" s="95">
        <v>36201.980000000003</v>
      </c>
    </row>
    <row r="1765" spans="1:3" s="131" customFormat="1" ht="16.5" hidden="1" customHeight="1">
      <c r="A1765" s="91">
        <v>231</v>
      </c>
      <c r="B1765" s="92" t="s">
        <v>63</v>
      </c>
      <c r="C1765" s="95">
        <v>42368.89</v>
      </c>
    </row>
    <row r="1766" spans="1:3" s="131" customFormat="1" ht="16.5" hidden="1" customHeight="1">
      <c r="A1766" s="91">
        <v>232</v>
      </c>
      <c r="B1766" s="92" t="s">
        <v>63</v>
      </c>
      <c r="C1766" s="95">
        <v>2801.35</v>
      </c>
    </row>
    <row r="1767" spans="1:3" s="131" customFormat="1" ht="16.5" hidden="1" customHeight="1">
      <c r="A1767" s="91">
        <v>233</v>
      </c>
      <c r="B1767" s="92" t="s">
        <v>63</v>
      </c>
      <c r="C1767" s="95">
        <v>41945.61</v>
      </c>
    </row>
    <row r="1768" spans="1:3" s="131" customFormat="1" ht="16.5" hidden="1" customHeight="1">
      <c r="A1768" s="91">
        <v>234</v>
      </c>
      <c r="B1768" s="92" t="s">
        <v>63</v>
      </c>
      <c r="C1768" s="95">
        <v>123905.60000000001</v>
      </c>
    </row>
    <row r="1769" spans="1:3" s="131" customFormat="1" ht="16.5" hidden="1" customHeight="1">
      <c r="A1769" s="91">
        <v>235</v>
      </c>
      <c r="B1769" s="92" t="s">
        <v>63</v>
      </c>
      <c r="C1769" s="95">
        <v>30533.88</v>
      </c>
    </row>
    <row r="1770" spans="1:3" s="131" customFormat="1" ht="16.5" hidden="1" customHeight="1">
      <c r="A1770" s="91">
        <v>236</v>
      </c>
      <c r="B1770" s="92" t="s">
        <v>63</v>
      </c>
      <c r="C1770" s="95">
        <v>255122.4</v>
      </c>
    </row>
    <row r="1771" spans="1:3" s="131" customFormat="1" ht="16.5" hidden="1" customHeight="1">
      <c r="A1771" s="91">
        <v>237</v>
      </c>
      <c r="B1771" s="92" t="s">
        <v>63</v>
      </c>
      <c r="C1771" s="95">
        <v>84532.14</v>
      </c>
    </row>
    <row r="1772" spans="1:3" s="131" customFormat="1" ht="16.5" hidden="1" customHeight="1">
      <c r="A1772" s="91">
        <v>238</v>
      </c>
      <c r="B1772" s="92" t="s">
        <v>63</v>
      </c>
      <c r="C1772" s="95">
        <v>12126</v>
      </c>
    </row>
    <row r="1773" spans="1:3" s="131" customFormat="1" ht="16.5" hidden="1" customHeight="1">
      <c r="A1773" s="91">
        <v>239</v>
      </c>
      <c r="B1773" s="92" t="s">
        <v>63</v>
      </c>
      <c r="C1773" s="95">
        <v>125923.15</v>
      </c>
    </row>
    <row r="1774" spans="1:3" s="131" customFormat="1" ht="16.5" hidden="1" customHeight="1">
      <c r="A1774" s="91">
        <v>240</v>
      </c>
      <c r="B1774" s="92" t="s">
        <v>63</v>
      </c>
      <c r="C1774" s="95">
        <v>3524.1</v>
      </c>
    </row>
    <row r="1775" spans="1:3" s="131" customFormat="1" ht="16.5" hidden="1" customHeight="1">
      <c r="A1775" s="91">
        <v>241</v>
      </c>
      <c r="B1775" s="92" t="s">
        <v>63</v>
      </c>
      <c r="C1775" s="95">
        <v>160945.41</v>
      </c>
    </row>
    <row r="1776" spans="1:3" s="131" customFormat="1" ht="16.5" hidden="1" customHeight="1">
      <c r="A1776" s="91">
        <v>242</v>
      </c>
      <c r="B1776" s="92" t="s">
        <v>63</v>
      </c>
      <c r="C1776" s="95">
        <v>17880</v>
      </c>
    </row>
    <row r="1777" spans="1:4" s="131" customFormat="1" ht="16.5" hidden="1" customHeight="1">
      <c r="A1777" s="91">
        <v>243</v>
      </c>
      <c r="B1777" s="92" t="s">
        <v>63</v>
      </c>
      <c r="C1777" s="95">
        <v>894102.05</v>
      </c>
    </row>
    <row r="1778" spans="1:4" s="131" customFormat="1" ht="16.5" hidden="1" customHeight="1">
      <c r="A1778" s="91">
        <v>244</v>
      </c>
      <c r="B1778" s="100" t="s">
        <v>63</v>
      </c>
      <c r="C1778" s="102">
        <v>59997.85</v>
      </c>
    </row>
    <row r="1779" spans="1:4" s="131" customFormat="1" ht="16.5" hidden="1" customHeight="1">
      <c r="A1779" s="91">
        <v>245</v>
      </c>
      <c r="B1779" s="100" t="s">
        <v>63</v>
      </c>
      <c r="C1779" s="102">
        <v>50000</v>
      </c>
    </row>
    <row r="1780" spans="1:4" s="131" customFormat="1" ht="16.5" hidden="1" customHeight="1">
      <c r="A1780" s="91">
        <v>246</v>
      </c>
      <c r="B1780" s="100" t="s">
        <v>63</v>
      </c>
      <c r="C1780" s="102">
        <v>59895</v>
      </c>
    </row>
    <row r="1781" spans="1:4" s="131" customFormat="1" ht="16.5" hidden="1" customHeight="1">
      <c r="A1781" s="91">
        <v>247</v>
      </c>
      <c r="B1781" s="100" t="s">
        <v>63</v>
      </c>
      <c r="C1781" s="102">
        <v>85000</v>
      </c>
    </row>
    <row r="1782" spans="1:4" s="131" customFormat="1" ht="16.5" hidden="1" customHeight="1">
      <c r="A1782" s="91">
        <v>248</v>
      </c>
      <c r="B1782" s="100" t="s">
        <v>63</v>
      </c>
      <c r="C1782" s="102">
        <v>58080</v>
      </c>
    </row>
    <row r="1783" spans="1:4" s="131" customFormat="1" ht="16.5" hidden="1" customHeight="1">
      <c r="A1783" s="91">
        <v>249</v>
      </c>
      <c r="B1783" s="100" t="s">
        <v>63</v>
      </c>
      <c r="C1783" s="102">
        <v>119790</v>
      </c>
    </row>
    <row r="1784" spans="1:4" s="131" customFormat="1" ht="16.5" hidden="1" customHeight="1">
      <c r="A1784" s="91">
        <v>250</v>
      </c>
      <c r="B1784" s="100" t="s">
        <v>63</v>
      </c>
      <c r="C1784" s="102">
        <v>57717</v>
      </c>
    </row>
    <row r="1785" spans="1:4" s="131" customFormat="1" ht="16.5" hidden="1" customHeight="1">
      <c r="A1785" s="91">
        <v>251</v>
      </c>
      <c r="B1785" s="100" t="s">
        <v>63</v>
      </c>
      <c r="C1785" s="102">
        <v>60681.5</v>
      </c>
    </row>
    <row r="1786" spans="1:4" s="131" customFormat="1" ht="16.5" hidden="1" customHeight="1">
      <c r="A1786" s="91">
        <v>252</v>
      </c>
      <c r="B1786" s="100" t="s">
        <v>63</v>
      </c>
      <c r="C1786" s="102">
        <v>51836.4</v>
      </c>
    </row>
    <row r="1787" spans="1:4" s="131" customFormat="1" ht="16.5" hidden="1" customHeight="1">
      <c r="A1787" s="91">
        <v>253</v>
      </c>
      <c r="B1787" s="100" t="s">
        <v>63</v>
      </c>
      <c r="C1787" s="102">
        <v>47149.34</v>
      </c>
    </row>
    <row r="1788" spans="1:4" s="131" customFormat="1" ht="16.5" hidden="1" customHeight="1">
      <c r="A1788" s="91">
        <v>254</v>
      </c>
      <c r="B1788" s="100" t="s">
        <v>63</v>
      </c>
      <c r="C1788" s="102">
        <v>38394.93</v>
      </c>
    </row>
    <row r="1789" spans="1:4" s="131" customFormat="1" ht="16.5" hidden="1" customHeight="1">
      <c r="A1789" s="91">
        <v>255</v>
      </c>
      <c r="B1789" s="132" t="s">
        <v>63</v>
      </c>
      <c r="C1789" s="133">
        <v>16940</v>
      </c>
    </row>
    <row r="1790" spans="1:4" s="131" customFormat="1" ht="16.5" customHeight="1">
      <c r="A1790" s="63">
        <v>255</v>
      </c>
      <c r="B1790" s="134" t="s">
        <v>63</v>
      </c>
      <c r="C1790" s="61">
        <f>SUM(C1535:C1789)</f>
        <v>45562138.12999998</v>
      </c>
      <c r="D1790" s="61">
        <f t="shared" ref="D1790:D1791" si="0">C1790/1000000</f>
        <v>45.56213812999998</v>
      </c>
    </row>
    <row r="1791" spans="1:4" s="131" customFormat="1" ht="16.5" customHeight="1">
      <c r="A1791" s="137">
        <f>SUBTOTAL(9,A377:A1790)</f>
        <v>1782</v>
      </c>
      <c r="B1791" s="134" t="s">
        <v>10</v>
      </c>
      <c r="C1791" s="61">
        <f>SUBTOTAL(9,C1790,C1534,C1530,C1426,C1081,C388,C377)</f>
        <v>441541984.66999948</v>
      </c>
      <c r="D1791" s="61">
        <f t="shared" si="0"/>
        <v>441.54198466999947</v>
      </c>
    </row>
    <row r="1792" spans="1:4" s="131" customFormat="1" ht="16.5" customHeight="1">
      <c r="A1792" s="129"/>
      <c r="B1792" s="136"/>
      <c r="C1792" s="130"/>
      <c r="D1792" s="130"/>
    </row>
    <row r="1794" spans="2:10" ht="16.5" customHeight="1">
      <c r="B1794" s="224" t="s">
        <v>1095</v>
      </c>
      <c r="C1794" s="225"/>
      <c r="D1794" s="225"/>
      <c r="E1794" s="225"/>
      <c r="F1794" s="225"/>
      <c r="G1794" s="225"/>
      <c r="H1794" s="225"/>
      <c r="I1794" s="225"/>
      <c r="J1794" s="226"/>
    </row>
    <row r="1795" spans="2:10" ht="16.5" customHeight="1">
      <c r="B1795" s="227"/>
      <c r="C1795" s="228"/>
      <c r="D1795" s="228"/>
      <c r="E1795" s="228"/>
      <c r="F1795" s="228"/>
      <c r="G1795" s="228"/>
      <c r="H1795" s="228"/>
      <c r="I1795" s="228"/>
      <c r="J1795" s="229"/>
    </row>
    <row r="1796" spans="2:10" ht="25.5" customHeight="1">
      <c r="B1796" s="230" t="s">
        <v>19</v>
      </c>
      <c r="C1796" s="233" t="s">
        <v>1066</v>
      </c>
      <c r="D1796" s="234"/>
      <c r="E1796" s="234"/>
      <c r="F1796" s="235"/>
      <c r="G1796" s="233" t="s">
        <v>99</v>
      </c>
      <c r="H1796" s="234"/>
      <c r="I1796" s="234"/>
      <c r="J1796" s="235"/>
    </row>
    <row r="1797" spans="2:10" ht="16.5" customHeight="1">
      <c r="B1797" s="231"/>
      <c r="C1797" s="236" t="s">
        <v>20</v>
      </c>
      <c r="D1797" s="222" t="s">
        <v>13</v>
      </c>
      <c r="E1797" s="220" t="s">
        <v>43</v>
      </c>
      <c r="F1797" s="222" t="s">
        <v>17</v>
      </c>
      <c r="G1797" s="236" t="s">
        <v>20</v>
      </c>
      <c r="H1797" s="222" t="s">
        <v>13</v>
      </c>
      <c r="I1797" s="220" t="s">
        <v>43</v>
      </c>
      <c r="J1797" s="222" t="s">
        <v>17</v>
      </c>
    </row>
    <row r="1798" spans="2:10" ht="37.5" customHeight="1">
      <c r="B1798" s="232"/>
      <c r="C1798" s="237"/>
      <c r="D1798" s="223"/>
      <c r="E1798" s="221"/>
      <c r="F1798" s="223"/>
      <c r="G1798" s="237"/>
      <c r="H1798" s="223"/>
      <c r="I1798" s="221"/>
      <c r="J1798" s="223"/>
    </row>
    <row r="1799" spans="2:10" ht="16.5" customHeight="1">
      <c r="B1799" s="25" t="s">
        <v>1</v>
      </c>
      <c r="C1799" s="26">
        <f>A1081</f>
        <v>692</v>
      </c>
      <c r="D1799" s="27">
        <f>C1799*100/$C$1807</f>
        <v>38.832772166105499</v>
      </c>
      <c r="E1799" s="45">
        <f>D1081</f>
        <v>324.9743755599996</v>
      </c>
      <c r="F1799" s="27">
        <f>E1799*100/$E$1807</f>
        <v>73.599881062925334</v>
      </c>
      <c r="G1799" s="26">
        <v>646</v>
      </c>
      <c r="H1799" s="27">
        <v>47.084548104956269</v>
      </c>
      <c r="I1799" s="27">
        <v>634.13774478999994</v>
      </c>
      <c r="J1799" s="27">
        <v>86.070693223213382</v>
      </c>
    </row>
    <row r="1800" spans="2:10" ht="16.5" customHeight="1">
      <c r="B1800" s="25" t="s">
        <v>103</v>
      </c>
      <c r="C1800" s="26">
        <f>A1426</f>
        <v>344</v>
      </c>
      <c r="D1800" s="27">
        <f t="shared" ref="D1800:D1804" si="1">C1800*100/$C$1807</f>
        <v>19.30415263748597</v>
      </c>
      <c r="E1800" s="45">
        <f>D1426</f>
        <v>28.079200999999983</v>
      </c>
      <c r="F1800" s="27">
        <f t="shared" ref="F1800:F1804" si="2">E1800*100/$E$1807</f>
        <v>6.3593501807049844</v>
      </c>
      <c r="G1800" s="26">
        <v>135</v>
      </c>
      <c r="H1800" s="27">
        <v>9.8396501457725947</v>
      </c>
      <c r="I1800" s="27">
        <v>9.751315779999997</v>
      </c>
      <c r="J1800" s="27">
        <v>1.3235334372045642</v>
      </c>
    </row>
    <row r="1801" spans="2:10" ht="16.5" customHeight="1">
      <c r="B1801" s="25" t="s">
        <v>1097</v>
      </c>
      <c r="C1801" s="26">
        <f>A1530</f>
        <v>103</v>
      </c>
      <c r="D1801" s="27">
        <f t="shared" si="1"/>
        <v>5.780022446689113</v>
      </c>
      <c r="E1801" s="45">
        <f>D1530</f>
        <v>1.7138058500000002</v>
      </c>
      <c r="F1801" s="27">
        <f t="shared" si="2"/>
        <v>0.38814108499350697</v>
      </c>
      <c r="G1801" s="26"/>
      <c r="H1801" s="27"/>
      <c r="I1801" s="27"/>
      <c r="J1801" s="27"/>
    </row>
    <row r="1802" spans="2:10" ht="16.5" customHeight="1">
      <c r="B1802" s="25" t="s">
        <v>44</v>
      </c>
      <c r="C1802" s="26">
        <f>A388</f>
        <v>10</v>
      </c>
      <c r="D1802" s="27">
        <f t="shared" si="1"/>
        <v>0.5611672278338945</v>
      </c>
      <c r="E1802" s="41">
        <f>D388</f>
        <v>2.04</v>
      </c>
      <c r="F1802" s="27">
        <f t="shared" si="2"/>
        <v>0.46201721938733853</v>
      </c>
      <c r="G1802" s="26">
        <v>23</v>
      </c>
      <c r="H1802" s="27">
        <v>1.6763848396501457</v>
      </c>
      <c r="I1802" s="27">
        <v>5.7785033800000001</v>
      </c>
      <c r="J1802" s="27">
        <v>0.78430876539920591</v>
      </c>
    </row>
    <row r="1803" spans="2:10" ht="16.5" customHeight="1">
      <c r="B1803" s="25" t="s">
        <v>51</v>
      </c>
      <c r="C1803" s="42">
        <f>A377</f>
        <v>375</v>
      </c>
      <c r="D1803" s="27">
        <f t="shared" si="1"/>
        <v>21.043771043771045</v>
      </c>
      <c r="E1803" s="41">
        <f>D377</f>
        <v>38.227489639999988</v>
      </c>
      <c r="F1803" s="27">
        <f t="shared" si="2"/>
        <v>8.657724739034844</v>
      </c>
      <c r="G1803" s="26">
        <v>269</v>
      </c>
      <c r="H1803" s="27">
        <v>19.606413994169095</v>
      </c>
      <c r="I1803" s="27">
        <v>39.948895899999997</v>
      </c>
      <c r="J1803" s="27">
        <v>5.4222118015600085</v>
      </c>
    </row>
    <row r="1804" spans="2:10" ht="16.5" customHeight="1">
      <c r="B1804" s="25" t="s">
        <v>1098</v>
      </c>
      <c r="C1804" s="26">
        <f>A1534</f>
        <v>3</v>
      </c>
      <c r="D1804" s="27">
        <f t="shared" si="1"/>
        <v>0.16835016835016836</v>
      </c>
      <c r="E1804" s="41">
        <f>D1534</f>
        <v>0.95037695999999994</v>
      </c>
      <c r="F1804" s="27">
        <f t="shared" si="2"/>
        <v>0.21524045119068227</v>
      </c>
      <c r="G1804" s="26">
        <v>11</v>
      </c>
      <c r="H1804" s="27">
        <v>0.80174927113702621</v>
      </c>
      <c r="I1804" s="27">
        <v>0.54512569</v>
      </c>
      <c r="J1804" s="27">
        <v>7.3989202531415721E-2</v>
      </c>
    </row>
    <row r="1805" spans="2:10" ht="16.5" customHeight="1">
      <c r="B1805" s="25" t="s">
        <v>8</v>
      </c>
      <c r="C1805" s="26">
        <f>A1790</f>
        <v>255</v>
      </c>
      <c r="D1805" s="27">
        <v>14.32</v>
      </c>
      <c r="E1805" s="41">
        <f>D1790</f>
        <v>45.56213812999998</v>
      </c>
      <c r="F1805" s="27">
        <v>10.31</v>
      </c>
      <c r="G1805" s="26">
        <v>285</v>
      </c>
      <c r="H1805" s="27">
        <v>20.772594752186588</v>
      </c>
      <c r="I1805" s="27">
        <v>46.479872790000009</v>
      </c>
      <c r="J1805" s="27">
        <v>6.32</v>
      </c>
    </row>
    <row r="1806" spans="2:10" ht="16.5" customHeight="1">
      <c r="B1806" s="25" t="s">
        <v>48</v>
      </c>
      <c r="C1806" s="26"/>
      <c r="D1806" s="27"/>
      <c r="E1806" s="41"/>
      <c r="F1806" s="27"/>
      <c r="G1806" s="26">
        <v>3</v>
      </c>
      <c r="H1806" s="27">
        <v>0.21865889212827988</v>
      </c>
      <c r="I1806" s="27">
        <v>0.122382</v>
      </c>
      <c r="J1806" s="27">
        <v>1.6610750053257843E-2</v>
      </c>
    </row>
    <row r="1807" spans="2:10" ht="16.5" customHeight="1">
      <c r="B1807" s="28" t="s">
        <v>22</v>
      </c>
      <c r="C1807" s="29">
        <f>A1791</f>
        <v>1782</v>
      </c>
      <c r="D1807" s="29">
        <v>100</v>
      </c>
      <c r="E1807" s="30">
        <f>D1791</f>
        <v>441.54198466999947</v>
      </c>
      <c r="F1807" s="29">
        <v>100</v>
      </c>
      <c r="G1807" s="29">
        <v>1372</v>
      </c>
      <c r="H1807" s="29">
        <v>100</v>
      </c>
      <c r="I1807" s="30">
        <v>736.76384032999999</v>
      </c>
      <c r="J1807" s="29">
        <v>100</v>
      </c>
    </row>
  </sheetData>
  <autoFilter ref="A1:J1790">
    <filterColumn colId="2">
      <colorFilter dxfId="6"/>
    </filterColumn>
  </autoFilter>
  <sortState ref="B2:C1783">
    <sortCondition ref="B2"/>
  </sortState>
  <mergeCells count="12">
    <mergeCell ref="I1797:I1798"/>
    <mergeCell ref="J1797:J1798"/>
    <mergeCell ref="B1794:J1795"/>
    <mergeCell ref="B1796:B1798"/>
    <mergeCell ref="C1796:F1796"/>
    <mergeCell ref="G1796:J1796"/>
    <mergeCell ref="C1797:C1798"/>
    <mergeCell ref="D1797:D1798"/>
    <mergeCell ref="E1797:E1798"/>
    <mergeCell ref="F1797:F1798"/>
    <mergeCell ref="G1797:G1798"/>
    <mergeCell ref="H1797:H1798"/>
  </mergeCells>
  <pageMargins left="0.70866141732283472" right="0.70866141732283472" top="0.74803149606299213" bottom="0.74803149606299213" header="0.31496062992125984" footer="0.31496062992125984"/>
  <pageSetup paperSize="9" scale="135" orientation="landscape" r:id="rId1"/>
  <ignoredErrors>
    <ignoredError sqref="E1799:E180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597"/>
  <sheetViews>
    <sheetView topLeftCell="B1" zoomScaleNormal="100" workbookViewId="0">
      <selection activeCell="C1584" sqref="C1584:K1585"/>
    </sheetView>
  </sheetViews>
  <sheetFormatPr baseColWidth="10" defaultColWidth="10.85546875" defaultRowHeight="16.5" customHeight="1"/>
  <cols>
    <col min="1" max="1" width="12.140625" style="48" customWidth="1"/>
    <col min="2" max="2" width="40.140625" style="49" customWidth="1"/>
    <col min="3" max="3" width="14.85546875" style="50" customWidth="1"/>
    <col min="4" max="16384" width="10.85546875" style="49"/>
  </cols>
  <sheetData>
    <row r="1" spans="1:4" s="46" customFormat="1" ht="45.6" customHeight="1">
      <c r="A1" s="58" t="s">
        <v>9</v>
      </c>
      <c r="B1" s="59" t="s">
        <v>56</v>
      </c>
      <c r="C1" s="58" t="s">
        <v>58</v>
      </c>
      <c r="D1" s="59" t="s">
        <v>102</v>
      </c>
    </row>
    <row r="2" spans="1:4" s="51" customFormat="1" ht="16.5" hidden="1" customHeight="1">
      <c r="A2" s="103">
        <v>1</v>
      </c>
      <c r="B2" s="92" t="s">
        <v>69</v>
      </c>
      <c r="C2" s="95">
        <v>147306.44</v>
      </c>
    </row>
    <row r="3" spans="1:4" s="51" customFormat="1" ht="16.5" hidden="1" customHeight="1">
      <c r="A3" s="103">
        <v>2</v>
      </c>
      <c r="B3" s="92" t="s">
        <v>69</v>
      </c>
      <c r="C3" s="95">
        <v>7200</v>
      </c>
    </row>
    <row r="4" spans="1:4" s="51" customFormat="1" ht="16.5" hidden="1" customHeight="1">
      <c r="A4" s="103">
        <v>3</v>
      </c>
      <c r="B4" s="92" t="s">
        <v>69</v>
      </c>
      <c r="C4" s="95">
        <v>2000</v>
      </c>
    </row>
    <row r="5" spans="1:4" s="51" customFormat="1" ht="16.5" hidden="1" customHeight="1">
      <c r="A5" s="103">
        <v>4</v>
      </c>
      <c r="B5" s="92" t="s">
        <v>69</v>
      </c>
      <c r="C5" s="95">
        <v>29999.99</v>
      </c>
    </row>
    <row r="6" spans="1:4" s="51" customFormat="1" ht="16.5" hidden="1" customHeight="1">
      <c r="A6" s="103">
        <v>5</v>
      </c>
      <c r="B6" s="92" t="s">
        <v>69</v>
      </c>
      <c r="C6" s="95">
        <v>39721.96</v>
      </c>
    </row>
    <row r="7" spans="1:4" s="51" customFormat="1" ht="16.5" hidden="1" customHeight="1">
      <c r="A7" s="103">
        <v>6</v>
      </c>
      <c r="B7" s="92" t="s">
        <v>69</v>
      </c>
      <c r="C7" s="95">
        <v>95900</v>
      </c>
    </row>
    <row r="8" spans="1:4" s="51" customFormat="1" ht="16.5" hidden="1" customHeight="1">
      <c r="A8" s="103">
        <v>7</v>
      </c>
      <c r="B8" s="92" t="s">
        <v>69</v>
      </c>
      <c r="C8" s="95">
        <v>15406.87</v>
      </c>
    </row>
    <row r="9" spans="1:4" s="51" customFormat="1" ht="16.5" hidden="1" customHeight="1">
      <c r="A9" s="103">
        <v>8</v>
      </c>
      <c r="B9" s="92" t="s">
        <v>69</v>
      </c>
      <c r="C9" s="95">
        <v>35000</v>
      </c>
    </row>
    <row r="10" spans="1:4" s="51" customFormat="1" ht="16.5" hidden="1" customHeight="1">
      <c r="A10" s="103">
        <v>9</v>
      </c>
      <c r="B10" s="92" t="s">
        <v>69</v>
      </c>
      <c r="C10" s="95">
        <v>353.6</v>
      </c>
    </row>
    <row r="11" spans="1:4" s="51" customFormat="1" ht="16.5" hidden="1" customHeight="1">
      <c r="A11" s="103">
        <v>10</v>
      </c>
      <c r="B11" s="92" t="s">
        <v>69</v>
      </c>
      <c r="C11" s="95">
        <v>47101.279999999999</v>
      </c>
    </row>
    <row r="12" spans="1:4" s="51" customFormat="1" ht="16.5" hidden="1" customHeight="1">
      <c r="A12" s="103">
        <v>11</v>
      </c>
      <c r="B12" s="92" t="s">
        <v>69</v>
      </c>
      <c r="C12" s="95">
        <v>593863</v>
      </c>
    </row>
    <row r="13" spans="1:4" s="51" customFormat="1" ht="16.5" hidden="1" customHeight="1">
      <c r="A13" s="103">
        <v>12</v>
      </c>
      <c r="B13" s="92" t="s">
        <v>69</v>
      </c>
      <c r="C13" s="95">
        <v>759312.61</v>
      </c>
    </row>
    <row r="14" spans="1:4" s="51" customFormat="1" ht="16.5" hidden="1" customHeight="1">
      <c r="A14" s="103">
        <v>13</v>
      </c>
      <c r="B14" s="92" t="s">
        <v>69</v>
      </c>
      <c r="C14" s="95">
        <v>1140409.8400000001</v>
      </c>
    </row>
    <row r="15" spans="1:4" s="51" customFormat="1" ht="16.5" hidden="1" customHeight="1">
      <c r="A15" s="103">
        <v>14</v>
      </c>
      <c r="B15" s="92" t="s">
        <v>69</v>
      </c>
      <c r="C15" s="95">
        <v>68643.929999999993</v>
      </c>
    </row>
    <row r="16" spans="1:4" s="51" customFormat="1" ht="16.5" hidden="1" customHeight="1">
      <c r="A16" s="103">
        <v>15</v>
      </c>
      <c r="B16" s="92" t="s">
        <v>69</v>
      </c>
      <c r="C16" s="95">
        <v>871.2</v>
      </c>
    </row>
    <row r="17" spans="1:3" s="51" customFormat="1" ht="16.5" hidden="1" customHeight="1">
      <c r="A17" s="103">
        <v>16</v>
      </c>
      <c r="B17" s="92" t="s">
        <v>69</v>
      </c>
      <c r="C17" s="95">
        <v>323849.24</v>
      </c>
    </row>
    <row r="18" spans="1:3" s="51" customFormat="1" ht="16.5" hidden="1" customHeight="1">
      <c r="A18" s="103">
        <v>17</v>
      </c>
      <c r="B18" s="92" t="s">
        <v>69</v>
      </c>
      <c r="C18" s="95">
        <v>12684.15</v>
      </c>
    </row>
    <row r="19" spans="1:3" s="51" customFormat="1" ht="16.5" hidden="1" customHeight="1">
      <c r="A19" s="103">
        <v>18</v>
      </c>
      <c r="B19" s="92" t="s">
        <v>69</v>
      </c>
      <c r="C19" s="95">
        <v>215991.22</v>
      </c>
    </row>
    <row r="20" spans="1:3" s="51" customFormat="1" ht="16.5" hidden="1" customHeight="1">
      <c r="A20" s="103">
        <v>19</v>
      </c>
      <c r="B20" s="92" t="s">
        <v>69</v>
      </c>
      <c r="C20" s="95">
        <v>162283.72</v>
      </c>
    </row>
    <row r="21" spans="1:3" s="51" customFormat="1" ht="16.5" hidden="1" customHeight="1">
      <c r="A21" s="103">
        <v>20</v>
      </c>
      <c r="B21" s="92" t="s">
        <v>69</v>
      </c>
      <c r="C21" s="95">
        <v>400956.61</v>
      </c>
    </row>
    <row r="22" spans="1:3" s="51" customFormat="1" ht="16.5" hidden="1" customHeight="1">
      <c r="A22" s="103">
        <v>21</v>
      </c>
      <c r="B22" s="92" t="s">
        <v>69</v>
      </c>
      <c r="C22" s="95">
        <v>22248.03</v>
      </c>
    </row>
    <row r="23" spans="1:3" s="51" customFormat="1" ht="16.5" hidden="1" customHeight="1">
      <c r="A23" s="103">
        <v>22</v>
      </c>
      <c r="B23" s="92" t="s">
        <v>69</v>
      </c>
      <c r="C23" s="95">
        <v>10162.93</v>
      </c>
    </row>
    <row r="24" spans="1:3" s="51" customFormat="1" ht="16.5" hidden="1" customHeight="1">
      <c r="A24" s="103">
        <v>23</v>
      </c>
      <c r="B24" s="92" t="s">
        <v>69</v>
      </c>
      <c r="C24" s="95">
        <v>237646.35</v>
      </c>
    </row>
    <row r="25" spans="1:3" s="51" customFormat="1" ht="16.5" hidden="1" customHeight="1">
      <c r="A25" s="103">
        <v>24</v>
      </c>
      <c r="B25" s="92" t="s">
        <v>69</v>
      </c>
      <c r="C25" s="95">
        <v>155885.43</v>
      </c>
    </row>
    <row r="26" spans="1:3" s="51" customFormat="1" ht="16.5" hidden="1" customHeight="1">
      <c r="A26" s="103">
        <v>25</v>
      </c>
      <c r="B26" s="92" t="s">
        <v>69</v>
      </c>
      <c r="C26" s="95">
        <v>431738.59</v>
      </c>
    </row>
    <row r="27" spans="1:3" s="51" customFormat="1" ht="16.5" hidden="1" customHeight="1">
      <c r="A27" s="103">
        <v>26</v>
      </c>
      <c r="B27" s="92" t="s">
        <v>69</v>
      </c>
      <c r="C27" s="95">
        <v>33986.82</v>
      </c>
    </row>
    <row r="28" spans="1:3" s="51" customFormat="1" ht="16.5" hidden="1" customHeight="1">
      <c r="A28" s="103">
        <v>27</v>
      </c>
      <c r="B28" s="92" t="s">
        <v>69</v>
      </c>
      <c r="C28" s="95">
        <v>56546.69</v>
      </c>
    </row>
    <row r="29" spans="1:3" s="51" customFormat="1" ht="16.5" hidden="1" customHeight="1">
      <c r="A29" s="103">
        <v>28</v>
      </c>
      <c r="B29" s="92" t="s">
        <v>69</v>
      </c>
      <c r="C29" s="95">
        <v>3651.78</v>
      </c>
    </row>
    <row r="30" spans="1:3" s="51" customFormat="1" ht="16.5" hidden="1" customHeight="1">
      <c r="A30" s="103">
        <v>29</v>
      </c>
      <c r="B30" s="92" t="s">
        <v>69</v>
      </c>
      <c r="C30" s="95">
        <v>25611.95</v>
      </c>
    </row>
    <row r="31" spans="1:3" s="51" customFormat="1" ht="16.5" hidden="1" customHeight="1">
      <c r="A31" s="103">
        <v>30</v>
      </c>
      <c r="B31" s="92" t="s">
        <v>69</v>
      </c>
      <c r="C31" s="95">
        <v>9136.7099999999991</v>
      </c>
    </row>
    <row r="32" spans="1:3" s="51" customFormat="1" ht="16.5" hidden="1" customHeight="1">
      <c r="A32" s="103">
        <v>31</v>
      </c>
      <c r="B32" s="92" t="s">
        <v>69</v>
      </c>
      <c r="C32" s="95">
        <v>5216.6400000000003</v>
      </c>
    </row>
    <row r="33" spans="1:3" s="51" customFormat="1" ht="16.5" hidden="1" customHeight="1">
      <c r="A33" s="103">
        <v>32</v>
      </c>
      <c r="B33" s="92" t="s">
        <v>69</v>
      </c>
      <c r="C33" s="95">
        <v>1537.99</v>
      </c>
    </row>
    <row r="34" spans="1:3" s="51" customFormat="1" ht="16.5" hidden="1" customHeight="1">
      <c r="A34" s="103">
        <v>33</v>
      </c>
      <c r="B34" s="92" t="s">
        <v>69</v>
      </c>
      <c r="C34" s="95">
        <v>147347.20000000001</v>
      </c>
    </row>
    <row r="35" spans="1:3" s="51" customFormat="1" ht="16.5" hidden="1" customHeight="1">
      <c r="A35" s="103">
        <v>34</v>
      </c>
      <c r="B35" s="92" t="s">
        <v>69</v>
      </c>
      <c r="C35" s="95">
        <v>14236.56</v>
      </c>
    </row>
    <row r="36" spans="1:3" s="51" customFormat="1" ht="16.5" hidden="1" customHeight="1">
      <c r="A36" s="103">
        <v>35</v>
      </c>
      <c r="B36" s="92" t="s">
        <v>69</v>
      </c>
      <c r="C36" s="95">
        <v>13900</v>
      </c>
    </row>
    <row r="37" spans="1:3" s="51" customFormat="1" ht="16.5" hidden="1" customHeight="1">
      <c r="A37" s="103">
        <v>36</v>
      </c>
      <c r="B37" s="92" t="s">
        <v>69</v>
      </c>
      <c r="C37" s="95">
        <v>13890.24</v>
      </c>
    </row>
    <row r="38" spans="1:3" s="51" customFormat="1" ht="16.5" hidden="1" customHeight="1">
      <c r="A38" s="103">
        <v>37</v>
      </c>
      <c r="B38" s="92" t="s">
        <v>69</v>
      </c>
      <c r="C38" s="95">
        <v>3669.12</v>
      </c>
    </row>
    <row r="39" spans="1:3" s="51" customFormat="1" ht="16.5" hidden="1" customHeight="1">
      <c r="A39" s="103">
        <v>38</v>
      </c>
      <c r="B39" s="92" t="s">
        <v>69</v>
      </c>
      <c r="C39" s="95">
        <v>13215.28</v>
      </c>
    </row>
    <row r="40" spans="1:3" s="51" customFormat="1" ht="16.5" hidden="1" customHeight="1">
      <c r="A40" s="103">
        <v>39</v>
      </c>
      <c r="B40" s="92" t="s">
        <v>69</v>
      </c>
      <c r="C40" s="95">
        <v>960.96</v>
      </c>
    </row>
    <row r="41" spans="1:3" s="51" customFormat="1" ht="16.5" hidden="1" customHeight="1">
      <c r="A41" s="103">
        <v>40</v>
      </c>
      <c r="B41" s="92" t="s">
        <v>69</v>
      </c>
      <c r="C41" s="95">
        <v>17571.84</v>
      </c>
    </row>
    <row r="42" spans="1:3" s="51" customFormat="1" ht="16.5" hidden="1" customHeight="1">
      <c r="A42" s="103">
        <v>41</v>
      </c>
      <c r="B42" s="92" t="s">
        <v>69</v>
      </c>
      <c r="C42" s="95">
        <v>3171.99</v>
      </c>
    </row>
    <row r="43" spans="1:3" s="51" customFormat="1" ht="16.5" hidden="1" customHeight="1">
      <c r="A43" s="103">
        <v>42</v>
      </c>
      <c r="B43" s="92" t="s">
        <v>69</v>
      </c>
      <c r="C43" s="95">
        <v>2970.24</v>
      </c>
    </row>
    <row r="44" spans="1:3" s="51" customFormat="1" ht="16.5" hidden="1" customHeight="1">
      <c r="A44" s="103">
        <v>43</v>
      </c>
      <c r="B44" s="92" t="s">
        <v>69</v>
      </c>
      <c r="C44" s="95">
        <v>4259.51</v>
      </c>
    </row>
    <row r="45" spans="1:3" s="51" customFormat="1" ht="16.5" hidden="1" customHeight="1">
      <c r="A45" s="103">
        <v>44</v>
      </c>
      <c r="B45" s="92" t="s">
        <v>69</v>
      </c>
      <c r="C45" s="95">
        <v>5800</v>
      </c>
    </row>
    <row r="46" spans="1:3" s="51" customFormat="1" ht="16.5" hidden="1" customHeight="1">
      <c r="A46" s="103">
        <v>45</v>
      </c>
      <c r="B46" s="92" t="s">
        <v>69</v>
      </c>
      <c r="C46" s="95">
        <v>10166.52</v>
      </c>
    </row>
    <row r="47" spans="1:3" s="51" customFormat="1" ht="16.5" hidden="1" customHeight="1">
      <c r="A47" s="103">
        <v>46</v>
      </c>
      <c r="B47" s="92" t="s">
        <v>69</v>
      </c>
      <c r="C47" s="95">
        <v>2152.8000000000002</v>
      </c>
    </row>
    <row r="48" spans="1:3" s="51" customFormat="1" ht="16.5" hidden="1" customHeight="1">
      <c r="A48" s="103">
        <v>47</v>
      </c>
      <c r="B48" s="92" t="s">
        <v>69</v>
      </c>
      <c r="C48" s="95">
        <v>2063.36</v>
      </c>
    </row>
    <row r="49" spans="1:3" s="51" customFormat="1" ht="16.5" hidden="1" customHeight="1">
      <c r="A49" s="103">
        <v>48</v>
      </c>
      <c r="B49" s="92" t="s">
        <v>69</v>
      </c>
      <c r="C49" s="95">
        <v>7547.91</v>
      </c>
    </row>
    <row r="50" spans="1:3" s="51" customFormat="1" ht="16.5" hidden="1" customHeight="1">
      <c r="A50" s="103">
        <v>49</v>
      </c>
      <c r="B50" s="92" t="s">
        <v>69</v>
      </c>
      <c r="C50" s="95">
        <v>4455.3599999999997</v>
      </c>
    </row>
    <row r="51" spans="1:3" s="51" customFormat="1" ht="16.5" hidden="1" customHeight="1">
      <c r="A51" s="103">
        <v>50</v>
      </c>
      <c r="B51" s="92" t="s">
        <v>69</v>
      </c>
      <c r="C51" s="95">
        <v>1714.44</v>
      </c>
    </row>
    <row r="52" spans="1:3" s="51" customFormat="1" ht="16.5" hidden="1" customHeight="1">
      <c r="A52" s="103">
        <v>51</v>
      </c>
      <c r="B52" s="92" t="s">
        <v>69</v>
      </c>
      <c r="C52" s="95">
        <v>1247.5999999999999</v>
      </c>
    </row>
    <row r="53" spans="1:3" s="51" customFormat="1" ht="16.5" hidden="1" customHeight="1">
      <c r="A53" s="103">
        <v>52</v>
      </c>
      <c r="B53" s="92" t="s">
        <v>69</v>
      </c>
      <c r="C53" s="95">
        <v>1418.07</v>
      </c>
    </row>
    <row r="54" spans="1:3" s="51" customFormat="1" ht="16.5" hidden="1" customHeight="1">
      <c r="A54" s="103">
        <v>53</v>
      </c>
      <c r="B54" s="92" t="s">
        <v>69</v>
      </c>
      <c r="C54" s="95">
        <v>2313.48</v>
      </c>
    </row>
    <row r="55" spans="1:3" s="51" customFormat="1" ht="16.5" hidden="1" customHeight="1">
      <c r="A55" s="103">
        <v>54</v>
      </c>
      <c r="B55" s="92" t="s">
        <v>69</v>
      </c>
      <c r="C55" s="95">
        <v>5832.68</v>
      </c>
    </row>
    <row r="56" spans="1:3" s="51" customFormat="1" ht="16.5" hidden="1" customHeight="1">
      <c r="A56" s="103">
        <v>55</v>
      </c>
      <c r="B56" s="92" t="s">
        <v>69</v>
      </c>
      <c r="C56" s="95">
        <v>238.68</v>
      </c>
    </row>
    <row r="57" spans="1:3" s="51" customFormat="1" ht="16.5" hidden="1" customHeight="1">
      <c r="A57" s="103">
        <v>56</v>
      </c>
      <c r="B57" s="92" t="s">
        <v>69</v>
      </c>
      <c r="C57" s="95">
        <v>340.16</v>
      </c>
    </row>
    <row r="58" spans="1:3" s="51" customFormat="1" ht="16.5" hidden="1" customHeight="1">
      <c r="A58" s="103">
        <v>57</v>
      </c>
      <c r="B58" s="92" t="s">
        <v>69</v>
      </c>
      <c r="C58" s="95">
        <v>423.99</v>
      </c>
    </row>
    <row r="59" spans="1:3" s="51" customFormat="1" ht="16.5" hidden="1" customHeight="1">
      <c r="A59" s="103">
        <v>58</v>
      </c>
      <c r="B59" s="92" t="s">
        <v>69</v>
      </c>
      <c r="C59" s="95">
        <v>2980.8</v>
      </c>
    </row>
    <row r="60" spans="1:3" s="51" customFormat="1" ht="16.5" hidden="1" customHeight="1">
      <c r="A60" s="103">
        <v>59</v>
      </c>
      <c r="B60" s="92" t="s">
        <v>69</v>
      </c>
      <c r="C60" s="95">
        <v>854.46</v>
      </c>
    </row>
    <row r="61" spans="1:3" s="51" customFormat="1" ht="16.5" hidden="1" customHeight="1">
      <c r="A61" s="103">
        <v>60</v>
      </c>
      <c r="B61" s="92" t="s">
        <v>69</v>
      </c>
      <c r="C61" s="95">
        <v>9478.56</v>
      </c>
    </row>
    <row r="62" spans="1:3" s="51" customFormat="1" ht="16.5" hidden="1" customHeight="1">
      <c r="A62" s="103">
        <v>61</v>
      </c>
      <c r="B62" s="92" t="s">
        <v>69</v>
      </c>
      <c r="C62" s="95">
        <v>479.93</v>
      </c>
    </row>
    <row r="63" spans="1:3" s="51" customFormat="1" ht="16.5" hidden="1" customHeight="1">
      <c r="A63" s="103">
        <v>62</v>
      </c>
      <c r="B63" s="92" t="s">
        <v>69</v>
      </c>
      <c r="C63" s="95">
        <v>628.99</v>
      </c>
    </row>
    <row r="64" spans="1:3" s="51" customFormat="1" ht="16.5" hidden="1" customHeight="1">
      <c r="A64" s="103">
        <v>63</v>
      </c>
      <c r="B64" s="92" t="s">
        <v>69</v>
      </c>
      <c r="C64" s="95">
        <v>1996.8</v>
      </c>
    </row>
    <row r="65" spans="1:3" s="51" customFormat="1" ht="16.5" hidden="1" customHeight="1">
      <c r="A65" s="103">
        <v>64</v>
      </c>
      <c r="B65" s="92" t="s">
        <v>69</v>
      </c>
      <c r="C65" s="95">
        <v>2952.88</v>
      </c>
    </row>
    <row r="66" spans="1:3" s="51" customFormat="1" ht="16.5" hidden="1" customHeight="1">
      <c r="A66" s="103">
        <v>65</v>
      </c>
      <c r="B66" s="92" t="s">
        <v>69</v>
      </c>
      <c r="C66" s="95">
        <v>2077.92</v>
      </c>
    </row>
    <row r="67" spans="1:3" s="51" customFormat="1" ht="16.5" hidden="1" customHeight="1">
      <c r="A67" s="103">
        <v>66</v>
      </c>
      <c r="B67" s="92" t="s">
        <v>69</v>
      </c>
      <c r="C67" s="95">
        <v>1491.42</v>
      </c>
    </row>
    <row r="68" spans="1:3" s="51" customFormat="1" ht="16.5" hidden="1" customHeight="1">
      <c r="A68" s="103">
        <v>67</v>
      </c>
      <c r="B68" s="92" t="s">
        <v>69</v>
      </c>
      <c r="C68" s="95">
        <v>6655.16</v>
      </c>
    </row>
    <row r="69" spans="1:3" s="51" customFormat="1" ht="16.5" hidden="1" customHeight="1">
      <c r="A69" s="103">
        <v>68</v>
      </c>
      <c r="B69" s="92" t="s">
        <v>69</v>
      </c>
      <c r="C69" s="95">
        <v>2003.04</v>
      </c>
    </row>
    <row r="70" spans="1:3" s="51" customFormat="1" ht="16.5" hidden="1" customHeight="1">
      <c r="A70" s="103">
        <v>69</v>
      </c>
      <c r="B70" s="92" t="s">
        <v>69</v>
      </c>
      <c r="C70" s="95">
        <v>888.89</v>
      </c>
    </row>
    <row r="71" spans="1:3" s="51" customFormat="1" ht="16.5" hidden="1" customHeight="1">
      <c r="A71" s="103">
        <v>70</v>
      </c>
      <c r="B71" s="92" t="s">
        <v>69</v>
      </c>
      <c r="C71" s="95">
        <v>1327.87</v>
      </c>
    </row>
    <row r="72" spans="1:3" s="51" customFormat="1" ht="16.5" hidden="1" customHeight="1">
      <c r="A72" s="103">
        <v>71</v>
      </c>
      <c r="B72" s="92" t="s">
        <v>69</v>
      </c>
      <c r="C72" s="95">
        <v>1872</v>
      </c>
    </row>
    <row r="73" spans="1:3" s="51" customFormat="1" ht="16.5" hidden="1" customHeight="1">
      <c r="A73" s="103">
        <v>72</v>
      </c>
      <c r="B73" s="92" t="s">
        <v>69</v>
      </c>
      <c r="C73" s="95">
        <v>3564.01</v>
      </c>
    </row>
    <row r="74" spans="1:3" s="51" customFormat="1" ht="16.5" hidden="1" customHeight="1">
      <c r="A74" s="103">
        <v>73</v>
      </c>
      <c r="B74" s="92" t="s">
        <v>69</v>
      </c>
      <c r="C74" s="95">
        <v>108.57</v>
      </c>
    </row>
    <row r="75" spans="1:3" s="51" customFormat="1" ht="16.5" hidden="1" customHeight="1">
      <c r="A75" s="103">
        <v>74</v>
      </c>
      <c r="B75" s="92" t="s">
        <v>69</v>
      </c>
      <c r="C75" s="95">
        <v>199.68</v>
      </c>
    </row>
    <row r="76" spans="1:3" s="51" customFormat="1" ht="16.5" hidden="1" customHeight="1">
      <c r="A76" s="103">
        <v>75</v>
      </c>
      <c r="B76" s="92" t="s">
        <v>69</v>
      </c>
      <c r="C76" s="95">
        <v>978.9</v>
      </c>
    </row>
    <row r="77" spans="1:3" s="51" customFormat="1" ht="16.5" hidden="1" customHeight="1">
      <c r="A77" s="103">
        <v>76</v>
      </c>
      <c r="B77" s="92" t="s">
        <v>69</v>
      </c>
      <c r="C77" s="95">
        <v>166.4</v>
      </c>
    </row>
    <row r="78" spans="1:3" s="51" customFormat="1" ht="16.5" hidden="1" customHeight="1">
      <c r="A78" s="103">
        <v>77</v>
      </c>
      <c r="B78" s="92" t="s">
        <v>69</v>
      </c>
      <c r="C78" s="95">
        <v>3082.56</v>
      </c>
    </row>
    <row r="79" spans="1:3" s="51" customFormat="1" ht="16.5" hidden="1" customHeight="1">
      <c r="A79" s="103">
        <v>78</v>
      </c>
      <c r="B79" s="92" t="s">
        <v>69</v>
      </c>
      <c r="C79" s="95">
        <v>6846.84</v>
      </c>
    </row>
    <row r="80" spans="1:3" s="51" customFormat="1" ht="16.5" hidden="1" customHeight="1">
      <c r="A80" s="103">
        <v>79</v>
      </c>
      <c r="B80" s="92" t="s">
        <v>69</v>
      </c>
      <c r="C80" s="95">
        <v>146.63999999999999</v>
      </c>
    </row>
    <row r="81" spans="1:3" s="51" customFormat="1" ht="16.5" hidden="1" customHeight="1">
      <c r="A81" s="103">
        <v>80</v>
      </c>
      <c r="B81" s="92" t="s">
        <v>69</v>
      </c>
      <c r="C81" s="95">
        <v>0.66</v>
      </c>
    </row>
    <row r="82" spans="1:3" s="51" customFormat="1" ht="16.5" hidden="1" customHeight="1">
      <c r="A82" s="103">
        <v>81</v>
      </c>
      <c r="B82" s="92" t="s">
        <v>69</v>
      </c>
      <c r="C82" s="95">
        <v>58090.03</v>
      </c>
    </row>
    <row r="83" spans="1:3" s="51" customFormat="1" ht="16.5" hidden="1" customHeight="1">
      <c r="A83" s="103">
        <v>82</v>
      </c>
      <c r="B83" s="92" t="s">
        <v>69</v>
      </c>
      <c r="C83" s="95">
        <v>5048.71</v>
      </c>
    </row>
    <row r="84" spans="1:3" s="51" customFormat="1" ht="16.5" hidden="1" customHeight="1">
      <c r="A84" s="103">
        <v>83</v>
      </c>
      <c r="B84" s="92" t="s">
        <v>69</v>
      </c>
      <c r="C84" s="95">
        <v>5956.08</v>
      </c>
    </row>
    <row r="85" spans="1:3" s="51" customFormat="1" ht="16.5" hidden="1" customHeight="1">
      <c r="A85" s="103">
        <v>84</v>
      </c>
      <c r="B85" s="92" t="s">
        <v>69</v>
      </c>
      <c r="C85" s="95">
        <v>22875.84</v>
      </c>
    </row>
    <row r="86" spans="1:3" s="51" customFormat="1" ht="16.5" hidden="1" customHeight="1">
      <c r="A86" s="103">
        <v>85</v>
      </c>
      <c r="B86" s="92" t="s">
        <v>69</v>
      </c>
      <c r="C86" s="95">
        <v>995.28</v>
      </c>
    </row>
    <row r="87" spans="1:3" s="51" customFormat="1" ht="16.5" hidden="1" customHeight="1">
      <c r="A87" s="103">
        <v>86</v>
      </c>
      <c r="B87" s="92" t="s">
        <v>69</v>
      </c>
      <c r="C87" s="95">
        <v>1319.62</v>
      </c>
    </row>
    <row r="88" spans="1:3" s="51" customFormat="1" ht="16.5" hidden="1" customHeight="1">
      <c r="A88" s="103">
        <v>87</v>
      </c>
      <c r="B88" s="92" t="s">
        <v>69</v>
      </c>
      <c r="C88" s="95">
        <v>9085.6299999999992</v>
      </c>
    </row>
    <row r="89" spans="1:3" s="51" customFormat="1" ht="16.5" hidden="1" customHeight="1">
      <c r="A89" s="103">
        <v>88</v>
      </c>
      <c r="B89" s="92" t="s">
        <v>69</v>
      </c>
      <c r="C89" s="95">
        <v>1232.4000000000001</v>
      </c>
    </row>
    <row r="90" spans="1:3" s="51" customFormat="1" ht="16.5" hidden="1" customHeight="1">
      <c r="A90" s="103">
        <v>89</v>
      </c>
      <c r="B90" s="92" t="s">
        <v>69</v>
      </c>
      <c r="C90" s="95">
        <v>36504</v>
      </c>
    </row>
    <row r="91" spans="1:3" s="51" customFormat="1" ht="16.5" hidden="1" customHeight="1">
      <c r="A91" s="103">
        <v>90</v>
      </c>
      <c r="B91" s="92" t="s">
        <v>69</v>
      </c>
      <c r="C91" s="95">
        <v>634.51</v>
      </c>
    </row>
    <row r="92" spans="1:3" s="51" customFormat="1" ht="16.5" hidden="1" customHeight="1">
      <c r="A92" s="103">
        <v>91</v>
      </c>
      <c r="B92" s="92" t="s">
        <v>69</v>
      </c>
      <c r="C92" s="95">
        <v>3596.58</v>
      </c>
    </row>
    <row r="93" spans="1:3" s="51" customFormat="1" ht="16.5" hidden="1" customHeight="1">
      <c r="A93" s="103">
        <v>92</v>
      </c>
      <c r="B93" s="92" t="s">
        <v>69</v>
      </c>
      <c r="C93" s="95">
        <v>1099.8</v>
      </c>
    </row>
    <row r="94" spans="1:3" s="51" customFormat="1" ht="16.5" hidden="1" customHeight="1">
      <c r="A94" s="103">
        <v>93</v>
      </c>
      <c r="B94" s="92" t="s">
        <v>69</v>
      </c>
      <c r="C94" s="95">
        <v>506.83</v>
      </c>
    </row>
    <row r="95" spans="1:3" s="51" customFormat="1" ht="16.5" hidden="1" customHeight="1">
      <c r="A95" s="103">
        <v>94</v>
      </c>
      <c r="B95" s="92" t="s">
        <v>69</v>
      </c>
      <c r="C95" s="95">
        <v>1218.05</v>
      </c>
    </row>
    <row r="96" spans="1:3" s="51" customFormat="1" ht="16.5" hidden="1" customHeight="1">
      <c r="A96" s="103">
        <v>95</v>
      </c>
      <c r="B96" s="92" t="s">
        <v>69</v>
      </c>
      <c r="C96" s="95">
        <v>3931.2</v>
      </c>
    </row>
    <row r="97" spans="1:3" s="51" customFormat="1" ht="16.5" hidden="1" customHeight="1">
      <c r="A97" s="103">
        <v>96</v>
      </c>
      <c r="B97" s="92" t="s">
        <v>69</v>
      </c>
      <c r="C97" s="95">
        <v>3331.6</v>
      </c>
    </row>
    <row r="98" spans="1:3" s="51" customFormat="1" ht="16.5" hidden="1" customHeight="1">
      <c r="A98" s="103">
        <v>97</v>
      </c>
      <c r="B98" s="92" t="s">
        <v>69</v>
      </c>
      <c r="C98" s="95">
        <v>279359.90999999997</v>
      </c>
    </row>
    <row r="99" spans="1:3" s="51" customFormat="1" ht="16.5" hidden="1" customHeight="1">
      <c r="A99" s="103">
        <v>98</v>
      </c>
      <c r="B99" s="92" t="s">
        <v>69</v>
      </c>
      <c r="C99" s="95">
        <v>148304</v>
      </c>
    </row>
    <row r="100" spans="1:3" s="51" customFormat="1" ht="16.5" hidden="1" customHeight="1">
      <c r="A100" s="103">
        <v>99</v>
      </c>
      <c r="B100" s="92" t="s">
        <v>69</v>
      </c>
      <c r="C100" s="95">
        <v>818.2</v>
      </c>
    </row>
    <row r="101" spans="1:3" s="51" customFormat="1" ht="16.5" hidden="1" customHeight="1">
      <c r="A101" s="103">
        <v>100</v>
      </c>
      <c r="B101" s="92" t="s">
        <v>69</v>
      </c>
      <c r="C101" s="95">
        <v>6166.16</v>
      </c>
    </row>
    <row r="102" spans="1:3" s="51" customFormat="1" ht="16.5" hidden="1" customHeight="1">
      <c r="A102" s="103">
        <v>101</v>
      </c>
      <c r="B102" s="92" t="s">
        <v>69</v>
      </c>
      <c r="C102" s="95">
        <v>32636.34</v>
      </c>
    </row>
    <row r="103" spans="1:3" s="51" customFormat="1" ht="16.5" hidden="1" customHeight="1">
      <c r="A103" s="103">
        <v>102</v>
      </c>
      <c r="B103" s="92" t="s">
        <v>69</v>
      </c>
      <c r="C103" s="95">
        <v>82190.92</v>
      </c>
    </row>
    <row r="104" spans="1:3" s="51" customFormat="1" ht="16.5" hidden="1" customHeight="1">
      <c r="A104" s="103">
        <v>103</v>
      </c>
      <c r="B104" s="92" t="s">
        <v>69</v>
      </c>
      <c r="C104" s="95">
        <v>504663.41</v>
      </c>
    </row>
    <row r="105" spans="1:3" s="51" customFormat="1" ht="16.5" hidden="1" customHeight="1">
      <c r="A105" s="103">
        <v>104</v>
      </c>
      <c r="B105" s="92" t="s">
        <v>69</v>
      </c>
      <c r="C105" s="95">
        <v>234037.81</v>
      </c>
    </row>
    <row r="106" spans="1:3" s="51" customFormat="1" ht="16.5" hidden="1" customHeight="1">
      <c r="A106" s="103">
        <v>105</v>
      </c>
      <c r="B106" s="92" t="s">
        <v>69</v>
      </c>
      <c r="C106" s="95">
        <v>3622.74</v>
      </c>
    </row>
    <row r="107" spans="1:3" s="51" customFormat="1" ht="16.5" hidden="1" customHeight="1">
      <c r="A107" s="103">
        <v>106</v>
      </c>
      <c r="B107" s="92" t="s">
        <v>69</v>
      </c>
      <c r="C107" s="95">
        <v>185424.84</v>
      </c>
    </row>
    <row r="108" spans="1:3" s="51" customFormat="1" ht="16.5" hidden="1" customHeight="1">
      <c r="A108" s="103">
        <v>107</v>
      </c>
      <c r="B108" s="92" t="s">
        <v>69</v>
      </c>
      <c r="C108" s="95">
        <v>66504.92</v>
      </c>
    </row>
    <row r="109" spans="1:3" s="51" customFormat="1" ht="16.5" hidden="1" customHeight="1">
      <c r="A109" s="103">
        <v>108</v>
      </c>
      <c r="B109" s="92" t="s">
        <v>69</v>
      </c>
      <c r="C109" s="95">
        <v>40000</v>
      </c>
    </row>
    <row r="110" spans="1:3" s="51" customFormat="1" ht="16.5" hidden="1" customHeight="1">
      <c r="A110" s="103">
        <v>109</v>
      </c>
      <c r="B110" s="92" t="s">
        <v>69</v>
      </c>
      <c r="C110" s="95">
        <v>1206.0999999999999</v>
      </c>
    </row>
    <row r="111" spans="1:3" s="51" customFormat="1" ht="16.5" hidden="1" customHeight="1">
      <c r="A111" s="103">
        <v>110</v>
      </c>
      <c r="B111" s="92" t="s">
        <v>69</v>
      </c>
      <c r="C111" s="95">
        <v>275322.69</v>
      </c>
    </row>
    <row r="112" spans="1:3" s="51" customFormat="1" ht="16.5" hidden="1" customHeight="1">
      <c r="A112" s="103">
        <v>111</v>
      </c>
      <c r="B112" s="92" t="s">
        <v>69</v>
      </c>
      <c r="C112" s="95">
        <v>152763.46</v>
      </c>
    </row>
    <row r="113" spans="1:3" s="51" customFormat="1" ht="16.5" hidden="1" customHeight="1">
      <c r="A113" s="103">
        <v>112</v>
      </c>
      <c r="B113" s="92" t="s">
        <v>69</v>
      </c>
      <c r="C113" s="95">
        <v>346393.98</v>
      </c>
    </row>
    <row r="114" spans="1:3" s="51" customFormat="1" ht="16.5" hidden="1" customHeight="1">
      <c r="A114" s="103">
        <v>113</v>
      </c>
      <c r="B114" s="92" t="s">
        <v>69</v>
      </c>
      <c r="C114" s="95">
        <v>75501.990000000005</v>
      </c>
    </row>
    <row r="115" spans="1:3" s="51" customFormat="1" ht="16.5" hidden="1" customHeight="1">
      <c r="A115" s="103">
        <v>114</v>
      </c>
      <c r="B115" s="92" t="s">
        <v>69</v>
      </c>
      <c r="C115" s="95">
        <v>70193.83</v>
      </c>
    </row>
    <row r="116" spans="1:3" s="51" customFormat="1" ht="16.5" hidden="1" customHeight="1">
      <c r="A116" s="103">
        <v>115</v>
      </c>
      <c r="B116" s="92" t="s">
        <v>69</v>
      </c>
      <c r="C116" s="95">
        <v>2900</v>
      </c>
    </row>
    <row r="117" spans="1:3" s="51" customFormat="1" ht="16.5" hidden="1" customHeight="1">
      <c r="A117" s="103">
        <v>116</v>
      </c>
      <c r="B117" s="92" t="s">
        <v>69</v>
      </c>
      <c r="C117" s="95">
        <v>20000</v>
      </c>
    </row>
    <row r="118" spans="1:3" s="51" customFormat="1" ht="16.5" hidden="1" customHeight="1">
      <c r="A118" s="103">
        <v>117</v>
      </c>
      <c r="B118" s="92" t="s">
        <v>69</v>
      </c>
      <c r="C118" s="95">
        <v>180480.79</v>
      </c>
    </row>
    <row r="119" spans="1:3" s="51" customFormat="1" ht="16.5" hidden="1" customHeight="1">
      <c r="A119" s="103">
        <v>118</v>
      </c>
      <c r="B119" s="92" t="s">
        <v>69</v>
      </c>
      <c r="C119" s="95">
        <v>43895.839999999997</v>
      </c>
    </row>
    <row r="120" spans="1:3" s="51" customFormat="1" ht="16.5" hidden="1" customHeight="1">
      <c r="A120" s="103">
        <v>119</v>
      </c>
      <c r="B120" s="92" t="s">
        <v>69</v>
      </c>
      <c r="C120" s="95">
        <v>8054</v>
      </c>
    </row>
    <row r="121" spans="1:3" s="51" customFormat="1" ht="16.5" hidden="1" customHeight="1">
      <c r="A121" s="103">
        <v>120</v>
      </c>
      <c r="B121" s="92" t="s">
        <v>69</v>
      </c>
      <c r="C121" s="95">
        <v>61966.52</v>
      </c>
    </row>
    <row r="122" spans="1:3" s="51" customFormat="1" ht="16.5" hidden="1" customHeight="1">
      <c r="A122" s="103">
        <v>121</v>
      </c>
      <c r="B122" s="92" t="s">
        <v>69</v>
      </c>
      <c r="C122" s="95">
        <v>46158.43</v>
      </c>
    </row>
    <row r="123" spans="1:3" s="51" customFormat="1" ht="16.5" hidden="1" customHeight="1">
      <c r="A123" s="103">
        <v>122</v>
      </c>
      <c r="B123" s="92" t="s">
        <v>69</v>
      </c>
      <c r="C123" s="95">
        <v>6969.6</v>
      </c>
    </row>
    <row r="124" spans="1:3" s="51" customFormat="1" ht="16.5" hidden="1" customHeight="1">
      <c r="A124" s="103">
        <v>123</v>
      </c>
      <c r="B124" s="92" t="s">
        <v>69</v>
      </c>
      <c r="C124" s="95">
        <v>251635.67</v>
      </c>
    </row>
    <row r="125" spans="1:3" s="51" customFormat="1" ht="16.5" hidden="1" customHeight="1">
      <c r="A125" s="103">
        <v>124</v>
      </c>
      <c r="B125" s="92" t="s">
        <v>69</v>
      </c>
      <c r="C125" s="95">
        <v>148054.51</v>
      </c>
    </row>
    <row r="126" spans="1:3" s="51" customFormat="1" ht="16.5" hidden="1" customHeight="1">
      <c r="A126" s="103">
        <v>125</v>
      </c>
      <c r="B126" s="92" t="s">
        <v>69</v>
      </c>
      <c r="C126" s="95">
        <v>640061.82999999996</v>
      </c>
    </row>
    <row r="127" spans="1:3" s="51" customFormat="1" ht="16.5" hidden="1" customHeight="1">
      <c r="A127" s="103">
        <v>126</v>
      </c>
      <c r="B127" s="92" t="s">
        <v>69</v>
      </c>
      <c r="C127" s="95">
        <v>241784.43</v>
      </c>
    </row>
    <row r="128" spans="1:3" s="51" customFormat="1" ht="16.5" hidden="1" customHeight="1">
      <c r="A128" s="103">
        <v>127</v>
      </c>
      <c r="B128" s="92" t="s">
        <v>69</v>
      </c>
      <c r="C128" s="95">
        <v>34397.879999999997</v>
      </c>
    </row>
    <row r="129" spans="1:3" s="51" customFormat="1" ht="16.5" hidden="1" customHeight="1">
      <c r="A129" s="103">
        <v>128</v>
      </c>
      <c r="B129" s="92" t="s">
        <v>69</v>
      </c>
      <c r="C129" s="95">
        <v>1011316.33</v>
      </c>
    </row>
    <row r="130" spans="1:3" s="51" customFormat="1" ht="16.5" hidden="1" customHeight="1">
      <c r="A130" s="103">
        <v>129</v>
      </c>
      <c r="B130" s="92" t="s">
        <v>69</v>
      </c>
      <c r="C130" s="95">
        <v>815321.57</v>
      </c>
    </row>
    <row r="131" spans="1:3" s="51" customFormat="1" ht="16.5" hidden="1" customHeight="1">
      <c r="A131" s="103">
        <v>130</v>
      </c>
      <c r="B131" s="92" t="s">
        <v>69</v>
      </c>
      <c r="C131" s="99">
        <v>18569.79</v>
      </c>
    </row>
    <row r="132" spans="1:3" s="51" customFormat="1" ht="16.5" hidden="1" customHeight="1">
      <c r="A132" s="103">
        <v>131</v>
      </c>
      <c r="B132" s="92" t="s">
        <v>69</v>
      </c>
      <c r="C132" s="95">
        <v>1022587.12</v>
      </c>
    </row>
    <row r="133" spans="1:3" s="51" customFormat="1" ht="16.5" hidden="1" customHeight="1">
      <c r="A133" s="103">
        <v>132</v>
      </c>
      <c r="B133" s="92" t="s">
        <v>69</v>
      </c>
      <c r="C133" s="95">
        <v>165018.07999999999</v>
      </c>
    </row>
    <row r="134" spans="1:3" s="51" customFormat="1" ht="16.5" hidden="1" customHeight="1">
      <c r="A134" s="103">
        <v>133</v>
      </c>
      <c r="B134" s="92" t="s">
        <v>69</v>
      </c>
      <c r="C134" s="95">
        <v>6662.88</v>
      </c>
    </row>
    <row r="135" spans="1:3" s="51" customFormat="1" ht="16.5" hidden="1" customHeight="1">
      <c r="A135" s="103">
        <v>134</v>
      </c>
      <c r="B135" s="92" t="s">
        <v>69</v>
      </c>
      <c r="C135" s="95">
        <v>134160.03</v>
      </c>
    </row>
    <row r="136" spans="1:3" s="51" customFormat="1" ht="16.5" hidden="1" customHeight="1">
      <c r="A136" s="103">
        <v>135</v>
      </c>
      <c r="B136" s="92" t="s">
        <v>69</v>
      </c>
      <c r="C136" s="95">
        <v>36045.85</v>
      </c>
    </row>
    <row r="137" spans="1:3" s="51" customFormat="1" ht="16.5" hidden="1" customHeight="1">
      <c r="A137" s="103">
        <v>136</v>
      </c>
      <c r="B137" s="92" t="s">
        <v>69</v>
      </c>
      <c r="C137" s="95">
        <v>43025.08</v>
      </c>
    </row>
    <row r="138" spans="1:3" s="51" customFormat="1" ht="16.5" hidden="1" customHeight="1">
      <c r="A138" s="103">
        <v>137</v>
      </c>
      <c r="B138" s="92" t="s">
        <v>69</v>
      </c>
      <c r="C138" s="95">
        <v>11218.32</v>
      </c>
    </row>
    <row r="139" spans="1:3" s="51" customFormat="1" ht="16.5" hidden="1" customHeight="1">
      <c r="A139" s="103">
        <v>138</v>
      </c>
      <c r="B139" s="92" t="s">
        <v>69</v>
      </c>
      <c r="C139" s="95">
        <v>28079.200000000001</v>
      </c>
    </row>
    <row r="140" spans="1:3" s="51" customFormat="1" ht="16.5" hidden="1" customHeight="1">
      <c r="A140" s="103">
        <v>139</v>
      </c>
      <c r="B140" s="92" t="s">
        <v>69</v>
      </c>
      <c r="C140" s="95">
        <v>1282475.1299999999</v>
      </c>
    </row>
    <row r="141" spans="1:3" s="51" customFormat="1" ht="16.5" hidden="1" customHeight="1">
      <c r="A141" s="103">
        <v>140</v>
      </c>
      <c r="B141" s="92" t="s">
        <v>69</v>
      </c>
      <c r="C141" s="95">
        <v>33150.370000000003</v>
      </c>
    </row>
    <row r="142" spans="1:3" s="51" customFormat="1" ht="16.5" hidden="1" customHeight="1">
      <c r="A142" s="103">
        <v>141</v>
      </c>
      <c r="B142" s="92" t="s">
        <v>69</v>
      </c>
      <c r="C142" s="95">
        <v>18446.45</v>
      </c>
    </row>
    <row r="143" spans="1:3" s="51" customFormat="1" ht="16.5" hidden="1" customHeight="1">
      <c r="A143" s="103">
        <v>142</v>
      </c>
      <c r="B143" s="92" t="s">
        <v>69</v>
      </c>
      <c r="C143" s="95">
        <v>161814.24</v>
      </c>
    </row>
    <row r="144" spans="1:3" s="51" customFormat="1" ht="16.5" hidden="1" customHeight="1">
      <c r="A144" s="103">
        <v>143</v>
      </c>
      <c r="B144" s="92" t="s">
        <v>69</v>
      </c>
      <c r="C144" s="95">
        <v>372.32</v>
      </c>
    </row>
    <row r="145" spans="1:3" s="51" customFormat="1" ht="16.5" hidden="1" customHeight="1">
      <c r="A145" s="103">
        <v>144</v>
      </c>
      <c r="B145" s="92" t="s">
        <v>69</v>
      </c>
      <c r="C145" s="95">
        <v>30139.89</v>
      </c>
    </row>
    <row r="146" spans="1:3" s="51" customFormat="1" ht="16.5" hidden="1" customHeight="1">
      <c r="A146" s="103">
        <v>145</v>
      </c>
      <c r="B146" s="92" t="s">
        <v>69</v>
      </c>
      <c r="C146" s="95">
        <v>1292042.27</v>
      </c>
    </row>
    <row r="147" spans="1:3" s="51" customFormat="1" ht="16.5" hidden="1" customHeight="1">
      <c r="A147" s="103">
        <v>146</v>
      </c>
      <c r="B147" s="92" t="s">
        <v>69</v>
      </c>
      <c r="C147" s="95">
        <v>19200</v>
      </c>
    </row>
    <row r="148" spans="1:3" s="51" customFormat="1" ht="16.5" hidden="1" customHeight="1">
      <c r="A148" s="103">
        <v>147</v>
      </c>
      <c r="B148" s="92" t="s">
        <v>69</v>
      </c>
      <c r="C148" s="95">
        <v>142637.1</v>
      </c>
    </row>
    <row r="149" spans="1:3" s="51" customFormat="1" ht="16.5" hidden="1" customHeight="1">
      <c r="A149" s="103">
        <v>148</v>
      </c>
      <c r="B149" s="92" t="s">
        <v>69</v>
      </c>
      <c r="C149" s="95">
        <v>32424.37</v>
      </c>
    </row>
    <row r="150" spans="1:3" s="51" customFormat="1" ht="16.5" hidden="1" customHeight="1">
      <c r="A150" s="103">
        <v>149</v>
      </c>
      <c r="B150" s="92" t="s">
        <v>69</v>
      </c>
      <c r="C150" s="95">
        <v>10742.67</v>
      </c>
    </row>
    <row r="151" spans="1:3" s="51" customFormat="1" ht="16.5" hidden="1" customHeight="1">
      <c r="A151" s="103">
        <v>150</v>
      </c>
      <c r="B151" s="92" t="s">
        <v>69</v>
      </c>
      <c r="C151" s="95">
        <v>41736.480000000003</v>
      </c>
    </row>
    <row r="152" spans="1:3" s="51" customFormat="1" ht="16.5" hidden="1" customHeight="1">
      <c r="A152" s="103">
        <v>151</v>
      </c>
      <c r="B152" s="92" t="s">
        <v>69</v>
      </c>
      <c r="C152" s="95">
        <v>1103.52</v>
      </c>
    </row>
    <row r="153" spans="1:3" s="51" customFormat="1" ht="16.5" hidden="1" customHeight="1">
      <c r="A153" s="103">
        <v>152</v>
      </c>
      <c r="B153" s="92" t="s">
        <v>69</v>
      </c>
      <c r="C153" s="95">
        <v>235940.28</v>
      </c>
    </row>
    <row r="154" spans="1:3" s="51" customFormat="1" ht="16.5" hidden="1" customHeight="1">
      <c r="A154" s="103">
        <v>153</v>
      </c>
      <c r="B154" s="92" t="s">
        <v>69</v>
      </c>
      <c r="C154" s="95">
        <v>82267.08</v>
      </c>
    </row>
    <row r="155" spans="1:3" s="51" customFormat="1" ht="16.5" hidden="1" customHeight="1">
      <c r="A155" s="103">
        <v>154</v>
      </c>
      <c r="B155" s="92" t="s">
        <v>69</v>
      </c>
      <c r="C155" s="95">
        <v>52619.55</v>
      </c>
    </row>
    <row r="156" spans="1:3" s="51" customFormat="1" ht="16.5" hidden="1" customHeight="1">
      <c r="A156" s="103">
        <v>155</v>
      </c>
      <c r="B156" s="92" t="s">
        <v>69</v>
      </c>
      <c r="C156" s="95">
        <v>8687.7900000000009</v>
      </c>
    </row>
    <row r="157" spans="1:3" s="51" customFormat="1" ht="16.5" hidden="1" customHeight="1">
      <c r="A157" s="103">
        <v>156</v>
      </c>
      <c r="B157" s="92" t="s">
        <v>69</v>
      </c>
      <c r="C157" s="95">
        <v>53381.33</v>
      </c>
    </row>
    <row r="158" spans="1:3" s="51" customFormat="1" ht="16.5" hidden="1" customHeight="1">
      <c r="A158" s="103">
        <v>157</v>
      </c>
      <c r="B158" s="92" t="s">
        <v>69</v>
      </c>
      <c r="C158" s="95">
        <v>74547.62</v>
      </c>
    </row>
    <row r="159" spans="1:3" s="51" customFormat="1" ht="16.5" hidden="1" customHeight="1">
      <c r="A159" s="103">
        <v>158</v>
      </c>
      <c r="B159" s="92" t="s">
        <v>69</v>
      </c>
      <c r="C159" s="95">
        <v>1736.29</v>
      </c>
    </row>
    <row r="160" spans="1:3" s="51" customFormat="1" ht="16.5" hidden="1" customHeight="1">
      <c r="A160" s="103">
        <v>159</v>
      </c>
      <c r="B160" s="92" t="s">
        <v>69</v>
      </c>
      <c r="C160" s="95">
        <v>2294.16</v>
      </c>
    </row>
    <row r="161" spans="1:3" s="51" customFormat="1" ht="16.5" hidden="1" customHeight="1">
      <c r="A161" s="103">
        <v>160</v>
      </c>
      <c r="B161" s="92" t="s">
        <v>69</v>
      </c>
      <c r="C161" s="95">
        <v>2089.5500000000002</v>
      </c>
    </row>
    <row r="162" spans="1:3" s="51" customFormat="1" ht="16.5" hidden="1" customHeight="1">
      <c r="A162" s="103">
        <v>161</v>
      </c>
      <c r="B162" s="92" t="s">
        <v>69</v>
      </c>
      <c r="C162" s="95">
        <v>50000</v>
      </c>
    </row>
    <row r="163" spans="1:3" s="51" customFormat="1" ht="16.5" hidden="1" customHeight="1">
      <c r="A163" s="103">
        <v>162</v>
      </c>
      <c r="B163" s="92" t="s">
        <v>69</v>
      </c>
      <c r="C163" s="95">
        <v>245.02</v>
      </c>
    </row>
    <row r="164" spans="1:3" s="51" customFormat="1" ht="16.5" hidden="1" customHeight="1">
      <c r="A164" s="103">
        <v>163</v>
      </c>
      <c r="B164" s="92" t="s">
        <v>69</v>
      </c>
      <c r="C164" s="95">
        <v>1509.18</v>
      </c>
    </row>
    <row r="165" spans="1:3" s="51" customFormat="1" ht="16.5" hidden="1" customHeight="1">
      <c r="A165" s="103">
        <v>164</v>
      </c>
      <c r="B165" s="92" t="s">
        <v>69</v>
      </c>
      <c r="C165" s="95">
        <v>214155.5</v>
      </c>
    </row>
    <row r="166" spans="1:3" s="51" customFormat="1" ht="16.5" hidden="1" customHeight="1">
      <c r="A166" s="103">
        <v>165</v>
      </c>
      <c r="B166" s="92" t="s">
        <v>69</v>
      </c>
      <c r="C166" s="95">
        <v>10000</v>
      </c>
    </row>
    <row r="167" spans="1:3" s="51" customFormat="1" ht="16.5" hidden="1" customHeight="1">
      <c r="A167" s="103">
        <v>166</v>
      </c>
      <c r="B167" s="92" t="s">
        <v>69</v>
      </c>
      <c r="C167" s="95">
        <v>2867.7</v>
      </c>
    </row>
    <row r="168" spans="1:3" s="51" customFormat="1" ht="16.5" hidden="1" customHeight="1">
      <c r="A168" s="103">
        <v>167</v>
      </c>
      <c r="B168" s="92" t="s">
        <v>69</v>
      </c>
      <c r="C168" s="95">
        <v>135372.68</v>
      </c>
    </row>
    <row r="169" spans="1:3" s="51" customFormat="1" ht="16.5" hidden="1" customHeight="1">
      <c r="A169" s="103">
        <v>168</v>
      </c>
      <c r="B169" s="92" t="s">
        <v>69</v>
      </c>
      <c r="C169" s="95">
        <v>108000</v>
      </c>
    </row>
    <row r="170" spans="1:3" s="51" customFormat="1" ht="16.5" hidden="1" customHeight="1">
      <c r="A170" s="103">
        <v>169</v>
      </c>
      <c r="B170" s="92" t="s">
        <v>69</v>
      </c>
      <c r="C170" s="95">
        <v>36000</v>
      </c>
    </row>
    <row r="171" spans="1:3" s="51" customFormat="1" ht="16.5" hidden="1" customHeight="1">
      <c r="A171" s="103">
        <v>170</v>
      </c>
      <c r="B171" s="92" t="s">
        <v>69</v>
      </c>
      <c r="C171" s="95">
        <v>108000</v>
      </c>
    </row>
    <row r="172" spans="1:3" s="51" customFormat="1" ht="16.5" hidden="1" customHeight="1">
      <c r="A172" s="103">
        <v>171</v>
      </c>
      <c r="B172" s="92" t="s">
        <v>69</v>
      </c>
      <c r="C172" s="95">
        <v>32184</v>
      </c>
    </row>
    <row r="173" spans="1:3" s="51" customFormat="1" ht="16.5" hidden="1" customHeight="1">
      <c r="A173" s="103">
        <v>172</v>
      </c>
      <c r="B173" s="92" t="s">
        <v>69</v>
      </c>
      <c r="C173" s="95">
        <v>42921.88</v>
      </c>
    </row>
    <row r="174" spans="1:3" s="51" customFormat="1" ht="16.5" hidden="1" customHeight="1">
      <c r="A174" s="103">
        <v>173</v>
      </c>
      <c r="B174" s="92" t="s">
        <v>69</v>
      </c>
      <c r="C174" s="95">
        <v>32184</v>
      </c>
    </row>
    <row r="175" spans="1:3" s="51" customFormat="1" ht="16.5" hidden="1" customHeight="1">
      <c r="A175" s="103">
        <v>174</v>
      </c>
      <c r="B175" s="92" t="s">
        <v>69</v>
      </c>
      <c r="C175" s="95">
        <v>10728.28</v>
      </c>
    </row>
    <row r="176" spans="1:3" s="51" customFormat="1" ht="16.5" hidden="1" customHeight="1">
      <c r="A176" s="103">
        <v>175</v>
      </c>
      <c r="B176" s="92" t="s">
        <v>69</v>
      </c>
      <c r="C176" s="95">
        <v>15429.27</v>
      </c>
    </row>
    <row r="177" spans="1:3" s="51" customFormat="1" ht="16.5" hidden="1" customHeight="1">
      <c r="A177" s="103">
        <v>176</v>
      </c>
      <c r="B177" s="92" t="s">
        <v>69</v>
      </c>
      <c r="C177" s="95">
        <v>37402</v>
      </c>
    </row>
    <row r="178" spans="1:3" s="51" customFormat="1" ht="16.5" hidden="1" customHeight="1">
      <c r="A178" s="103">
        <v>177</v>
      </c>
      <c r="B178" s="92" t="s">
        <v>69</v>
      </c>
      <c r="C178" s="95">
        <v>306893.56</v>
      </c>
    </row>
    <row r="179" spans="1:3" s="51" customFormat="1" ht="16.5" hidden="1" customHeight="1">
      <c r="A179" s="103">
        <v>178</v>
      </c>
      <c r="B179" s="92" t="s">
        <v>69</v>
      </c>
      <c r="C179" s="95">
        <v>8157.81</v>
      </c>
    </row>
    <row r="180" spans="1:3" s="51" customFormat="1" ht="16.5" hidden="1" customHeight="1">
      <c r="A180" s="103">
        <v>179</v>
      </c>
      <c r="B180" s="92" t="s">
        <v>69</v>
      </c>
      <c r="C180" s="95">
        <v>6200.04</v>
      </c>
    </row>
    <row r="181" spans="1:3" s="51" customFormat="1" ht="16.5" hidden="1" customHeight="1">
      <c r="A181" s="103">
        <v>180</v>
      </c>
      <c r="B181" s="92" t="s">
        <v>69</v>
      </c>
      <c r="C181" s="95">
        <v>59512.639999999999</v>
      </c>
    </row>
    <row r="182" spans="1:3" s="51" customFormat="1" ht="16.5" hidden="1" customHeight="1">
      <c r="A182" s="103">
        <v>181</v>
      </c>
      <c r="B182" s="92" t="s">
        <v>69</v>
      </c>
      <c r="C182" s="95">
        <v>51363.23</v>
      </c>
    </row>
    <row r="183" spans="1:3" s="51" customFormat="1" ht="16.5" hidden="1" customHeight="1">
      <c r="A183" s="103">
        <v>182</v>
      </c>
      <c r="B183" s="92" t="s">
        <v>69</v>
      </c>
      <c r="C183" s="95">
        <v>67518</v>
      </c>
    </row>
    <row r="184" spans="1:3" s="51" customFormat="1" ht="16.5" hidden="1" customHeight="1">
      <c r="A184" s="103">
        <v>183</v>
      </c>
      <c r="B184" s="92" t="s">
        <v>69</v>
      </c>
      <c r="C184" s="95">
        <v>62000</v>
      </c>
    </row>
    <row r="185" spans="1:3" s="51" customFormat="1" ht="16.5" hidden="1" customHeight="1">
      <c r="A185" s="103">
        <v>184</v>
      </c>
      <c r="B185" s="92" t="s">
        <v>69</v>
      </c>
      <c r="C185" s="95">
        <v>19500</v>
      </c>
    </row>
    <row r="186" spans="1:3" s="51" customFormat="1" ht="16.5" hidden="1" customHeight="1">
      <c r="A186" s="103">
        <v>185</v>
      </c>
      <c r="B186" s="92" t="s">
        <v>69</v>
      </c>
      <c r="C186" s="95">
        <v>41232.629999999997</v>
      </c>
    </row>
    <row r="187" spans="1:3" s="51" customFormat="1" ht="16.5" hidden="1" customHeight="1">
      <c r="A187" s="103">
        <v>186</v>
      </c>
      <c r="B187" s="92" t="s">
        <v>69</v>
      </c>
      <c r="C187" s="95">
        <v>210535.11</v>
      </c>
    </row>
    <row r="188" spans="1:3" s="51" customFormat="1" ht="16.5" hidden="1" customHeight="1">
      <c r="A188" s="103">
        <v>187</v>
      </c>
      <c r="B188" s="92" t="s">
        <v>69</v>
      </c>
      <c r="C188" s="95">
        <v>7846.61</v>
      </c>
    </row>
    <row r="189" spans="1:3" s="51" customFormat="1" ht="16.5" hidden="1" customHeight="1">
      <c r="A189" s="103">
        <v>188</v>
      </c>
      <c r="B189" s="92" t="s">
        <v>69</v>
      </c>
      <c r="C189" s="95">
        <v>7733.71</v>
      </c>
    </row>
    <row r="190" spans="1:3" s="51" customFormat="1" ht="16.5" hidden="1" customHeight="1">
      <c r="A190" s="103">
        <v>189</v>
      </c>
      <c r="B190" s="92" t="s">
        <v>69</v>
      </c>
      <c r="C190" s="95">
        <v>37634.39</v>
      </c>
    </row>
    <row r="191" spans="1:3" s="51" customFormat="1" ht="16.5" hidden="1" customHeight="1">
      <c r="A191" s="103">
        <v>190</v>
      </c>
      <c r="B191" s="92" t="s">
        <v>69</v>
      </c>
      <c r="C191" s="95">
        <v>38051.11</v>
      </c>
    </row>
    <row r="192" spans="1:3" s="51" customFormat="1" ht="16.5" hidden="1" customHeight="1">
      <c r="A192" s="103">
        <v>191</v>
      </c>
      <c r="B192" s="92" t="s">
        <v>69</v>
      </c>
      <c r="C192" s="95">
        <v>37180.06</v>
      </c>
    </row>
    <row r="193" spans="1:3" s="51" customFormat="1" ht="16.5" hidden="1" customHeight="1">
      <c r="A193" s="103">
        <v>192</v>
      </c>
      <c r="B193" s="92" t="s">
        <v>69</v>
      </c>
      <c r="C193" s="95">
        <v>31708.34</v>
      </c>
    </row>
    <row r="194" spans="1:3" s="51" customFormat="1" ht="16.5" hidden="1" customHeight="1">
      <c r="A194" s="103">
        <v>193</v>
      </c>
      <c r="B194" s="92" t="s">
        <v>69</v>
      </c>
      <c r="C194" s="95">
        <v>31414.67</v>
      </c>
    </row>
    <row r="195" spans="1:3" s="51" customFormat="1" ht="16.5" hidden="1" customHeight="1">
      <c r="A195" s="103">
        <v>194</v>
      </c>
      <c r="B195" s="92" t="s">
        <v>69</v>
      </c>
      <c r="C195" s="95">
        <v>516963.2</v>
      </c>
    </row>
    <row r="196" spans="1:3" s="51" customFormat="1" ht="16.5" hidden="1" customHeight="1">
      <c r="A196" s="103">
        <v>195</v>
      </c>
      <c r="B196" s="92" t="s">
        <v>69</v>
      </c>
      <c r="C196" s="95">
        <v>34832.83</v>
      </c>
    </row>
    <row r="197" spans="1:3" s="51" customFormat="1" ht="16.5" hidden="1" customHeight="1">
      <c r="A197" s="103">
        <v>196</v>
      </c>
      <c r="B197" s="92" t="s">
        <v>69</v>
      </c>
      <c r="C197" s="95">
        <v>2000</v>
      </c>
    </row>
    <row r="198" spans="1:3" s="51" customFormat="1" ht="16.5" hidden="1" customHeight="1">
      <c r="A198" s="103">
        <v>197</v>
      </c>
      <c r="B198" s="92" t="s">
        <v>69</v>
      </c>
      <c r="C198" s="95">
        <v>294968.57</v>
      </c>
    </row>
    <row r="199" spans="1:3" s="51" customFormat="1" ht="16.5" hidden="1" customHeight="1">
      <c r="A199" s="103">
        <v>198</v>
      </c>
      <c r="B199" s="92" t="s">
        <v>69</v>
      </c>
      <c r="C199" s="95">
        <v>48558.12</v>
      </c>
    </row>
    <row r="200" spans="1:3" s="51" customFormat="1" ht="16.5" hidden="1" customHeight="1">
      <c r="A200" s="103">
        <v>199</v>
      </c>
      <c r="B200" s="92" t="s">
        <v>69</v>
      </c>
      <c r="C200" s="95">
        <v>748.39</v>
      </c>
    </row>
    <row r="201" spans="1:3" s="51" customFormat="1" ht="16.5" hidden="1" customHeight="1">
      <c r="A201" s="103">
        <v>200</v>
      </c>
      <c r="B201" s="92" t="s">
        <v>69</v>
      </c>
      <c r="C201" s="95">
        <v>368727.29</v>
      </c>
    </row>
    <row r="202" spans="1:3" s="51" customFormat="1" ht="16.5" hidden="1" customHeight="1">
      <c r="A202" s="103">
        <v>201</v>
      </c>
      <c r="B202" s="92" t="s">
        <v>69</v>
      </c>
      <c r="C202" s="95">
        <v>202578.39</v>
      </c>
    </row>
    <row r="203" spans="1:3" s="51" customFormat="1" ht="16.5" hidden="1" customHeight="1">
      <c r="A203" s="103">
        <v>202</v>
      </c>
      <c r="B203" s="92" t="s">
        <v>69</v>
      </c>
      <c r="C203" s="95">
        <v>113683.47</v>
      </c>
    </row>
    <row r="204" spans="1:3" s="51" customFormat="1" ht="16.5" hidden="1" customHeight="1">
      <c r="A204" s="103">
        <v>203</v>
      </c>
      <c r="B204" s="92" t="s">
        <v>69</v>
      </c>
      <c r="C204" s="95">
        <v>131633.09</v>
      </c>
    </row>
    <row r="205" spans="1:3" s="51" customFormat="1" ht="16.5" hidden="1" customHeight="1">
      <c r="A205" s="103">
        <v>204</v>
      </c>
      <c r="B205" s="92" t="s">
        <v>69</v>
      </c>
      <c r="C205" s="95">
        <v>79079.520000000004</v>
      </c>
    </row>
    <row r="206" spans="1:3" s="51" customFormat="1" ht="16.5" hidden="1" customHeight="1">
      <c r="A206" s="103">
        <v>205</v>
      </c>
      <c r="B206" s="92" t="s">
        <v>69</v>
      </c>
      <c r="C206" s="95">
        <v>588282.24</v>
      </c>
    </row>
    <row r="207" spans="1:3" s="51" customFormat="1" ht="16.5" hidden="1" customHeight="1">
      <c r="A207" s="103">
        <v>206</v>
      </c>
      <c r="B207" s="92" t="s">
        <v>69</v>
      </c>
      <c r="C207" s="95">
        <v>139013.47</v>
      </c>
    </row>
    <row r="208" spans="1:3" s="51" customFormat="1" ht="16.5" hidden="1" customHeight="1">
      <c r="A208" s="103">
        <v>207</v>
      </c>
      <c r="B208" s="92" t="s">
        <v>69</v>
      </c>
      <c r="C208" s="95">
        <v>1280084</v>
      </c>
    </row>
    <row r="209" spans="1:3" s="51" customFormat="1" ht="16.5" hidden="1" customHeight="1">
      <c r="A209" s="103">
        <v>208</v>
      </c>
      <c r="B209" s="92" t="s">
        <v>69</v>
      </c>
      <c r="C209" s="95">
        <v>545787.84</v>
      </c>
    </row>
    <row r="210" spans="1:3" s="51" customFormat="1" ht="16.5" hidden="1" customHeight="1">
      <c r="A210" s="103">
        <v>209</v>
      </c>
      <c r="B210" s="92" t="s">
        <v>69</v>
      </c>
      <c r="C210" s="95">
        <v>42551.39</v>
      </c>
    </row>
    <row r="211" spans="1:3" s="51" customFormat="1" ht="16.5" hidden="1" customHeight="1">
      <c r="A211" s="103">
        <v>210</v>
      </c>
      <c r="B211" s="92" t="s">
        <v>69</v>
      </c>
      <c r="C211" s="95">
        <v>641160</v>
      </c>
    </row>
    <row r="212" spans="1:3" s="51" customFormat="1" ht="16.5" hidden="1" customHeight="1">
      <c r="A212" s="103">
        <v>211</v>
      </c>
      <c r="B212" s="92" t="s">
        <v>69</v>
      </c>
      <c r="C212" s="95">
        <v>30000</v>
      </c>
    </row>
    <row r="213" spans="1:3" s="51" customFormat="1" ht="16.5" hidden="1" customHeight="1">
      <c r="A213" s="103">
        <v>212</v>
      </c>
      <c r="B213" s="92" t="s">
        <v>69</v>
      </c>
      <c r="C213" s="95">
        <v>1100264.6599999999</v>
      </c>
    </row>
    <row r="214" spans="1:3" s="51" customFormat="1" ht="16.5" hidden="1" customHeight="1">
      <c r="A214" s="103">
        <v>213</v>
      </c>
      <c r="B214" s="92" t="s">
        <v>69</v>
      </c>
      <c r="C214" s="95">
        <v>35643.69</v>
      </c>
    </row>
    <row r="215" spans="1:3" s="51" customFormat="1" ht="16.5" hidden="1" customHeight="1">
      <c r="A215" s="103">
        <v>214</v>
      </c>
      <c r="B215" s="92" t="s">
        <v>69</v>
      </c>
      <c r="C215" s="95">
        <v>36615.360000000001</v>
      </c>
    </row>
    <row r="216" spans="1:3" s="51" customFormat="1" ht="16.5" hidden="1" customHeight="1">
      <c r="A216" s="103">
        <v>215</v>
      </c>
      <c r="B216" s="92" t="s">
        <v>69</v>
      </c>
      <c r="C216" s="95">
        <v>40656</v>
      </c>
    </row>
    <row r="217" spans="1:3" s="51" customFormat="1" ht="16.5" hidden="1" customHeight="1">
      <c r="A217" s="103">
        <v>216</v>
      </c>
      <c r="B217" s="92" t="s">
        <v>69</v>
      </c>
      <c r="C217" s="95">
        <v>520914.11</v>
      </c>
    </row>
    <row r="218" spans="1:3" s="51" customFormat="1" ht="16.5" hidden="1" customHeight="1">
      <c r="A218" s="103">
        <v>217</v>
      </c>
      <c r="B218" s="92" t="s">
        <v>69</v>
      </c>
      <c r="C218" s="95">
        <v>31025.61</v>
      </c>
    </row>
    <row r="219" spans="1:3" s="51" customFormat="1" ht="16.5" hidden="1" customHeight="1">
      <c r="A219" s="103">
        <v>218</v>
      </c>
      <c r="B219" s="92" t="s">
        <v>69</v>
      </c>
      <c r="C219" s="95">
        <v>36806.75</v>
      </c>
    </row>
    <row r="220" spans="1:3" s="51" customFormat="1" ht="16.5" hidden="1" customHeight="1">
      <c r="A220" s="103">
        <v>219</v>
      </c>
      <c r="B220" s="92" t="s">
        <v>69</v>
      </c>
      <c r="C220" s="95">
        <v>73674.48</v>
      </c>
    </row>
    <row r="221" spans="1:3" s="51" customFormat="1" ht="16.5" hidden="1" customHeight="1">
      <c r="A221" s="103">
        <v>220</v>
      </c>
      <c r="B221" s="92" t="s">
        <v>69</v>
      </c>
      <c r="C221" s="95">
        <v>52697.8</v>
      </c>
    </row>
    <row r="222" spans="1:3" s="51" customFormat="1" ht="16.5" hidden="1" customHeight="1">
      <c r="A222" s="103">
        <v>221</v>
      </c>
      <c r="B222" s="92" t="s">
        <v>69</v>
      </c>
      <c r="C222" s="95">
        <v>35931.919999999998</v>
      </c>
    </row>
    <row r="223" spans="1:3" s="51" customFormat="1" ht="16.5" hidden="1" customHeight="1">
      <c r="A223" s="103">
        <v>222</v>
      </c>
      <c r="B223" s="92" t="s">
        <v>69</v>
      </c>
      <c r="C223" s="95">
        <v>75235.38</v>
      </c>
    </row>
    <row r="224" spans="1:3" s="51" customFormat="1" ht="16.5" hidden="1" customHeight="1">
      <c r="A224" s="103">
        <v>223</v>
      </c>
      <c r="B224" s="92" t="s">
        <v>69</v>
      </c>
      <c r="C224" s="95">
        <v>38204.300000000003</v>
      </c>
    </row>
    <row r="225" spans="1:3" s="51" customFormat="1" ht="16.5" hidden="1" customHeight="1">
      <c r="A225" s="103">
        <v>224</v>
      </c>
      <c r="B225" s="92" t="s">
        <v>69</v>
      </c>
      <c r="C225" s="95">
        <v>120925.22</v>
      </c>
    </row>
    <row r="226" spans="1:3" s="51" customFormat="1" ht="16.5" hidden="1" customHeight="1">
      <c r="A226" s="103">
        <v>225</v>
      </c>
      <c r="B226" s="92" t="s">
        <v>69</v>
      </c>
      <c r="C226" s="95">
        <v>35623.370000000003</v>
      </c>
    </row>
    <row r="227" spans="1:3" s="51" customFormat="1" ht="16.5" hidden="1" customHeight="1">
      <c r="A227" s="103">
        <v>226</v>
      </c>
      <c r="B227" s="92" t="s">
        <v>69</v>
      </c>
      <c r="C227" s="95">
        <v>73627.72</v>
      </c>
    </row>
    <row r="228" spans="1:3" s="51" customFormat="1" ht="16.5" hidden="1" customHeight="1">
      <c r="A228" s="103">
        <v>227</v>
      </c>
      <c r="B228" s="92" t="s">
        <v>69</v>
      </c>
      <c r="C228" s="95">
        <v>70610.179999999993</v>
      </c>
    </row>
    <row r="229" spans="1:3" s="51" customFormat="1" ht="16.5" hidden="1" customHeight="1">
      <c r="A229" s="103">
        <v>228</v>
      </c>
      <c r="B229" s="92" t="s">
        <v>69</v>
      </c>
      <c r="C229" s="95">
        <v>96948.15</v>
      </c>
    </row>
    <row r="230" spans="1:3" s="51" customFormat="1" ht="16.5" hidden="1" customHeight="1">
      <c r="A230" s="103">
        <v>229</v>
      </c>
      <c r="B230" s="92" t="s">
        <v>69</v>
      </c>
      <c r="C230" s="95">
        <v>37298.1</v>
      </c>
    </row>
    <row r="231" spans="1:3" s="51" customFormat="1" ht="16.5" hidden="1" customHeight="1">
      <c r="A231" s="103">
        <v>230</v>
      </c>
      <c r="B231" s="92" t="s">
        <v>69</v>
      </c>
      <c r="C231" s="95">
        <v>37024.550000000003</v>
      </c>
    </row>
    <row r="232" spans="1:3" s="51" customFormat="1" ht="16.5" hidden="1" customHeight="1">
      <c r="A232" s="103">
        <v>231</v>
      </c>
      <c r="B232" s="92" t="s">
        <v>69</v>
      </c>
      <c r="C232" s="95">
        <v>31025.61</v>
      </c>
    </row>
    <row r="233" spans="1:3" s="51" customFormat="1" ht="16.5" hidden="1" customHeight="1">
      <c r="A233" s="103">
        <v>232</v>
      </c>
      <c r="B233" s="92" t="s">
        <v>69</v>
      </c>
      <c r="C233" s="95">
        <v>31025.61</v>
      </c>
    </row>
    <row r="234" spans="1:3" s="51" customFormat="1" ht="16.5" hidden="1" customHeight="1">
      <c r="A234" s="103">
        <v>233</v>
      </c>
      <c r="B234" s="92" t="s">
        <v>69</v>
      </c>
      <c r="C234" s="95">
        <v>39249.370000000003</v>
      </c>
    </row>
    <row r="235" spans="1:3" s="51" customFormat="1" ht="16.5" hidden="1" customHeight="1">
      <c r="A235" s="103">
        <v>234</v>
      </c>
      <c r="B235" s="92" t="s">
        <v>69</v>
      </c>
      <c r="C235" s="95">
        <v>106514.22</v>
      </c>
    </row>
    <row r="236" spans="1:3" s="51" customFormat="1" ht="16.5" hidden="1" customHeight="1">
      <c r="A236" s="103">
        <v>235</v>
      </c>
      <c r="B236" s="92" t="s">
        <v>69</v>
      </c>
      <c r="C236" s="95">
        <v>59417.22</v>
      </c>
    </row>
    <row r="237" spans="1:3" s="51" customFormat="1" ht="16.5" hidden="1" customHeight="1">
      <c r="A237" s="103">
        <v>236</v>
      </c>
      <c r="B237" s="92" t="s">
        <v>69</v>
      </c>
      <c r="C237" s="95">
        <v>30593.64</v>
      </c>
    </row>
    <row r="238" spans="1:3" s="51" customFormat="1" ht="16.5" hidden="1" customHeight="1">
      <c r="A238" s="103">
        <v>237</v>
      </c>
      <c r="B238" s="92" t="s">
        <v>69</v>
      </c>
      <c r="C238" s="95">
        <v>37024.550000000003</v>
      </c>
    </row>
    <row r="239" spans="1:3" s="51" customFormat="1" ht="16.5" hidden="1" customHeight="1">
      <c r="A239" s="103">
        <v>238</v>
      </c>
      <c r="B239" s="92" t="s">
        <v>69</v>
      </c>
      <c r="C239" s="95">
        <v>8172</v>
      </c>
    </row>
    <row r="240" spans="1:3" s="51" customFormat="1" ht="16.5" hidden="1" customHeight="1">
      <c r="A240" s="103">
        <v>239</v>
      </c>
      <c r="B240" s="92" t="s">
        <v>69</v>
      </c>
      <c r="C240" s="95">
        <v>30593.64</v>
      </c>
    </row>
    <row r="241" spans="1:3" s="51" customFormat="1" ht="16.5" hidden="1" customHeight="1">
      <c r="A241" s="103">
        <v>240</v>
      </c>
      <c r="B241" s="92" t="s">
        <v>69</v>
      </c>
      <c r="C241" s="95">
        <v>20683.740000000002</v>
      </c>
    </row>
    <row r="242" spans="1:3" s="51" customFormat="1" ht="16.5" hidden="1" customHeight="1">
      <c r="A242" s="103">
        <v>241</v>
      </c>
      <c r="B242" s="92" t="s">
        <v>69</v>
      </c>
      <c r="C242" s="95">
        <v>21099.98</v>
      </c>
    </row>
    <row r="243" spans="1:3" s="51" customFormat="1" ht="16.5" hidden="1" customHeight="1">
      <c r="A243" s="103">
        <v>242</v>
      </c>
      <c r="B243" s="92" t="s">
        <v>69</v>
      </c>
      <c r="C243" s="95">
        <v>56291.21</v>
      </c>
    </row>
    <row r="244" spans="1:3" s="51" customFormat="1" ht="16.5" hidden="1" customHeight="1">
      <c r="A244" s="103">
        <v>243</v>
      </c>
      <c r="B244" s="92" t="s">
        <v>69</v>
      </c>
      <c r="C244" s="95">
        <v>38210.83</v>
      </c>
    </row>
    <row r="245" spans="1:3" s="51" customFormat="1" ht="16.5" hidden="1" customHeight="1">
      <c r="A245" s="103">
        <v>244</v>
      </c>
      <c r="B245" s="92" t="s">
        <v>69</v>
      </c>
      <c r="C245" s="95">
        <v>31025.61</v>
      </c>
    </row>
    <row r="246" spans="1:3" s="51" customFormat="1" ht="16.5" hidden="1" customHeight="1">
      <c r="A246" s="103">
        <v>245</v>
      </c>
      <c r="B246" s="92" t="s">
        <v>69</v>
      </c>
      <c r="C246" s="95">
        <v>38440.1</v>
      </c>
    </row>
    <row r="247" spans="1:3" s="51" customFormat="1" ht="16.5" hidden="1" customHeight="1">
      <c r="A247" s="103">
        <v>246</v>
      </c>
      <c r="B247" s="92" t="s">
        <v>69</v>
      </c>
      <c r="C247" s="95">
        <v>38210.83</v>
      </c>
    </row>
    <row r="248" spans="1:3" s="51" customFormat="1" ht="16.5" hidden="1" customHeight="1">
      <c r="A248" s="103">
        <v>247</v>
      </c>
      <c r="B248" s="92" t="s">
        <v>69</v>
      </c>
      <c r="C248" s="95">
        <v>38210.83</v>
      </c>
    </row>
    <row r="249" spans="1:3" s="51" customFormat="1" ht="16.5" hidden="1" customHeight="1">
      <c r="A249" s="103">
        <v>248</v>
      </c>
      <c r="B249" s="92" t="s">
        <v>69</v>
      </c>
      <c r="C249" s="95">
        <v>111887.61</v>
      </c>
    </row>
    <row r="250" spans="1:3" s="51" customFormat="1" ht="16.5" hidden="1" customHeight="1">
      <c r="A250" s="103">
        <v>249</v>
      </c>
      <c r="B250" s="92" t="s">
        <v>69</v>
      </c>
      <c r="C250" s="95">
        <v>73674.48</v>
      </c>
    </row>
    <row r="251" spans="1:3" s="51" customFormat="1" ht="16.5" hidden="1" customHeight="1">
      <c r="A251" s="103">
        <v>250</v>
      </c>
      <c r="B251" s="92" t="s">
        <v>69</v>
      </c>
      <c r="C251" s="95">
        <v>214528.89</v>
      </c>
    </row>
    <row r="252" spans="1:3" s="51" customFormat="1" ht="16.5" hidden="1" customHeight="1">
      <c r="A252" s="103">
        <v>251</v>
      </c>
      <c r="B252" s="92" t="s">
        <v>69</v>
      </c>
      <c r="C252" s="95">
        <v>330737.67</v>
      </c>
    </row>
    <row r="253" spans="1:3" s="51" customFormat="1" ht="16.5" hidden="1" customHeight="1">
      <c r="A253" s="103">
        <v>252</v>
      </c>
      <c r="B253" s="92" t="s">
        <v>69</v>
      </c>
      <c r="C253" s="95">
        <v>1164845.8899999999</v>
      </c>
    </row>
    <row r="254" spans="1:3" s="51" customFormat="1" ht="16.5" hidden="1" customHeight="1">
      <c r="A254" s="103">
        <v>253</v>
      </c>
      <c r="B254" s="92" t="s">
        <v>69</v>
      </c>
      <c r="C254" s="95">
        <v>17811.68</v>
      </c>
    </row>
    <row r="255" spans="1:3" s="51" customFormat="1" ht="16.5" hidden="1" customHeight="1">
      <c r="A255" s="103">
        <v>254</v>
      </c>
      <c r="B255" s="92" t="s">
        <v>69</v>
      </c>
      <c r="C255" s="95">
        <v>36837.24</v>
      </c>
    </row>
    <row r="256" spans="1:3" s="51" customFormat="1" ht="16.5" hidden="1" customHeight="1">
      <c r="A256" s="103">
        <v>255</v>
      </c>
      <c r="B256" s="92" t="s">
        <v>69</v>
      </c>
      <c r="C256" s="95">
        <v>37024.550000000003</v>
      </c>
    </row>
    <row r="257" spans="1:3" s="51" customFormat="1" ht="16.5" hidden="1" customHeight="1">
      <c r="A257" s="103">
        <v>256</v>
      </c>
      <c r="B257" s="92" t="s">
        <v>69</v>
      </c>
      <c r="C257" s="95">
        <v>68673.070000000007</v>
      </c>
    </row>
    <row r="258" spans="1:3" s="51" customFormat="1" ht="16.5" hidden="1" customHeight="1">
      <c r="A258" s="103">
        <v>257</v>
      </c>
      <c r="B258" s="92" t="s">
        <v>69</v>
      </c>
      <c r="C258" s="95">
        <v>5838.5</v>
      </c>
    </row>
    <row r="259" spans="1:3" s="51" customFormat="1" ht="16.5" hidden="1" customHeight="1">
      <c r="A259" s="103">
        <v>258</v>
      </c>
      <c r="B259" s="92" t="s">
        <v>69</v>
      </c>
      <c r="C259" s="95">
        <v>84228.1</v>
      </c>
    </row>
    <row r="260" spans="1:3" s="51" customFormat="1" ht="16.5" hidden="1" customHeight="1">
      <c r="A260" s="103">
        <v>259</v>
      </c>
      <c r="B260" s="92" t="s">
        <v>69</v>
      </c>
      <c r="C260" s="95">
        <v>72037.350000000006</v>
      </c>
    </row>
    <row r="261" spans="1:3" s="51" customFormat="1" ht="16.5" hidden="1" customHeight="1">
      <c r="A261" s="103">
        <v>260</v>
      </c>
      <c r="B261" s="92" t="s">
        <v>69</v>
      </c>
      <c r="C261" s="95">
        <v>44907.94</v>
      </c>
    </row>
    <row r="262" spans="1:3" s="51" customFormat="1" ht="16.5" hidden="1" customHeight="1">
      <c r="A262" s="103">
        <v>261</v>
      </c>
      <c r="B262" s="92" t="s">
        <v>69</v>
      </c>
      <c r="C262" s="95">
        <v>18992.16</v>
      </c>
    </row>
    <row r="263" spans="1:3" s="51" customFormat="1" ht="16.5" hidden="1" customHeight="1">
      <c r="A263" s="103">
        <v>262</v>
      </c>
      <c r="B263" s="92" t="s">
        <v>69</v>
      </c>
      <c r="C263" s="95">
        <v>942802.69</v>
      </c>
    </row>
    <row r="264" spans="1:3" s="51" customFormat="1" ht="16.5" hidden="1" customHeight="1">
      <c r="A264" s="103">
        <v>263</v>
      </c>
      <c r="B264" s="92" t="s">
        <v>69</v>
      </c>
      <c r="C264" s="95">
        <v>99356.04</v>
      </c>
    </row>
    <row r="265" spans="1:3" s="51" customFormat="1" ht="16.5" hidden="1" customHeight="1">
      <c r="A265" s="103">
        <v>264</v>
      </c>
      <c r="B265" s="92" t="s">
        <v>69</v>
      </c>
      <c r="C265" s="95">
        <v>14697.14</v>
      </c>
    </row>
    <row r="266" spans="1:3" s="51" customFormat="1" ht="16.5" hidden="1" customHeight="1">
      <c r="A266" s="103">
        <v>265</v>
      </c>
      <c r="B266" s="92" t="s">
        <v>69</v>
      </c>
      <c r="C266" s="95">
        <v>186558.97</v>
      </c>
    </row>
    <row r="267" spans="1:3" s="51" customFormat="1" ht="16.5" hidden="1" customHeight="1">
      <c r="A267" s="103">
        <v>266</v>
      </c>
      <c r="B267" s="92" t="s">
        <v>69</v>
      </c>
      <c r="C267" s="95">
        <v>23581.93</v>
      </c>
    </row>
    <row r="268" spans="1:3" s="51" customFormat="1" ht="16.5" hidden="1" customHeight="1">
      <c r="A268" s="103">
        <v>267</v>
      </c>
      <c r="B268" s="92" t="s">
        <v>69</v>
      </c>
      <c r="C268" s="95">
        <v>63238.27</v>
      </c>
    </row>
    <row r="269" spans="1:3" s="51" customFormat="1" ht="16.5" hidden="1" customHeight="1">
      <c r="A269" s="103">
        <v>268</v>
      </c>
      <c r="B269" s="92" t="s">
        <v>69</v>
      </c>
      <c r="C269" s="95">
        <v>35681.08</v>
      </c>
    </row>
    <row r="270" spans="1:3" s="51" customFormat="1" ht="16.5" hidden="1" customHeight="1">
      <c r="A270" s="103">
        <v>269</v>
      </c>
      <c r="B270" s="92" t="s">
        <v>69</v>
      </c>
      <c r="C270" s="95">
        <v>258.94</v>
      </c>
    </row>
    <row r="271" spans="1:3" s="51" customFormat="1" ht="16.5" hidden="1" customHeight="1">
      <c r="A271" s="103">
        <v>270</v>
      </c>
      <c r="B271" s="92" t="s">
        <v>69</v>
      </c>
      <c r="C271" s="95">
        <v>34319.050000000003</v>
      </c>
    </row>
    <row r="272" spans="1:3" s="51" customFormat="1" ht="16.5" hidden="1" customHeight="1">
      <c r="A272" s="103">
        <v>271</v>
      </c>
      <c r="B272" s="92" t="s">
        <v>69</v>
      </c>
      <c r="C272" s="95">
        <v>3061.91</v>
      </c>
    </row>
    <row r="273" spans="1:3" s="51" customFormat="1" ht="16.5" hidden="1" customHeight="1">
      <c r="A273" s="103">
        <v>272</v>
      </c>
      <c r="B273" s="92" t="s">
        <v>69</v>
      </c>
      <c r="C273" s="95">
        <v>5494.61</v>
      </c>
    </row>
    <row r="274" spans="1:3" s="51" customFormat="1" ht="16.5" hidden="1" customHeight="1">
      <c r="A274" s="103">
        <v>273</v>
      </c>
      <c r="B274" s="92" t="s">
        <v>69</v>
      </c>
      <c r="C274" s="95">
        <v>10762.23</v>
      </c>
    </row>
    <row r="275" spans="1:3" s="51" customFormat="1" ht="16.5" hidden="1" customHeight="1">
      <c r="A275" s="103">
        <v>274</v>
      </c>
      <c r="B275" s="92" t="s">
        <v>69</v>
      </c>
      <c r="C275" s="95">
        <v>5605.93</v>
      </c>
    </row>
    <row r="276" spans="1:3" s="51" customFormat="1" ht="16.5" hidden="1" customHeight="1">
      <c r="A276" s="103">
        <v>275</v>
      </c>
      <c r="B276" s="92" t="s">
        <v>69</v>
      </c>
      <c r="C276" s="95">
        <v>305712.21000000002</v>
      </c>
    </row>
    <row r="277" spans="1:3" s="51" customFormat="1" ht="16.5" hidden="1" customHeight="1">
      <c r="A277" s="103">
        <v>276</v>
      </c>
      <c r="B277" s="92" t="s">
        <v>69</v>
      </c>
      <c r="C277" s="95">
        <v>991.47</v>
      </c>
    </row>
    <row r="278" spans="1:3" s="51" customFormat="1" ht="16.5" hidden="1" customHeight="1">
      <c r="A278" s="103">
        <v>277</v>
      </c>
      <c r="B278" s="92" t="s">
        <v>69</v>
      </c>
      <c r="C278" s="95">
        <v>5263.26</v>
      </c>
    </row>
    <row r="279" spans="1:3" s="51" customFormat="1" ht="16.5" hidden="1" customHeight="1">
      <c r="A279" s="103">
        <v>278</v>
      </c>
      <c r="B279" s="92" t="s">
        <v>69</v>
      </c>
      <c r="C279" s="95">
        <v>3900</v>
      </c>
    </row>
    <row r="280" spans="1:3" s="51" customFormat="1" ht="16.5" hidden="1" customHeight="1">
      <c r="A280" s="103">
        <v>279</v>
      </c>
      <c r="B280" s="92" t="s">
        <v>69</v>
      </c>
      <c r="C280" s="95">
        <v>13673</v>
      </c>
    </row>
    <row r="281" spans="1:3" s="51" customFormat="1" ht="16.5" hidden="1" customHeight="1">
      <c r="A281" s="103">
        <v>280</v>
      </c>
      <c r="B281" s="92" t="s">
        <v>69</v>
      </c>
      <c r="C281" s="95">
        <v>9987.64</v>
      </c>
    </row>
    <row r="282" spans="1:3" s="51" customFormat="1" ht="16.5" hidden="1" customHeight="1">
      <c r="A282" s="103">
        <v>281</v>
      </c>
      <c r="B282" s="92" t="s">
        <v>69</v>
      </c>
      <c r="C282" s="95">
        <v>3354.6</v>
      </c>
    </row>
    <row r="283" spans="1:3" s="51" customFormat="1" ht="16.5" hidden="1" customHeight="1">
      <c r="A283" s="103">
        <v>282</v>
      </c>
      <c r="B283" s="92" t="s">
        <v>69</v>
      </c>
      <c r="C283" s="95">
        <v>248632.06</v>
      </c>
    </row>
    <row r="284" spans="1:3" s="51" customFormat="1" ht="16.5" hidden="1" customHeight="1">
      <c r="A284" s="103">
        <v>283</v>
      </c>
      <c r="B284" s="92" t="s">
        <v>69</v>
      </c>
      <c r="C284" s="95">
        <v>37903.300000000003</v>
      </c>
    </row>
    <row r="285" spans="1:3" s="51" customFormat="1" ht="16.5" hidden="1" customHeight="1">
      <c r="A285" s="103">
        <v>284</v>
      </c>
      <c r="B285" s="92" t="s">
        <v>69</v>
      </c>
      <c r="C285" s="95">
        <v>505.3</v>
      </c>
    </row>
    <row r="286" spans="1:3" s="51" customFormat="1" ht="16.5" hidden="1" customHeight="1">
      <c r="A286" s="103">
        <v>285</v>
      </c>
      <c r="B286" s="92" t="s">
        <v>69</v>
      </c>
      <c r="C286" s="95">
        <v>14520</v>
      </c>
    </row>
    <row r="287" spans="1:3" s="51" customFormat="1" ht="16.5" hidden="1" customHeight="1">
      <c r="A287" s="103">
        <v>286</v>
      </c>
      <c r="B287" s="92" t="s">
        <v>69</v>
      </c>
      <c r="C287" s="95">
        <v>3000.8</v>
      </c>
    </row>
    <row r="288" spans="1:3" s="51" customFormat="1" ht="16.5" hidden="1" customHeight="1">
      <c r="A288" s="103">
        <v>287</v>
      </c>
      <c r="B288" s="92" t="s">
        <v>69</v>
      </c>
      <c r="C288" s="95">
        <v>2500</v>
      </c>
    </row>
    <row r="289" spans="1:3" s="51" customFormat="1" ht="16.5" hidden="1" customHeight="1">
      <c r="A289" s="103">
        <v>288</v>
      </c>
      <c r="B289" s="92" t="s">
        <v>69</v>
      </c>
      <c r="C289" s="95">
        <v>3353.52</v>
      </c>
    </row>
    <row r="290" spans="1:3" s="51" customFormat="1" ht="16.5" hidden="1" customHeight="1">
      <c r="A290" s="103">
        <v>289</v>
      </c>
      <c r="B290" s="92" t="s">
        <v>69</v>
      </c>
      <c r="C290" s="95">
        <v>5494.61</v>
      </c>
    </row>
    <row r="291" spans="1:3" s="51" customFormat="1" ht="16.5" hidden="1" customHeight="1">
      <c r="A291" s="103">
        <v>290</v>
      </c>
      <c r="B291" s="92" t="s">
        <v>69</v>
      </c>
      <c r="C291" s="95">
        <v>12342</v>
      </c>
    </row>
    <row r="292" spans="1:3" s="51" customFormat="1" ht="16.5" hidden="1" customHeight="1">
      <c r="A292" s="103">
        <v>291</v>
      </c>
      <c r="B292" s="92" t="s">
        <v>69</v>
      </c>
      <c r="C292" s="95">
        <v>53644.74</v>
      </c>
    </row>
    <row r="293" spans="1:3" s="51" customFormat="1" ht="16.5" hidden="1" customHeight="1">
      <c r="A293" s="103">
        <v>292</v>
      </c>
      <c r="B293" s="92" t="s">
        <v>69</v>
      </c>
      <c r="C293" s="95">
        <v>10732.7</v>
      </c>
    </row>
    <row r="294" spans="1:3" s="51" customFormat="1" ht="16.5" hidden="1" customHeight="1">
      <c r="A294" s="103">
        <v>293</v>
      </c>
      <c r="B294" s="92" t="s">
        <v>69</v>
      </c>
      <c r="C294" s="95">
        <v>2559.35</v>
      </c>
    </row>
    <row r="295" spans="1:3" s="51" customFormat="1" ht="16.5" hidden="1" customHeight="1">
      <c r="A295" s="103">
        <v>294</v>
      </c>
      <c r="B295" s="92" t="s">
        <v>69</v>
      </c>
      <c r="C295" s="95">
        <v>65612.25</v>
      </c>
    </row>
    <row r="296" spans="1:3" s="51" customFormat="1" ht="16.5" hidden="1" customHeight="1">
      <c r="A296" s="103">
        <v>295</v>
      </c>
      <c r="B296" s="92" t="s">
        <v>69</v>
      </c>
      <c r="C296" s="95">
        <v>8748.2999999999993</v>
      </c>
    </row>
    <row r="297" spans="1:3" s="51" customFormat="1" ht="16.5" hidden="1" customHeight="1">
      <c r="A297" s="103">
        <v>296</v>
      </c>
      <c r="B297" s="92" t="s">
        <v>69</v>
      </c>
      <c r="C297" s="95">
        <v>52762.43</v>
      </c>
    </row>
    <row r="298" spans="1:3" s="51" customFormat="1" ht="16.5" hidden="1" customHeight="1">
      <c r="A298" s="103">
        <v>297</v>
      </c>
      <c r="B298" s="92" t="s">
        <v>69</v>
      </c>
      <c r="C298" s="95">
        <v>1990840.94</v>
      </c>
    </row>
    <row r="299" spans="1:3" s="51" customFormat="1" ht="16.5" hidden="1" customHeight="1">
      <c r="A299" s="103">
        <v>298</v>
      </c>
      <c r="B299" s="92" t="s">
        <v>69</v>
      </c>
      <c r="C299" s="95">
        <v>971.15</v>
      </c>
    </row>
    <row r="300" spans="1:3" s="51" customFormat="1" ht="16.5" hidden="1" customHeight="1">
      <c r="A300" s="103">
        <v>299</v>
      </c>
      <c r="B300" s="92" t="s">
        <v>69</v>
      </c>
      <c r="C300" s="95">
        <v>60221.98</v>
      </c>
    </row>
    <row r="301" spans="1:3" s="51" customFormat="1" ht="16.5" hidden="1" customHeight="1">
      <c r="A301" s="103">
        <v>300</v>
      </c>
      <c r="B301" s="92" t="s">
        <v>69</v>
      </c>
      <c r="C301" s="95">
        <v>20000</v>
      </c>
    </row>
    <row r="302" spans="1:3" s="51" customFormat="1" ht="16.5" hidden="1" customHeight="1">
      <c r="A302" s="103">
        <v>301</v>
      </c>
      <c r="B302" s="92" t="s">
        <v>69</v>
      </c>
      <c r="C302" s="95">
        <v>2000</v>
      </c>
    </row>
    <row r="303" spans="1:3" s="51" customFormat="1" ht="16.5" hidden="1" customHeight="1">
      <c r="A303" s="103">
        <v>302</v>
      </c>
      <c r="B303" s="92" t="s">
        <v>69</v>
      </c>
      <c r="C303" s="95">
        <v>11000</v>
      </c>
    </row>
    <row r="304" spans="1:3" s="51" customFormat="1" ht="16.5" hidden="1" customHeight="1">
      <c r="A304" s="103">
        <v>303</v>
      </c>
      <c r="B304" s="92" t="s">
        <v>69</v>
      </c>
      <c r="C304" s="95">
        <v>54100</v>
      </c>
    </row>
    <row r="305" spans="1:3" s="51" customFormat="1" ht="16.5" hidden="1" customHeight="1">
      <c r="A305" s="103">
        <v>304</v>
      </c>
      <c r="B305" s="92" t="s">
        <v>69</v>
      </c>
      <c r="C305" s="95">
        <v>35051.519999999997</v>
      </c>
    </row>
    <row r="306" spans="1:3" s="51" customFormat="1" ht="16.5" hidden="1" customHeight="1">
      <c r="A306" s="103">
        <v>305</v>
      </c>
      <c r="B306" s="92" t="s">
        <v>69</v>
      </c>
      <c r="C306" s="95">
        <v>2040.54</v>
      </c>
    </row>
    <row r="307" spans="1:3" s="51" customFormat="1" ht="16.5" hidden="1" customHeight="1">
      <c r="A307" s="103">
        <v>306</v>
      </c>
      <c r="B307" s="92" t="s">
        <v>69</v>
      </c>
      <c r="C307" s="95">
        <v>35000</v>
      </c>
    </row>
    <row r="308" spans="1:3" s="51" customFormat="1" ht="16.5" hidden="1" customHeight="1">
      <c r="A308" s="103">
        <v>307</v>
      </c>
      <c r="B308" s="92" t="s">
        <v>69</v>
      </c>
      <c r="C308" s="95">
        <v>758.19</v>
      </c>
    </row>
    <row r="309" spans="1:3" s="51" customFormat="1" ht="16.5" hidden="1" customHeight="1">
      <c r="A309" s="103">
        <v>308</v>
      </c>
      <c r="B309" s="92" t="s">
        <v>69</v>
      </c>
      <c r="C309" s="95">
        <v>1837.14</v>
      </c>
    </row>
    <row r="310" spans="1:3" s="51" customFormat="1" ht="16.5" hidden="1" customHeight="1">
      <c r="A310" s="103">
        <v>309</v>
      </c>
      <c r="B310" s="92" t="s">
        <v>69</v>
      </c>
      <c r="C310" s="95">
        <v>867.58</v>
      </c>
    </row>
    <row r="311" spans="1:3" s="51" customFormat="1" ht="16.5" hidden="1" customHeight="1">
      <c r="A311" s="103">
        <v>310</v>
      </c>
      <c r="B311" s="92" t="s">
        <v>69</v>
      </c>
      <c r="C311" s="95">
        <v>8892.59</v>
      </c>
    </row>
    <row r="312" spans="1:3" s="51" customFormat="1" ht="16.5" hidden="1" customHeight="1">
      <c r="A312" s="103">
        <v>311</v>
      </c>
      <c r="B312" s="92" t="s">
        <v>69</v>
      </c>
      <c r="C312" s="95">
        <v>1000</v>
      </c>
    </row>
    <row r="313" spans="1:3" s="51" customFormat="1" ht="16.5" hidden="1" customHeight="1">
      <c r="A313" s="103">
        <v>312</v>
      </c>
      <c r="B313" s="92" t="s">
        <v>69</v>
      </c>
      <c r="C313" s="95">
        <v>10096.18</v>
      </c>
    </row>
    <row r="314" spans="1:3" s="51" customFormat="1" ht="16.5" hidden="1" customHeight="1">
      <c r="A314" s="103">
        <v>313</v>
      </c>
      <c r="B314" s="92" t="s">
        <v>69</v>
      </c>
      <c r="C314" s="95">
        <v>12000</v>
      </c>
    </row>
    <row r="315" spans="1:3" s="51" customFormat="1" ht="16.5" hidden="1" customHeight="1">
      <c r="A315" s="103">
        <v>314</v>
      </c>
      <c r="B315" s="92" t="s">
        <v>69</v>
      </c>
      <c r="C315" s="95">
        <v>30000</v>
      </c>
    </row>
    <row r="316" spans="1:3" s="51" customFormat="1" ht="16.5" hidden="1" customHeight="1">
      <c r="A316" s="103">
        <v>315</v>
      </c>
      <c r="B316" s="92" t="s">
        <v>69</v>
      </c>
      <c r="C316" s="95">
        <v>5000</v>
      </c>
    </row>
    <row r="317" spans="1:3" s="51" customFormat="1" ht="16.5" hidden="1" customHeight="1">
      <c r="A317" s="103">
        <v>316</v>
      </c>
      <c r="B317" s="92" t="s">
        <v>69</v>
      </c>
      <c r="C317" s="95">
        <v>1078.96</v>
      </c>
    </row>
    <row r="318" spans="1:3" s="51" customFormat="1" ht="16.5" hidden="1" customHeight="1">
      <c r="A318" s="103">
        <v>317</v>
      </c>
      <c r="B318" s="92" t="s">
        <v>69</v>
      </c>
      <c r="C318" s="95">
        <v>289.19</v>
      </c>
    </row>
    <row r="319" spans="1:3" s="51" customFormat="1" ht="16.5" hidden="1" customHeight="1">
      <c r="A319" s="103">
        <v>318</v>
      </c>
      <c r="B319" s="92" t="s">
        <v>69</v>
      </c>
      <c r="C319" s="95">
        <v>751.89</v>
      </c>
    </row>
    <row r="320" spans="1:3" s="51" customFormat="1" ht="16.5" hidden="1" customHeight="1">
      <c r="A320" s="103">
        <v>319</v>
      </c>
      <c r="B320" s="92" t="s">
        <v>69</v>
      </c>
      <c r="C320" s="95">
        <v>291.61</v>
      </c>
    </row>
    <row r="321" spans="1:3" s="51" customFormat="1" ht="16.5" hidden="1" customHeight="1">
      <c r="A321" s="103">
        <v>320</v>
      </c>
      <c r="B321" s="92" t="s">
        <v>69</v>
      </c>
      <c r="C321" s="95">
        <v>14500</v>
      </c>
    </row>
    <row r="322" spans="1:3" s="51" customFormat="1" ht="16.5" hidden="1" customHeight="1">
      <c r="A322" s="103">
        <v>321</v>
      </c>
      <c r="B322" s="92" t="s">
        <v>69</v>
      </c>
      <c r="C322" s="95">
        <v>57200</v>
      </c>
    </row>
    <row r="323" spans="1:3" s="51" customFormat="1" ht="16.5" hidden="1" customHeight="1">
      <c r="A323" s="103">
        <v>322</v>
      </c>
      <c r="B323" s="92" t="s">
        <v>69</v>
      </c>
      <c r="C323" s="95">
        <v>1614.44</v>
      </c>
    </row>
    <row r="324" spans="1:3" s="51" customFormat="1" ht="16.5" hidden="1" customHeight="1">
      <c r="A324" s="103">
        <v>323</v>
      </c>
      <c r="B324" s="92" t="s">
        <v>69</v>
      </c>
      <c r="C324" s="95">
        <v>11278.41</v>
      </c>
    </row>
    <row r="325" spans="1:3" s="51" customFormat="1" ht="16.5" hidden="1" customHeight="1">
      <c r="A325" s="103">
        <v>324</v>
      </c>
      <c r="B325" s="92" t="s">
        <v>69</v>
      </c>
      <c r="C325" s="95">
        <v>36039.599999999999</v>
      </c>
    </row>
    <row r="326" spans="1:3" s="51" customFormat="1" ht="16.5" hidden="1" customHeight="1">
      <c r="A326" s="103">
        <v>325</v>
      </c>
      <c r="B326" s="92" t="s">
        <v>69</v>
      </c>
      <c r="C326" s="95">
        <v>15000</v>
      </c>
    </row>
    <row r="327" spans="1:3" s="51" customFormat="1" ht="16.5" hidden="1" customHeight="1">
      <c r="A327" s="103">
        <v>326</v>
      </c>
      <c r="B327" s="92" t="s">
        <v>69</v>
      </c>
      <c r="C327" s="95">
        <v>80000</v>
      </c>
    </row>
    <row r="328" spans="1:3" s="51" customFormat="1" ht="16.5" hidden="1" customHeight="1">
      <c r="A328" s="103">
        <v>327</v>
      </c>
      <c r="B328" s="92" t="s">
        <v>69</v>
      </c>
      <c r="C328" s="95">
        <v>62000</v>
      </c>
    </row>
    <row r="329" spans="1:3" s="51" customFormat="1" ht="16.5" hidden="1" customHeight="1">
      <c r="A329" s="103">
        <v>328</v>
      </c>
      <c r="B329" s="92" t="s">
        <v>69</v>
      </c>
      <c r="C329" s="95">
        <v>12128.31</v>
      </c>
    </row>
    <row r="330" spans="1:3" s="51" customFormat="1" ht="16.5" hidden="1" customHeight="1">
      <c r="A330" s="103">
        <v>329</v>
      </c>
      <c r="B330" s="92" t="s">
        <v>69</v>
      </c>
      <c r="C330" s="95">
        <v>15000</v>
      </c>
    </row>
    <row r="331" spans="1:3" s="51" customFormat="1" ht="16.5" hidden="1" customHeight="1">
      <c r="A331" s="103">
        <v>330</v>
      </c>
      <c r="B331" s="92" t="s">
        <v>69</v>
      </c>
      <c r="C331" s="95">
        <v>5000</v>
      </c>
    </row>
    <row r="332" spans="1:3" s="51" customFormat="1" ht="16.5" hidden="1" customHeight="1">
      <c r="A332" s="103">
        <v>331</v>
      </c>
      <c r="B332" s="92" t="s">
        <v>69</v>
      </c>
      <c r="C332" s="95">
        <v>30586.11</v>
      </c>
    </row>
    <row r="333" spans="1:3" s="51" customFormat="1" ht="16.5" hidden="1" customHeight="1">
      <c r="A333" s="103">
        <v>332</v>
      </c>
      <c r="B333" s="92" t="s">
        <v>69</v>
      </c>
      <c r="C333" s="95">
        <v>77395.97</v>
      </c>
    </row>
    <row r="334" spans="1:3" s="51" customFormat="1" ht="16.5" hidden="1" customHeight="1">
      <c r="A334" s="103">
        <v>333</v>
      </c>
      <c r="B334" s="92" t="s">
        <v>69</v>
      </c>
      <c r="C334" s="95">
        <v>51705.75</v>
      </c>
    </row>
    <row r="335" spans="1:3" s="51" customFormat="1" ht="16.5" hidden="1" customHeight="1">
      <c r="A335" s="103">
        <v>334</v>
      </c>
      <c r="B335" s="92" t="s">
        <v>69</v>
      </c>
      <c r="C335" s="95">
        <v>43019.18</v>
      </c>
    </row>
    <row r="336" spans="1:3" s="51" customFormat="1" ht="16.5" hidden="1" customHeight="1">
      <c r="A336" s="103">
        <v>335</v>
      </c>
      <c r="B336" s="92" t="s">
        <v>69</v>
      </c>
      <c r="C336" s="95">
        <v>23597.9</v>
      </c>
    </row>
    <row r="337" spans="1:3" s="51" customFormat="1" ht="16.5" hidden="1" customHeight="1">
      <c r="A337" s="103">
        <v>336</v>
      </c>
      <c r="B337" s="92" t="s">
        <v>69</v>
      </c>
      <c r="C337" s="95">
        <v>107659.9</v>
      </c>
    </row>
    <row r="338" spans="1:3" s="51" customFormat="1" ht="16.5" hidden="1" customHeight="1">
      <c r="A338" s="103">
        <v>337</v>
      </c>
      <c r="B338" s="92" t="s">
        <v>69</v>
      </c>
      <c r="C338" s="95">
        <v>25803.88</v>
      </c>
    </row>
    <row r="339" spans="1:3" s="51" customFormat="1" ht="16.5" hidden="1" customHeight="1">
      <c r="A339" s="103">
        <v>338</v>
      </c>
      <c r="B339" s="92" t="s">
        <v>69</v>
      </c>
      <c r="C339" s="95">
        <v>39004.050000000003</v>
      </c>
    </row>
    <row r="340" spans="1:3" s="51" customFormat="1" ht="16.5" hidden="1" customHeight="1">
      <c r="A340" s="103">
        <v>339</v>
      </c>
      <c r="B340" s="92" t="s">
        <v>69</v>
      </c>
      <c r="C340" s="95">
        <v>30000</v>
      </c>
    </row>
    <row r="341" spans="1:3" s="51" customFormat="1" ht="16.5" hidden="1" customHeight="1">
      <c r="A341" s="103">
        <v>340</v>
      </c>
      <c r="B341" s="92" t="s">
        <v>69</v>
      </c>
      <c r="C341" s="95">
        <v>5000</v>
      </c>
    </row>
    <row r="342" spans="1:3" s="51" customFormat="1" ht="16.5" hidden="1" customHeight="1">
      <c r="A342" s="103">
        <v>341</v>
      </c>
      <c r="B342" s="92" t="s">
        <v>69</v>
      </c>
      <c r="C342" s="95">
        <v>9000</v>
      </c>
    </row>
    <row r="343" spans="1:3" s="51" customFormat="1" ht="16.5" hidden="1" customHeight="1">
      <c r="A343" s="103">
        <v>342</v>
      </c>
      <c r="B343" s="92" t="s">
        <v>69</v>
      </c>
      <c r="C343" s="95">
        <v>3000.8</v>
      </c>
    </row>
    <row r="344" spans="1:3" s="51" customFormat="1" ht="16.5" hidden="1" customHeight="1">
      <c r="A344" s="103">
        <v>343</v>
      </c>
      <c r="B344" s="92" t="s">
        <v>69</v>
      </c>
      <c r="C344" s="95">
        <v>5378.93</v>
      </c>
    </row>
    <row r="345" spans="1:3" s="51" customFormat="1" ht="16.5" hidden="1" customHeight="1">
      <c r="A345" s="103">
        <v>344</v>
      </c>
      <c r="B345" s="92" t="s">
        <v>69</v>
      </c>
      <c r="C345" s="95">
        <v>25000</v>
      </c>
    </row>
    <row r="346" spans="1:3" s="51" customFormat="1" ht="16.5" hidden="1" customHeight="1">
      <c r="A346" s="103">
        <v>345</v>
      </c>
      <c r="B346" s="92" t="s">
        <v>69</v>
      </c>
      <c r="C346" s="95">
        <v>40000</v>
      </c>
    </row>
    <row r="347" spans="1:3" s="51" customFormat="1" ht="16.5" hidden="1" customHeight="1">
      <c r="A347" s="103">
        <v>346</v>
      </c>
      <c r="B347" s="92" t="s">
        <v>69</v>
      </c>
      <c r="C347" s="95">
        <v>11801.84</v>
      </c>
    </row>
    <row r="348" spans="1:3" s="51" customFormat="1" ht="16.5" hidden="1" customHeight="1">
      <c r="A348" s="103">
        <v>347</v>
      </c>
      <c r="B348" s="92" t="s">
        <v>69</v>
      </c>
      <c r="C348" s="95">
        <v>3860.69</v>
      </c>
    </row>
    <row r="349" spans="1:3" s="51" customFormat="1" ht="16.5" hidden="1" customHeight="1">
      <c r="A349" s="103">
        <v>348</v>
      </c>
      <c r="B349" s="92" t="s">
        <v>69</v>
      </c>
      <c r="C349" s="95">
        <v>22000</v>
      </c>
    </row>
    <row r="350" spans="1:3" s="51" customFormat="1" ht="16.5" hidden="1" customHeight="1">
      <c r="A350" s="103">
        <v>349</v>
      </c>
      <c r="B350" s="92" t="s">
        <v>69</v>
      </c>
      <c r="C350" s="95">
        <v>135000</v>
      </c>
    </row>
    <row r="351" spans="1:3" s="51" customFormat="1" ht="16.5" hidden="1" customHeight="1">
      <c r="A351" s="103">
        <v>350</v>
      </c>
      <c r="B351" s="92" t="s">
        <v>69</v>
      </c>
      <c r="C351" s="95">
        <v>33000</v>
      </c>
    </row>
    <row r="352" spans="1:3" s="51" customFormat="1" ht="16.5" hidden="1" customHeight="1">
      <c r="A352" s="103">
        <v>351</v>
      </c>
      <c r="B352" s="92" t="s">
        <v>69</v>
      </c>
      <c r="C352" s="95">
        <v>9000</v>
      </c>
    </row>
    <row r="353" spans="1:3" s="51" customFormat="1" ht="16.5" hidden="1" customHeight="1">
      <c r="A353" s="103">
        <v>352</v>
      </c>
      <c r="B353" s="92" t="s">
        <v>69</v>
      </c>
      <c r="C353" s="95">
        <v>58952.89</v>
      </c>
    </row>
    <row r="354" spans="1:3" s="51" customFormat="1" ht="16.5" hidden="1" customHeight="1">
      <c r="A354" s="103">
        <v>353</v>
      </c>
      <c r="B354" s="92" t="s">
        <v>69</v>
      </c>
      <c r="C354" s="95">
        <v>9543.27</v>
      </c>
    </row>
    <row r="355" spans="1:3" s="51" customFormat="1" ht="16.5" hidden="1" customHeight="1">
      <c r="A355" s="103">
        <v>354</v>
      </c>
      <c r="B355" s="92" t="s">
        <v>69</v>
      </c>
      <c r="C355" s="95">
        <v>156520</v>
      </c>
    </row>
    <row r="356" spans="1:3" s="51" customFormat="1" ht="16.5" hidden="1" customHeight="1">
      <c r="A356" s="103">
        <v>355</v>
      </c>
      <c r="B356" s="92" t="s">
        <v>69</v>
      </c>
      <c r="C356" s="95">
        <v>5532.8</v>
      </c>
    </row>
    <row r="357" spans="1:3" s="51" customFormat="1" ht="16.5" hidden="1" customHeight="1">
      <c r="A357" s="103">
        <v>356</v>
      </c>
      <c r="B357" s="92" t="s">
        <v>69</v>
      </c>
      <c r="C357" s="95">
        <v>164685.84</v>
      </c>
    </row>
    <row r="358" spans="1:3" s="51" customFormat="1" ht="16.5" hidden="1" customHeight="1">
      <c r="A358" s="103">
        <v>357</v>
      </c>
      <c r="B358" s="92" t="s">
        <v>69</v>
      </c>
      <c r="C358" s="95">
        <v>229188.21</v>
      </c>
    </row>
    <row r="359" spans="1:3" s="51" customFormat="1" ht="16.5" hidden="1" customHeight="1">
      <c r="A359" s="103">
        <v>358</v>
      </c>
      <c r="B359" s="92" t="s">
        <v>69</v>
      </c>
      <c r="C359" s="95">
        <v>220093.58</v>
      </c>
    </row>
    <row r="360" spans="1:3" s="51" customFormat="1" ht="16.5" hidden="1" customHeight="1">
      <c r="A360" s="103">
        <v>359</v>
      </c>
      <c r="B360" s="92" t="s">
        <v>69</v>
      </c>
      <c r="C360" s="95">
        <v>3022.04</v>
      </c>
    </row>
    <row r="361" spans="1:3" s="51" customFormat="1" ht="16.5" hidden="1" customHeight="1">
      <c r="A361" s="103">
        <v>360</v>
      </c>
      <c r="B361" s="92" t="s">
        <v>69</v>
      </c>
      <c r="C361" s="95">
        <v>99784.47</v>
      </c>
    </row>
    <row r="362" spans="1:3" s="51" customFormat="1" ht="16.5" hidden="1" customHeight="1">
      <c r="A362" s="103">
        <v>361</v>
      </c>
      <c r="B362" s="92" t="s">
        <v>69</v>
      </c>
      <c r="C362" s="95">
        <v>18399.98</v>
      </c>
    </row>
    <row r="363" spans="1:3" s="51" customFormat="1" ht="16.5" hidden="1" customHeight="1">
      <c r="A363" s="103">
        <v>362</v>
      </c>
      <c r="B363" s="92" t="s">
        <v>69</v>
      </c>
      <c r="C363" s="95">
        <v>11137.36</v>
      </c>
    </row>
    <row r="364" spans="1:3" s="51" customFormat="1" ht="16.5" hidden="1" customHeight="1">
      <c r="A364" s="103">
        <v>363</v>
      </c>
      <c r="B364" s="92" t="s">
        <v>69</v>
      </c>
      <c r="C364" s="95">
        <v>66414.67</v>
      </c>
    </row>
    <row r="365" spans="1:3" s="51" customFormat="1" ht="16.5" hidden="1" customHeight="1">
      <c r="A365" s="103">
        <v>364</v>
      </c>
      <c r="B365" s="92" t="s">
        <v>69</v>
      </c>
      <c r="C365" s="95">
        <v>31000.01</v>
      </c>
    </row>
    <row r="366" spans="1:3" s="51" customFormat="1" ht="16.5" hidden="1" customHeight="1">
      <c r="A366" s="103">
        <v>365</v>
      </c>
      <c r="B366" s="92" t="s">
        <v>69</v>
      </c>
      <c r="C366" s="95">
        <v>532896</v>
      </c>
    </row>
    <row r="367" spans="1:3" s="51" customFormat="1" ht="16.5" hidden="1" customHeight="1">
      <c r="A367" s="103">
        <v>366</v>
      </c>
      <c r="B367" s="92" t="s">
        <v>69</v>
      </c>
      <c r="C367" s="95">
        <v>709737.6</v>
      </c>
    </row>
    <row r="368" spans="1:3" s="51" customFormat="1" ht="16.5" hidden="1" customHeight="1">
      <c r="A368" s="103">
        <v>367</v>
      </c>
      <c r="B368" s="92" t="s">
        <v>69</v>
      </c>
      <c r="C368" s="95">
        <v>62346.34</v>
      </c>
    </row>
    <row r="369" spans="1:4" s="51" customFormat="1" ht="16.5" hidden="1" customHeight="1">
      <c r="A369" s="103">
        <v>368</v>
      </c>
      <c r="B369" s="92" t="s">
        <v>69</v>
      </c>
      <c r="C369" s="95">
        <v>8000</v>
      </c>
    </row>
    <row r="370" spans="1:4" s="51" customFormat="1" ht="16.5" hidden="1" customHeight="1">
      <c r="A370" s="103">
        <v>369</v>
      </c>
      <c r="B370" s="92" t="s">
        <v>69</v>
      </c>
      <c r="C370" s="95">
        <v>12199.99</v>
      </c>
    </row>
    <row r="371" spans="1:4" s="51" customFormat="1" ht="16.5" hidden="1" customHeight="1">
      <c r="A371" s="103">
        <v>370</v>
      </c>
      <c r="B371" s="92" t="s">
        <v>69</v>
      </c>
      <c r="C371" s="95">
        <v>257471.67</v>
      </c>
    </row>
    <row r="372" spans="1:4" s="51" customFormat="1" ht="16.5" hidden="1" customHeight="1">
      <c r="A372" s="103">
        <v>371</v>
      </c>
      <c r="B372" s="92" t="s">
        <v>69</v>
      </c>
      <c r="C372" s="95">
        <v>18400</v>
      </c>
    </row>
    <row r="373" spans="1:4" s="51" customFormat="1" ht="16.5" hidden="1" customHeight="1">
      <c r="A373" s="103">
        <v>372</v>
      </c>
      <c r="B373" s="92" t="s">
        <v>69</v>
      </c>
      <c r="C373" s="95">
        <v>840000</v>
      </c>
    </row>
    <row r="374" spans="1:4" s="51" customFormat="1" ht="16.5" hidden="1" customHeight="1">
      <c r="A374" s="103">
        <v>373</v>
      </c>
      <c r="B374" s="92" t="s">
        <v>69</v>
      </c>
      <c r="C374" s="95">
        <v>41990.39</v>
      </c>
    </row>
    <row r="375" spans="1:4" s="51" customFormat="1" ht="16.5" hidden="1" customHeight="1">
      <c r="A375" s="103">
        <v>374</v>
      </c>
      <c r="B375" s="92" t="s">
        <v>69</v>
      </c>
      <c r="C375" s="95">
        <v>1166.2</v>
      </c>
    </row>
    <row r="376" spans="1:4" s="51" customFormat="1" ht="16.5" customHeight="1">
      <c r="A376" s="105">
        <v>374</v>
      </c>
      <c r="B376" s="116" t="s">
        <v>69</v>
      </c>
      <c r="C376" s="114">
        <f>SUM(C2:C375)</f>
        <v>38226101.769999988</v>
      </c>
      <c r="D376" s="61">
        <f>C376/1000000</f>
        <v>38.226101769999985</v>
      </c>
    </row>
    <row r="377" spans="1:4" s="51" customFormat="1" ht="16.5" hidden="1" customHeight="1">
      <c r="A377" s="103">
        <v>1</v>
      </c>
      <c r="B377" s="92" t="s">
        <v>411</v>
      </c>
      <c r="C377" s="95">
        <v>125640.98</v>
      </c>
    </row>
    <row r="378" spans="1:4" s="51" customFormat="1" ht="16.5" hidden="1" customHeight="1">
      <c r="A378" s="103">
        <v>2</v>
      </c>
      <c r="B378" s="92" t="s">
        <v>411</v>
      </c>
      <c r="C378" s="95">
        <v>17995.7</v>
      </c>
    </row>
    <row r="379" spans="1:4" s="51" customFormat="1" ht="16.5" hidden="1" customHeight="1">
      <c r="A379" s="103">
        <v>3</v>
      </c>
      <c r="B379" s="92" t="s">
        <v>411</v>
      </c>
      <c r="C379" s="95">
        <v>400610.32</v>
      </c>
    </row>
    <row r="380" spans="1:4" s="51" customFormat="1" ht="16.5" hidden="1" customHeight="1">
      <c r="A380" s="103">
        <v>4</v>
      </c>
      <c r="B380" s="92" t="s">
        <v>411</v>
      </c>
      <c r="C380" s="95">
        <v>486952.4</v>
      </c>
    </row>
    <row r="381" spans="1:4" s="51" customFormat="1" ht="16.5" hidden="1" customHeight="1">
      <c r="A381" s="103">
        <v>5</v>
      </c>
      <c r="B381" s="92" t="s">
        <v>411</v>
      </c>
      <c r="C381" s="95">
        <v>203243.62</v>
      </c>
    </row>
    <row r="382" spans="1:4" s="51" customFormat="1" ht="16.5" hidden="1" customHeight="1">
      <c r="A382" s="103">
        <v>6</v>
      </c>
      <c r="B382" s="92" t="s">
        <v>411</v>
      </c>
      <c r="C382" s="95">
        <v>41239.14</v>
      </c>
    </row>
    <row r="383" spans="1:4" s="51" customFormat="1" ht="16.5" hidden="1" customHeight="1">
      <c r="A383" s="103">
        <v>7</v>
      </c>
      <c r="B383" s="92" t="s">
        <v>411</v>
      </c>
      <c r="C383" s="95">
        <v>255068</v>
      </c>
    </row>
    <row r="384" spans="1:4" s="51" customFormat="1" ht="16.5" hidden="1" customHeight="1">
      <c r="A384" s="103">
        <v>8</v>
      </c>
      <c r="B384" s="92" t="s">
        <v>411</v>
      </c>
      <c r="C384" s="95">
        <v>314084.73</v>
      </c>
    </row>
    <row r="385" spans="1:4" s="51" customFormat="1" ht="16.5" hidden="1" customHeight="1">
      <c r="A385" s="103">
        <v>9</v>
      </c>
      <c r="B385" s="92" t="s">
        <v>411</v>
      </c>
      <c r="C385" s="95">
        <v>161946.4</v>
      </c>
    </row>
    <row r="386" spans="1:4" s="51" customFormat="1" ht="16.5" hidden="1" customHeight="1">
      <c r="A386" s="103">
        <v>10</v>
      </c>
      <c r="B386" s="92" t="s">
        <v>411</v>
      </c>
      <c r="C386" s="95">
        <v>27816.240000000002</v>
      </c>
    </row>
    <row r="387" spans="1:4" s="51" customFormat="1" ht="16.5" customHeight="1">
      <c r="A387" s="105">
        <v>10</v>
      </c>
      <c r="B387" s="116" t="s">
        <v>411</v>
      </c>
      <c r="C387" s="114">
        <f>SUM(C377:C386)</f>
        <v>2034597.5299999998</v>
      </c>
      <c r="D387" s="61">
        <f>C387/1000000</f>
        <v>2.0345975299999997</v>
      </c>
    </row>
    <row r="388" spans="1:4" s="51" customFormat="1" ht="16.5" hidden="1" customHeight="1">
      <c r="A388" s="103">
        <v>1</v>
      </c>
      <c r="B388" s="92" t="s">
        <v>1096</v>
      </c>
      <c r="C388" s="95">
        <v>0</v>
      </c>
    </row>
    <row r="389" spans="1:4" s="51" customFormat="1" ht="16.5" hidden="1" customHeight="1">
      <c r="A389" s="103">
        <v>2</v>
      </c>
      <c r="B389" s="92" t="s">
        <v>1096</v>
      </c>
      <c r="C389" s="95">
        <v>24030.6</v>
      </c>
    </row>
    <row r="390" spans="1:4" s="51" customFormat="1" ht="16.5" hidden="1" customHeight="1">
      <c r="A390" s="103">
        <v>3</v>
      </c>
      <c r="B390" s="92" t="s">
        <v>1096</v>
      </c>
      <c r="C390" s="99">
        <v>1339301.54</v>
      </c>
    </row>
    <row r="391" spans="1:4" s="51" customFormat="1" ht="16.5" hidden="1" customHeight="1">
      <c r="A391" s="103">
        <v>4</v>
      </c>
      <c r="B391" s="92" t="s">
        <v>1096</v>
      </c>
      <c r="C391" s="95">
        <v>599676</v>
      </c>
    </row>
    <row r="392" spans="1:4" s="51" customFormat="1" ht="16.5" hidden="1" customHeight="1">
      <c r="A392" s="103">
        <v>5</v>
      </c>
      <c r="B392" s="92" t="s">
        <v>1096</v>
      </c>
      <c r="C392" s="95">
        <v>177415</v>
      </c>
    </row>
    <row r="393" spans="1:4" s="51" customFormat="1" ht="16.5" hidden="1" customHeight="1">
      <c r="A393" s="103">
        <v>6</v>
      </c>
      <c r="B393" s="92" t="s">
        <v>1096</v>
      </c>
      <c r="C393" s="95">
        <v>38850</v>
      </c>
    </row>
    <row r="394" spans="1:4" s="51" customFormat="1" ht="16.5" hidden="1" customHeight="1">
      <c r="A394" s="103">
        <v>7</v>
      </c>
      <c r="B394" s="92" t="s">
        <v>1096</v>
      </c>
      <c r="C394" s="95">
        <v>149537.5</v>
      </c>
    </row>
    <row r="395" spans="1:4" s="51" customFormat="1" ht="16.5" hidden="1" customHeight="1">
      <c r="A395" s="103">
        <v>8</v>
      </c>
      <c r="B395" s="92" t="s">
        <v>1096</v>
      </c>
      <c r="C395" s="95">
        <v>282380</v>
      </c>
    </row>
    <row r="396" spans="1:4" s="51" customFormat="1" ht="16.5" hidden="1" customHeight="1">
      <c r="A396" s="103">
        <v>9</v>
      </c>
      <c r="B396" s="92" t="s">
        <v>1096</v>
      </c>
      <c r="C396" s="95">
        <v>254534</v>
      </c>
    </row>
    <row r="397" spans="1:4" s="51" customFormat="1" ht="16.5" hidden="1" customHeight="1">
      <c r="A397" s="103">
        <v>10</v>
      </c>
      <c r="B397" s="92" t="s">
        <v>1096</v>
      </c>
      <c r="C397" s="95">
        <v>46795</v>
      </c>
    </row>
    <row r="398" spans="1:4" s="51" customFormat="1" ht="16.5" hidden="1" customHeight="1">
      <c r="A398" s="103">
        <v>11</v>
      </c>
      <c r="B398" s="92" t="s">
        <v>1096</v>
      </c>
      <c r="C398" s="95">
        <v>34475</v>
      </c>
    </row>
    <row r="399" spans="1:4" s="51" customFormat="1" ht="16.5" hidden="1" customHeight="1">
      <c r="A399" s="103">
        <v>12</v>
      </c>
      <c r="B399" s="92" t="s">
        <v>1096</v>
      </c>
      <c r="C399" s="95">
        <v>74130</v>
      </c>
    </row>
    <row r="400" spans="1:4" s="51" customFormat="1" ht="16.5" hidden="1" customHeight="1">
      <c r="A400" s="103">
        <v>13</v>
      </c>
      <c r="B400" s="92" t="s">
        <v>1096</v>
      </c>
      <c r="C400" s="95">
        <v>206993.5</v>
      </c>
    </row>
    <row r="401" spans="1:3" s="51" customFormat="1" ht="16.5" hidden="1" customHeight="1">
      <c r="A401" s="103">
        <v>14</v>
      </c>
      <c r="B401" s="92" t="s">
        <v>1096</v>
      </c>
      <c r="C401" s="95">
        <v>59689</v>
      </c>
    </row>
    <row r="402" spans="1:3" s="51" customFormat="1" ht="16.5" hidden="1" customHeight="1">
      <c r="A402" s="103">
        <v>15</v>
      </c>
      <c r="B402" s="92" t="s">
        <v>1096</v>
      </c>
      <c r="C402" s="95">
        <v>77440</v>
      </c>
    </row>
    <row r="403" spans="1:3" s="51" customFormat="1" ht="16.5" hidden="1" customHeight="1">
      <c r="A403" s="103">
        <v>16</v>
      </c>
      <c r="B403" s="92" t="s">
        <v>1096</v>
      </c>
      <c r="C403" s="99">
        <v>8712.66</v>
      </c>
    </row>
    <row r="404" spans="1:3" s="51" customFormat="1" ht="16.5" hidden="1" customHeight="1">
      <c r="A404" s="103">
        <v>17</v>
      </c>
      <c r="B404" s="92" t="s">
        <v>1096</v>
      </c>
      <c r="C404" s="99">
        <v>5347.63</v>
      </c>
    </row>
    <row r="405" spans="1:3" s="51" customFormat="1" ht="16.5" hidden="1" customHeight="1">
      <c r="A405" s="103">
        <v>18</v>
      </c>
      <c r="B405" s="92" t="s">
        <v>1096</v>
      </c>
      <c r="C405" s="99">
        <v>4403.6000000000004</v>
      </c>
    </row>
    <row r="406" spans="1:3" s="51" customFormat="1" ht="16.5" hidden="1" customHeight="1">
      <c r="A406" s="103">
        <v>19</v>
      </c>
      <c r="B406" s="92" t="s">
        <v>1096</v>
      </c>
      <c r="C406" s="99">
        <v>8635.0400000000009</v>
      </c>
    </row>
    <row r="407" spans="1:3" s="51" customFormat="1" ht="16.5" hidden="1" customHeight="1">
      <c r="A407" s="103">
        <v>20</v>
      </c>
      <c r="B407" s="92" t="s">
        <v>1096</v>
      </c>
      <c r="C407" s="95">
        <v>0</v>
      </c>
    </row>
    <row r="408" spans="1:3" s="51" customFormat="1" ht="16.5" hidden="1" customHeight="1">
      <c r="A408" s="103">
        <v>21</v>
      </c>
      <c r="B408" s="92" t="s">
        <v>1096</v>
      </c>
      <c r="C408" s="95">
        <v>181379</v>
      </c>
    </row>
    <row r="409" spans="1:3" s="51" customFormat="1" ht="16.5" hidden="1" customHeight="1">
      <c r="A409" s="103">
        <v>22</v>
      </c>
      <c r="B409" s="92" t="s">
        <v>1096</v>
      </c>
      <c r="C409" s="99">
        <v>5696.08</v>
      </c>
    </row>
    <row r="410" spans="1:3" s="51" customFormat="1" ht="16.5" hidden="1" customHeight="1">
      <c r="A410" s="103">
        <v>23</v>
      </c>
      <c r="B410" s="92" t="s">
        <v>1096</v>
      </c>
      <c r="C410" s="95">
        <v>77924</v>
      </c>
    </row>
    <row r="411" spans="1:3" s="51" customFormat="1" ht="16.5" hidden="1" customHeight="1">
      <c r="A411" s="103">
        <v>24</v>
      </c>
      <c r="B411" s="92" t="s">
        <v>1096</v>
      </c>
      <c r="C411" s="95">
        <v>190421.33</v>
      </c>
    </row>
    <row r="412" spans="1:3" s="51" customFormat="1" ht="16.5" hidden="1" customHeight="1">
      <c r="A412" s="103">
        <v>25</v>
      </c>
      <c r="B412" s="92" t="s">
        <v>1096</v>
      </c>
      <c r="C412" s="95">
        <v>2969640.59</v>
      </c>
    </row>
    <row r="413" spans="1:3" s="51" customFormat="1" ht="16.5" hidden="1" customHeight="1">
      <c r="A413" s="103">
        <v>26</v>
      </c>
      <c r="B413" s="92" t="s">
        <v>1096</v>
      </c>
      <c r="C413" s="95">
        <v>123420</v>
      </c>
    </row>
    <row r="414" spans="1:3" s="51" customFormat="1" ht="16.5" hidden="1" customHeight="1">
      <c r="A414" s="103">
        <v>27</v>
      </c>
      <c r="B414" s="92" t="s">
        <v>1096</v>
      </c>
      <c r="C414" s="95">
        <v>17780269.829999998</v>
      </c>
    </row>
    <row r="415" spans="1:3" s="51" customFormat="1" ht="16.5" hidden="1" customHeight="1">
      <c r="A415" s="103">
        <v>28</v>
      </c>
      <c r="B415" s="92" t="s">
        <v>1096</v>
      </c>
      <c r="C415" s="95">
        <v>6176.45</v>
      </c>
    </row>
    <row r="416" spans="1:3" s="51" customFormat="1" ht="16.5" hidden="1" customHeight="1">
      <c r="A416" s="103">
        <v>29</v>
      </c>
      <c r="B416" s="92" t="s">
        <v>1096</v>
      </c>
      <c r="C416" s="95">
        <v>23086.55</v>
      </c>
    </row>
    <row r="417" spans="1:3" s="51" customFormat="1" ht="16.5" hidden="1" customHeight="1">
      <c r="A417" s="103">
        <v>30</v>
      </c>
      <c r="B417" s="92" t="s">
        <v>1096</v>
      </c>
      <c r="C417" s="95">
        <v>6302.47</v>
      </c>
    </row>
    <row r="418" spans="1:3" s="51" customFormat="1" ht="16.5" hidden="1" customHeight="1">
      <c r="A418" s="103">
        <v>31</v>
      </c>
      <c r="B418" s="92" t="s">
        <v>1096</v>
      </c>
      <c r="C418" s="95">
        <v>32615.35</v>
      </c>
    </row>
    <row r="419" spans="1:3" s="51" customFormat="1" ht="16.5" hidden="1" customHeight="1">
      <c r="A419" s="103">
        <v>32</v>
      </c>
      <c r="B419" s="92" t="s">
        <v>1096</v>
      </c>
      <c r="C419" s="95">
        <v>373652.96</v>
      </c>
    </row>
    <row r="420" spans="1:3" s="51" customFormat="1" ht="16.5" hidden="1" customHeight="1">
      <c r="A420" s="103">
        <v>33</v>
      </c>
      <c r="B420" s="92" t="s">
        <v>1096</v>
      </c>
      <c r="C420" s="95">
        <v>0</v>
      </c>
    </row>
    <row r="421" spans="1:3" s="51" customFormat="1" ht="16.5" hidden="1" customHeight="1">
      <c r="A421" s="103">
        <v>34</v>
      </c>
      <c r="B421" s="92" t="s">
        <v>1096</v>
      </c>
      <c r="C421" s="95">
        <v>0</v>
      </c>
    </row>
    <row r="422" spans="1:3" s="51" customFormat="1" ht="16.5" hidden="1" customHeight="1">
      <c r="A422" s="103">
        <v>35</v>
      </c>
      <c r="B422" s="92" t="s">
        <v>1096</v>
      </c>
      <c r="C422" s="95">
        <v>0</v>
      </c>
    </row>
    <row r="423" spans="1:3" s="51" customFormat="1" ht="16.5" hidden="1" customHeight="1">
      <c r="A423" s="103">
        <v>36</v>
      </c>
      <c r="B423" s="92" t="s">
        <v>1096</v>
      </c>
      <c r="C423" s="95">
        <v>0</v>
      </c>
    </row>
    <row r="424" spans="1:3" s="51" customFormat="1" ht="16.5" hidden="1" customHeight="1">
      <c r="A424" s="103">
        <v>37</v>
      </c>
      <c r="B424" s="92" t="s">
        <v>1096</v>
      </c>
      <c r="C424" s="95">
        <v>0</v>
      </c>
    </row>
    <row r="425" spans="1:3" s="51" customFormat="1" ht="16.5" hidden="1" customHeight="1">
      <c r="A425" s="103">
        <v>38</v>
      </c>
      <c r="B425" s="92" t="s">
        <v>1096</v>
      </c>
      <c r="C425" s="95">
        <v>0</v>
      </c>
    </row>
    <row r="426" spans="1:3" s="51" customFormat="1" ht="16.5" hidden="1" customHeight="1">
      <c r="A426" s="103">
        <v>39</v>
      </c>
      <c r="B426" s="92" t="s">
        <v>1096</v>
      </c>
      <c r="C426" s="95">
        <v>0</v>
      </c>
    </row>
    <row r="427" spans="1:3" s="51" customFormat="1" ht="16.5" hidden="1" customHeight="1">
      <c r="A427" s="103">
        <v>40</v>
      </c>
      <c r="B427" s="92" t="s">
        <v>1096</v>
      </c>
      <c r="C427" s="95">
        <v>0</v>
      </c>
    </row>
    <row r="428" spans="1:3" s="51" customFormat="1" ht="16.5" hidden="1" customHeight="1">
      <c r="A428" s="103">
        <v>41</v>
      </c>
      <c r="B428" s="92" t="s">
        <v>1096</v>
      </c>
      <c r="C428" s="95">
        <v>0</v>
      </c>
    </row>
    <row r="429" spans="1:3" s="51" customFormat="1" ht="16.5" hidden="1" customHeight="1">
      <c r="A429" s="103">
        <v>42</v>
      </c>
      <c r="B429" s="92" t="s">
        <v>1096</v>
      </c>
      <c r="C429" s="95">
        <v>2124227.88</v>
      </c>
    </row>
    <row r="430" spans="1:3" s="51" customFormat="1" ht="16.5" hidden="1" customHeight="1">
      <c r="A430" s="103">
        <v>43</v>
      </c>
      <c r="B430" s="92" t="s">
        <v>1096</v>
      </c>
      <c r="C430" s="95">
        <v>58303.61</v>
      </c>
    </row>
    <row r="431" spans="1:3" s="51" customFormat="1" ht="16.5" hidden="1" customHeight="1">
      <c r="A431" s="103">
        <v>44</v>
      </c>
      <c r="B431" s="92" t="s">
        <v>1096</v>
      </c>
      <c r="C431" s="95">
        <v>29657.1</v>
      </c>
    </row>
    <row r="432" spans="1:3" s="51" customFormat="1" ht="16.5" hidden="1" customHeight="1">
      <c r="A432" s="103">
        <v>45</v>
      </c>
      <c r="B432" s="92" t="s">
        <v>1096</v>
      </c>
      <c r="C432" s="95">
        <v>256674.62</v>
      </c>
    </row>
    <row r="433" spans="1:3" s="51" customFormat="1" ht="16.5" hidden="1" customHeight="1">
      <c r="A433" s="103">
        <v>46</v>
      </c>
      <c r="B433" s="92" t="s">
        <v>1096</v>
      </c>
      <c r="C433" s="95">
        <v>2102505.6</v>
      </c>
    </row>
    <row r="434" spans="1:3" s="51" customFormat="1" ht="16.5" hidden="1" customHeight="1">
      <c r="A434" s="103">
        <v>47</v>
      </c>
      <c r="B434" s="92" t="s">
        <v>1096</v>
      </c>
      <c r="C434" s="95">
        <v>250059.89</v>
      </c>
    </row>
    <row r="435" spans="1:3" s="51" customFormat="1" ht="16.5" hidden="1" customHeight="1">
      <c r="A435" s="103">
        <v>48</v>
      </c>
      <c r="B435" s="92" t="s">
        <v>1096</v>
      </c>
      <c r="C435" s="95">
        <v>2309646.63</v>
      </c>
    </row>
    <row r="436" spans="1:3" s="51" customFormat="1" ht="16.5" hidden="1" customHeight="1">
      <c r="A436" s="103">
        <v>49</v>
      </c>
      <c r="B436" s="92" t="s">
        <v>1096</v>
      </c>
      <c r="C436" s="99">
        <v>200</v>
      </c>
    </row>
    <row r="437" spans="1:3" s="51" customFormat="1" ht="16.5" hidden="1" customHeight="1">
      <c r="A437" s="103">
        <v>50</v>
      </c>
      <c r="B437" s="92" t="s">
        <v>1096</v>
      </c>
      <c r="C437" s="95">
        <v>15310</v>
      </c>
    </row>
    <row r="438" spans="1:3" s="51" customFormat="1" ht="16.5" hidden="1" customHeight="1">
      <c r="A438" s="103">
        <v>51</v>
      </c>
      <c r="B438" s="92" t="s">
        <v>1096</v>
      </c>
      <c r="C438" s="95">
        <v>9460</v>
      </c>
    </row>
    <row r="439" spans="1:3" s="51" customFormat="1" ht="16.5" hidden="1" customHeight="1">
      <c r="A439" s="103">
        <v>52</v>
      </c>
      <c r="B439" s="92" t="s">
        <v>1096</v>
      </c>
      <c r="C439" s="95">
        <v>7020</v>
      </c>
    </row>
    <row r="440" spans="1:3" s="51" customFormat="1" ht="16.5" hidden="1" customHeight="1">
      <c r="A440" s="103">
        <v>53</v>
      </c>
      <c r="B440" s="92" t="s">
        <v>1096</v>
      </c>
      <c r="C440" s="95">
        <v>15330</v>
      </c>
    </row>
    <row r="441" spans="1:3" s="51" customFormat="1" ht="16.5" hidden="1" customHeight="1">
      <c r="A441" s="103">
        <v>54</v>
      </c>
      <c r="B441" s="92" t="s">
        <v>1096</v>
      </c>
      <c r="C441" s="95">
        <v>166681.07999999999</v>
      </c>
    </row>
    <row r="442" spans="1:3" s="51" customFormat="1" ht="16.5" hidden="1" customHeight="1">
      <c r="A442" s="103">
        <v>55</v>
      </c>
      <c r="B442" s="92" t="s">
        <v>1096</v>
      </c>
      <c r="C442" s="95">
        <v>353162.7</v>
      </c>
    </row>
    <row r="443" spans="1:3" s="51" customFormat="1" ht="16.5" hidden="1" customHeight="1">
      <c r="A443" s="103">
        <v>56</v>
      </c>
      <c r="B443" s="92" t="s">
        <v>1096</v>
      </c>
      <c r="C443" s="95">
        <v>123008.6</v>
      </c>
    </row>
    <row r="444" spans="1:3" s="51" customFormat="1" ht="16.5" hidden="1" customHeight="1">
      <c r="A444" s="103">
        <v>57</v>
      </c>
      <c r="B444" s="92" t="s">
        <v>1096</v>
      </c>
      <c r="C444" s="95">
        <v>427856</v>
      </c>
    </row>
    <row r="445" spans="1:3" s="51" customFormat="1" ht="16.5" hidden="1" customHeight="1">
      <c r="A445" s="103">
        <v>58</v>
      </c>
      <c r="B445" s="92" t="s">
        <v>1096</v>
      </c>
      <c r="C445" s="95">
        <v>359515.2</v>
      </c>
    </row>
    <row r="446" spans="1:3" s="51" customFormat="1" ht="16.5" hidden="1" customHeight="1">
      <c r="A446" s="103">
        <v>59</v>
      </c>
      <c r="B446" s="92" t="s">
        <v>1096</v>
      </c>
      <c r="C446" s="95">
        <v>13755.89</v>
      </c>
    </row>
    <row r="447" spans="1:3" s="51" customFormat="1" ht="16.5" hidden="1" customHeight="1">
      <c r="A447" s="103">
        <v>60</v>
      </c>
      <c r="B447" s="92" t="s">
        <v>1096</v>
      </c>
      <c r="C447" s="95">
        <v>6437.2</v>
      </c>
    </row>
    <row r="448" spans="1:3" s="51" customFormat="1" ht="16.5" hidden="1" customHeight="1">
      <c r="A448" s="103">
        <v>61</v>
      </c>
      <c r="B448" s="92" t="s">
        <v>1096</v>
      </c>
      <c r="C448" s="95">
        <v>1464.23</v>
      </c>
    </row>
    <row r="449" spans="1:3" s="51" customFormat="1" ht="16.5" hidden="1" customHeight="1">
      <c r="A449" s="103">
        <v>62</v>
      </c>
      <c r="B449" s="92" t="s">
        <v>1096</v>
      </c>
      <c r="C449" s="95">
        <v>81890.95</v>
      </c>
    </row>
    <row r="450" spans="1:3" s="51" customFormat="1" ht="16.5" hidden="1" customHeight="1">
      <c r="A450" s="103">
        <v>63</v>
      </c>
      <c r="B450" s="92" t="s">
        <v>1096</v>
      </c>
      <c r="C450" s="95">
        <v>12301.83</v>
      </c>
    </row>
    <row r="451" spans="1:3" s="51" customFormat="1" ht="16.5" hidden="1" customHeight="1">
      <c r="A451" s="103">
        <v>64</v>
      </c>
      <c r="B451" s="92" t="s">
        <v>1096</v>
      </c>
      <c r="C451" s="95">
        <v>10824.66</v>
      </c>
    </row>
    <row r="452" spans="1:3" s="51" customFormat="1" ht="16.5" hidden="1" customHeight="1">
      <c r="A452" s="103">
        <v>65</v>
      </c>
      <c r="B452" s="92" t="s">
        <v>1096</v>
      </c>
      <c r="C452" s="95">
        <v>4655.47</v>
      </c>
    </row>
    <row r="453" spans="1:3" s="51" customFormat="1" ht="16.5" hidden="1" customHeight="1">
      <c r="A453" s="103">
        <v>66</v>
      </c>
      <c r="B453" s="92" t="s">
        <v>1096</v>
      </c>
      <c r="C453" s="95">
        <v>16001040</v>
      </c>
    </row>
    <row r="454" spans="1:3" s="51" customFormat="1" ht="16.5" hidden="1" customHeight="1">
      <c r="A454" s="103">
        <v>67</v>
      </c>
      <c r="B454" s="92" t="s">
        <v>1096</v>
      </c>
      <c r="C454" s="95">
        <v>154000</v>
      </c>
    </row>
    <row r="455" spans="1:3" s="51" customFormat="1" ht="16.5" hidden="1" customHeight="1">
      <c r="A455" s="103">
        <v>68</v>
      </c>
      <c r="B455" s="92" t="s">
        <v>1096</v>
      </c>
      <c r="C455" s="95">
        <v>1379.4</v>
      </c>
    </row>
    <row r="456" spans="1:3" s="51" customFormat="1" ht="16.5" hidden="1" customHeight="1">
      <c r="A456" s="103">
        <v>69</v>
      </c>
      <c r="B456" s="92" t="s">
        <v>1096</v>
      </c>
      <c r="C456" s="95">
        <v>326.7</v>
      </c>
    </row>
    <row r="457" spans="1:3" s="51" customFormat="1" ht="16.5" hidden="1" customHeight="1">
      <c r="A457" s="103">
        <v>70</v>
      </c>
      <c r="B457" s="92" t="s">
        <v>1096</v>
      </c>
      <c r="C457" s="95">
        <v>2161.48</v>
      </c>
    </row>
    <row r="458" spans="1:3" s="51" customFormat="1" ht="16.5" hidden="1" customHeight="1">
      <c r="A458" s="103">
        <v>71</v>
      </c>
      <c r="B458" s="92" t="s">
        <v>1096</v>
      </c>
      <c r="C458" s="95">
        <v>9714.7199999999993</v>
      </c>
    </row>
    <row r="459" spans="1:3" s="51" customFormat="1" ht="16.5" hidden="1" customHeight="1">
      <c r="A459" s="103">
        <v>72</v>
      </c>
      <c r="B459" s="92" t="s">
        <v>1096</v>
      </c>
      <c r="C459" s="95">
        <v>2894.32</v>
      </c>
    </row>
    <row r="460" spans="1:3" s="51" customFormat="1" ht="16.5" hidden="1" customHeight="1">
      <c r="A460" s="103">
        <v>73</v>
      </c>
      <c r="B460" s="92" t="s">
        <v>1096</v>
      </c>
      <c r="C460" s="95">
        <v>423.51</v>
      </c>
    </row>
    <row r="461" spans="1:3" s="51" customFormat="1" ht="16.5" hidden="1" customHeight="1">
      <c r="A461" s="103">
        <v>74</v>
      </c>
      <c r="B461" s="92" t="s">
        <v>1096</v>
      </c>
      <c r="C461" s="95">
        <v>68.97</v>
      </c>
    </row>
    <row r="462" spans="1:3" s="51" customFormat="1" ht="16.5" hidden="1" customHeight="1">
      <c r="A462" s="103">
        <v>75</v>
      </c>
      <c r="B462" s="92" t="s">
        <v>1096</v>
      </c>
      <c r="C462" s="95">
        <v>68.97</v>
      </c>
    </row>
    <row r="463" spans="1:3" s="51" customFormat="1" ht="16.5" hidden="1" customHeight="1">
      <c r="A463" s="103">
        <v>76</v>
      </c>
      <c r="B463" s="92" t="s">
        <v>1096</v>
      </c>
      <c r="C463" s="95">
        <v>68.97</v>
      </c>
    </row>
    <row r="464" spans="1:3" s="51" customFormat="1" ht="16.5" hidden="1" customHeight="1">
      <c r="A464" s="103">
        <v>77</v>
      </c>
      <c r="B464" s="92" t="s">
        <v>1096</v>
      </c>
      <c r="C464" s="95">
        <v>1884.58</v>
      </c>
    </row>
    <row r="465" spans="1:3" s="51" customFormat="1" ht="16.5" hidden="1" customHeight="1">
      <c r="A465" s="103">
        <v>78</v>
      </c>
      <c r="B465" s="92" t="s">
        <v>1096</v>
      </c>
      <c r="C465" s="95">
        <v>5259.87</v>
      </c>
    </row>
    <row r="466" spans="1:3" s="51" customFormat="1" ht="16.5" hidden="1" customHeight="1">
      <c r="A466" s="103">
        <v>79</v>
      </c>
      <c r="B466" s="92" t="s">
        <v>1096</v>
      </c>
      <c r="C466" s="95">
        <v>118.33</v>
      </c>
    </row>
    <row r="467" spans="1:3" s="51" customFormat="1" ht="16.5" hidden="1" customHeight="1">
      <c r="A467" s="103">
        <v>80</v>
      </c>
      <c r="B467" s="92" t="s">
        <v>1096</v>
      </c>
      <c r="C467" s="95">
        <v>815.55</v>
      </c>
    </row>
    <row r="468" spans="1:3" s="51" customFormat="1" ht="16.5" hidden="1" customHeight="1">
      <c r="A468" s="103">
        <v>81</v>
      </c>
      <c r="B468" s="92" t="s">
        <v>1096</v>
      </c>
      <c r="C468" s="95">
        <v>75.03</v>
      </c>
    </row>
    <row r="469" spans="1:3" s="51" customFormat="1" ht="16.5" hidden="1" customHeight="1">
      <c r="A469" s="103">
        <v>82</v>
      </c>
      <c r="B469" s="92" t="s">
        <v>1096</v>
      </c>
      <c r="C469" s="95">
        <v>75.03</v>
      </c>
    </row>
    <row r="470" spans="1:3" s="51" customFormat="1" ht="16.5" hidden="1" customHeight="1">
      <c r="A470" s="103">
        <v>83</v>
      </c>
      <c r="B470" s="92" t="s">
        <v>1096</v>
      </c>
      <c r="C470" s="95">
        <v>75.03</v>
      </c>
    </row>
    <row r="471" spans="1:3" s="51" customFormat="1" ht="16.5" hidden="1" customHeight="1">
      <c r="A471" s="103">
        <v>84</v>
      </c>
      <c r="B471" s="92" t="s">
        <v>1096</v>
      </c>
      <c r="C471" s="95">
        <v>75.03</v>
      </c>
    </row>
    <row r="472" spans="1:3" s="51" customFormat="1" ht="16.5" hidden="1" customHeight="1">
      <c r="A472" s="103">
        <v>85</v>
      </c>
      <c r="B472" s="92" t="s">
        <v>1096</v>
      </c>
      <c r="C472" s="95">
        <v>1493140</v>
      </c>
    </row>
    <row r="473" spans="1:3" s="51" customFormat="1" ht="16.5" hidden="1" customHeight="1">
      <c r="A473" s="103">
        <v>86</v>
      </c>
      <c r="B473" s="92" t="s">
        <v>1096</v>
      </c>
      <c r="C473" s="95">
        <v>92960.91</v>
      </c>
    </row>
    <row r="474" spans="1:3" s="51" customFormat="1" ht="16.5" hidden="1" customHeight="1">
      <c r="A474" s="103">
        <v>87</v>
      </c>
      <c r="B474" s="92" t="s">
        <v>1096</v>
      </c>
      <c r="C474" s="95">
        <v>1036101.99</v>
      </c>
    </row>
    <row r="475" spans="1:3" s="51" customFormat="1" ht="16.5" hidden="1" customHeight="1">
      <c r="A475" s="103">
        <v>88</v>
      </c>
      <c r="B475" s="92" t="s">
        <v>1096</v>
      </c>
      <c r="C475" s="95">
        <v>22699.599999999999</v>
      </c>
    </row>
    <row r="476" spans="1:3" s="51" customFormat="1" ht="16.5" hidden="1" customHeight="1">
      <c r="A476" s="103">
        <v>89</v>
      </c>
      <c r="B476" s="92" t="s">
        <v>1096</v>
      </c>
      <c r="C476" s="95">
        <v>14332.45</v>
      </c>
    </row>
    <row r="477" spans="1:3" s="51" customFormat="1" ht="16.5" hidden="1" customHeight="1">
      <c r="A477" s="103">
        <v>90</v>
      </c>
      <c r="B477" s="92" t="s">
        <v>1096</v>
      </c>
      <c r="C477" s="95">
        <v>24542.28</v>
      </c>
    </row>
    <row r="478" spans="1:3" s="51" customFormat="1" ht="16.5" hidden="1" customHeight="1">
      <c r="A478" s="103">
        <v>91</v>
      </c>
      <c r="B478" s="92" t="s">
        <v>1096</v>
      </c>
      <c r="C478" s="95">
        <v>60615.85</v>
      </c>
    </row>
    <row r="479" spans="1:3" s="51" customFormat="1" ht="16.5" hidden="1" customHeight="1">
      <c r="A479" s="103">
        <v>92</v>
      </c>
      <c r="B479" s="92" t="s">
        <v>1096</v>
      </c>
      <c r="C479" s="95">
        <v>23166.16</v>
      </c>
    </row>
    <row r="480" spans="1:3" s="51" customFormat="1" ht="16.5" hidden="1" customHeight="1">
      <c r="A480" s="103">
        <v>93</v>
      </c>
      <c r="B480" s="92" t="s">
        <v>1096</v>
      </c>
      <c r="C480" s="95">
        <v>33441.480000000003</v>
      </c>
    </row>
    <row r="481" spans="1:3" s="51" customFormat="1" ht="16.5" hidden="1" customHeight="1">
      <c r="A481" s="103">
        <v>94</v>
      </c>
      <c r="B481" s="92" t="s">
        <v>1096</v>
      </c>
      <c r="C481" s="95">
        <v>5000000.01</v>
      </c>
    </row>
    <row r="482" spans="1:3" s="51" customFormat="1" ht="16.5" hidden="1" customHeight="1">
      <c r="A482" s="103">
        <v>95</v>
      </c>
      <c r="B482" s="92" t="s">
        <v>1096</v>
      </c>
      <c r="C482" s="95">
        <v>5000000.01</v>
      </c>
    </row>
    <row r="483" spans="1:3" s="51" customFormat="1" ht="16.5" hidden="1" customHeight="1">
      <c r="A483" s="103">
        <v>96</v>
      </c>
      <c r="B483" s="92" t="s">
        <v>1096</v>
      </c>
      <c r="C483" s="95">
        <v>5000000.01</v>
      </c>
    </row>
    <row r="484" spans="1:3" s="51" customFormat="1" ht="16.5" hidden="1" customHeight="1">
      <c r="A484" s="103">
        <v>97</v>
      </c>
      <c r="B484" s="92" t="s">
        <v>1096</v>
      </c>
      <c r="C484" s="95">
        <v>5000000.01</v>
      </c>
    </row>
    <row r="485" spans="1:3" s="51" customFormat="1" ht="16.5" hidden="1" customHeight="1">
      <c r="A485" s="103">
        <v>98</v>
      </c>
      <c r="B485" s="92" t="s">
        <v>1096</v>
      </c>
      <c r="C485" s="95">
        <v>0</v>
      </c>
    </row>
    <row r="486" spans="1:3" s="51" customFormat="1" ht="16.5" hidden="1" customHeight="1">
      <c r="A486" s="103">
        <v>99</v>
      </c>
      <c r="B486" s="92" t="s">
        <v>1096</v>
      </c>
      <c r="C486" s="95">
        <v>0</v>
      </c>
    </row>
    <row r="487" spans="1:3" s="51" customFormat="1" ht="16.5" hidden="1" customHeight="1">
      <c r="A487" s="103">
        <v>100</v>
      </c>
      <c r="B487" s="92" t="s">
        <v>1096</v>
      </c>
      <c r="C487" s="95">
        <v>39325</v>
      </c>
    </row>
    <row r="488" spans="1:3" s="51" customFormat="1" ht="16.5" hidden="1" customHeight="1">
      <c r="A488" s="103">
        <v>101</v>
      </c>
      <c r="B488" s="92" t="s">
        <v>1096</v>
      </c>
      <c r="C488" s="99">
        <v>7114.8</v>
      </c>
    </row>
    <row r="489" spans="1:3" s="51" customFormat="1" ht="16.5" hidden="1" customHeight="1">
      <c r="A489" s="103">
        <v>102</v>
      </c>
      <c r="B489" s="92" t="s">
        <v>1096</v>
      </c>
      <c r="C489" s="95">
        <v>494890</v>
      </c>
    </row>
    <row r="490" spans="1:3" s="51" customFormat="1" ht="16.5" hidden="1" customHeight="1">
      <c r="A490" s="103">
        <v>103</v>
      </c>
      <c r="B490" s="92" t="s">
        <v>1096</v>
      </c>
      <c r="C490" s="95">
        <v>6000000</v>
      </c>
    </row>
    <row r="491" spans="1:3" s="51" customFormat="1" ht="16.5" hidden="1" customHeight="1">
      <c r="A491" s="103">
        <v>104</v>
      </c>
      <c r="B491" s="92" t="s">
        <v>1096</v>
      </c>
      <c r="C491" s="99">
        <v>154061.22</v>
      </c>
    </row>
    <row r="492" spans="1:3" s="51" customFormat="1" ht="16.5" hidden="1" customHeight="1">
      <c r="A492" s="103">
        <v>105</v>
      </c>
      <c r="B492" s="92" t="s">
        <v>1096</v>
      </c>
      <c r="C492" s="99">
        <v>-7465.16</v>
      </c>
    </row>
    <row r="493" spans="1:3" s="51" customFormat="1" ht="16.5" hidden="1" customHeight="1">
      <c r="A493" s="103">
        <v>106</v>
      </c>
      <c r="B493" s="92" t="s">
        <v>1096</v>
      </c>
      <c r="C493" s="99">
        <v>96659.23</v>
      </c>
    </row>
    <row r="494" spans="1:3" s="51" customFormat="1" ht="16.5" hidden="1" customHeight="1">
      <c r="A494" s="103">
        <v>107</v>
      </c>
      <c r="B494" s="92" t="s">
        <v>1096</v>
      </c>
      <c r="C494" s="99">
        <v>28564.81</v>
      </c>
    </row>
    <row r="495" spans="1:3" s="51" customFormat="1" ht="16.5" hidden="1" customHeight="1">
      <c r="A495" s="103">
        <v>108</v>
      </c>
      <c r="B495" s="92" t="s">
        <v>1096</v>
      </c>
      <c r="C495" s="95">
        <v>18265.04</v>
      </c>
    </row>
    <row r="496" spans="1:3" s="51" customFormat="1" ht="16.5" hidden="1" customHeight="1">
      <c r="A496" s="103">
        <v>109</v>
      </c>
      <c r="B496" s="92" t="s">
        <v>1096</v>
      </c>
      <c r="C496" s="95">
        <v>25838.17</v>
      </c>
    </row>
    <row r="497" spans="1:3" s="51" customFormat="1" ht="16.5" hidden="1" customHeight="1">
      <c r="A497" s="103">
        <v>110</v>
      </c>
      <c r="B497" s="92" t="s">
        <v>1096</v>
      </c>
      <c r="C497" s="95">
        <v>16492.57</v>
      </c>
    </row>
    <row r="498" spans="1:3" s="51" customFormat="1" ht="16.5" hidden="1" customHeight="1">
      <c r="A498" s="103">
        <v>111</v>
      </c>
      <c r="B498" s="92" t="s">
        <v>1096</v>
      </c>
      <c r="C498" s="95">
        <v>136052.4</v>
      </c>
    </row>
    <row r="499" spans="1:3" s="51" customFormat="1" ht="16.5" hidden="1" customHeight="1">
      <c r="A499" s="103">
        <v>112</v>
      </c>
      <c r="B499" s="92" t="s">
        <v>1096</v>
      </c>
      <c r="C499" s="95">
        <v>147842</v>
      </c>
    </row>
    <row r="500" spans="1:3" s="51" customFormat="1" ht="16.5" hidden="1" customHeight="1">
      <c r="A500" s="103">
        <v>113</v>
      </c>
      <c r="B500" s="92" t="s">
        <v>1096</v>
      </c>
      <c r="C500" s="95">
        <v>89389.88</v>
      </c>
    </row>
    <row r="501" spans="1:3" s="51" customFormat="1" ht="16.5" hidden="1" customHeight="1">
      <c r="A501" s="103">
        <v>114</v>
      </c>
      <c r="B501" s="92" t="s">
        <v>1096</v>
      </c>
      <c r="C501" s="95">
        <v>31798.799999999999</v>
      </c>
    </row>
    <row r="502" spans="1:3" s="51" customFormat="1" ht="16.5" hidden="1" customHeight="1">
      <c r="A502" s="103">
        <v>115</v>
      </c>
      <c r="B502" s="92" t="s">
        <v>1096</v>
      </c>
      <c r="C502" s="95">
        <v>81870.350000000006</v>
      </c>
    </row>
    <row r="503" spans="1:3" s="51" customFormat="1" ht="16.5" hidden="1" customHeight="1">
      <c r="A503" s="103">
        <v>116</v>
      </c>
      <c r="B503" s="92" t="s">
        <v>1096</v>
      </c>
      <c r="C503" s="95">
        <v>1404317.84</v>
      </c>
    </row>
    <row r="504" spans="1:3" s="51" customFormat="1" ht="16.5" hidden="1" customHeight="1">
      <c r="A504" s="103">
        <v>117</v>
      </c>
      <c r="B504" s="92" t="s">
        <v>1096</v>
      </c>
      <c r="C504" s="95">
        <v>78589.5</v>
      </c>
    </row>
    <row r="505" spans="1:3" s="51" customFormat="1" ht="16.5" hidden="1" customHeight="1">
      <c r="A505" s="103">
        <v>118</v>
      </c>
      <c r="B505" s="92" t="s">
        <v>1096</v>
      </c>
      <c r="C505" s="95">
        <v>378.84</v>
      </c>
    </row>
    <row r="506" spans="1:3" s="51" customFormat="1" ht="16.5" hidden="1" customHeight="1">
      <c r="A506" s="103">
        <v>119</v>
      </c>
      <c r="B506" s="92" t="s">
        <v>1096</v>
      </c>
      <c r="C506" s="95">
        <v>98936.639999999999</v>
      </c>
    </row>
    <row r="507" spans="1:3" s="51" customFormat="1" ht="16.5" hidden="1" customHeight="1">
      <c r="A507" s="103">
        <v>120</v>
      </c>
      <c r="B507" s="92" t="s">
        <v>1096</v>
      </c>
      <c r="C507" s="95">
        <v>138811.20000000001</v>
      </c>
    </row>
    <row r="508" spans="1:3" s="51" customFormat="1" ht="16.5" hidden="1" customHeight="1">
      <c r="A508" s="103">
        <v>121</v>
      </c>
      <c r="B508" s="92" t="s">
        <v>1096</v>
      </c>
      <c r="C508" s="95">
        <v>28013.87</v>
      </c>
    </row>
    <row r="509" spans="1:3" s="51" customFormat="1" ht="16.5" hidden="1" customHeight="1">
      <c r="A509" s="103">
        <v>122</v>
      </c>
      <c r="B509" s="92" t="s">
        <v>1096</v>
      </c>
      <c r="C509" s="95">
        <v>18254.98</v>
      </c>
    </row>
    <row r="510" spans="1:3" s="51" customFormat="1" ht="16.5" hidden="1" customHeight="1">
      <c r="A510" s="103">
        <v>123</v>
      </c>
      <c r="B510" s="92" t="s">
        <v>1096</v>
      </c>
      <c r="C510" s="95">
        <v>5373.16</v>
      </c>
    </row>
    <row r="511" spans="1:3" s="51" customFormat="1" ht="16.5" hidden="1" customHeight="1">
      <c r="A511" s="103">
        <v>124</v>
      </c>
      <c r="B511" s="92" t="s">
        <v>1096</v>
      </c>
      <c r="C511" s="95">
        <v>7225.31</v>
      </c>
    </row>
    <row r="512" spans="1:3" s="51" customFormat="1" ht="16.5" hidden="1" customHeight="1">
      <c r="A512" s="103">
        <v>125</v>
      </c>
      <c r="B512" s="92" t="s">
        <v>1096</v>
      </c>
      <c r="C512" s="95">
        <v>7229.88</v>
      </c>
    </row>
    <row r="513" spans="1:3" s="51" customFormat="1" ht="16.5" hidden="1" customHeight="1">
      <c r="A513" s="103">
        <v>126</v>
      </c>
      <c r="B513" s="92" t="s">
        <v>1096</v>
      </c>
      <c r="C513" s="95">
        <v>15133.17</v>
      </c>
    </row>
    <row r="514" spans="1:3" s="51" customFormat="1" ht="16.5" hidden="1" customHeight="1">
      <c r="A514" s="103">
        <v>127</v>
      </c>
      <c r="B514" s="92" t="s">
        <v>1096</v>
      </c>
      <c r="C514" s="95">
        <v>5302.61</v>
      </c>
    </row>
    <row r="515" spans="1:3" s="51" customFormat="1" ht="16.5" hidden="1" customHeight="1">
      <c r="A515" s="103">
        <v>128</v>
      </c>
      <c r="B515" s="92" t="s">
        <v>1096</v>
      </c>
      <c r="C515" s="95">
        <v>19010.43</v>
      </c>
    </row>
    <row r="516" spans="1:3" s="51" customFormat="1" ht="16.5" hidden="1" customHeight="1">
      <c r="A516" s="103">
        <v>129</v>
      </c>
      <c r="B516" s="92" t="s">
        <v>1096</v>
      </c>
      <c r="C516" s="95">
        <v>114709.59</v>
      </c>
    </row>
    <row r="517" spans="1:3" s="51" customFormat="1" ht="16.5" hidden="1" customHeight="1">
      <c r="A517" s="103">
        <v>130</v>
      </c>
      <c r="B517" s="92" t="s">
        <v>1096</v>
      </c>
      <c r="C517" s="95">
        <v>14272.56</v>
      </c>
    </row>
    <row r="518" spans="1:3" s="51" customFormat="1" ht="16.5" hidden="1" customHeight="1">
      <c r="A518" s="103">
        <v>131</v>
      </c>
      <c r="B518" s="92" t="s">
        <v>1096</v>
      </c>
      <c r="C518" s="95">
        <v>33654.82</v>
      </c>
    </row>
    <row r="519" spans="1:3" s="51" customFormat="1" ht="16.5" hidden="1" customHeight="1">
      <c r="A519" s="103">
        <v>132</v>
      </c>
      <c r="B519" s="92" t="s">
        <v>1096</v>
      </c>
      <c r="C519" s="95">
        <v>32272.27</v>
      </c>
    </row>
    <row r="520" spans="1:3" s="51" customFormat="1" ht="16.5" hidden="1" customHeight="1">
      <c r="A520" s="103">
        <v>133</v>
      </c>
      <c r="B520" s="92" t="s">
        <v>1096</v>
      </c>
      <c r="C520" s="95">
        <v>213864.5</v>
      </c>
    </row>
    <row r="521" spans="1:3" s="51" customFormat="1" ht="16.5" hidden="1" customHeight="1">
      <c r="A521" s="103">
        <v>134</v>
      </c>
      <c r="B521" s="92" t="s">
        <v>1096</v>
      </c>
      <c r="C521" s="95">
        <v>41140</v>
      </c>
    </row>
    <row r="522" spans="1:3" s="51" customFormat="1" ht="16.5" hidden="1" customHeight="1">
      <c r="A522" s="103">
        <v>135</v>
      </c>
      <c r="B522" s="92" t="s">
        <v>1096</v>
      </c>
      <c r="C522" s="95">
        <v>82911.92</v>
      </c>
    </row>
    <row r="523" spans="1:3" s="51" customFormat="1" ht="16.5" hidden="1" customHeight="1">
      <c r="A523" s="103">
        <v>136</v>
      </c>
      <c r="B523" s="92" t="s">
        <v>1096</v>
      </c>
      <c r="C523" s="95">
        <v>20480.02</v>
      </c>
    </row>
    <row r="524" spans="1:3" s="51" customFormat="1" ht="16.5" hidden="1" customHeight="1">
      <c r="A524" s="103">
        <v>137</v>
      </c>
      <c r="B524" s="92" t="s">
        <v>1096</v>
      </c>
      <c r="C524" s="95">
        <v>106706.35</v>
      </c>
    </row>
    <row r="525" spans="1:3" s="51" customFormat="1" ht="16.5" hidden="1" customHeight="1">
      <c r="A525" s="103">
        <v>138</v>
      </c>
      <c r="B525" s="92" t="s">
        <v>1096</v>
      </c>
      <c r="C525" s="95">
        <v>153815.97</v>
      </c>
    </row>
    <row r="526" spans="1:3" s="51" customFormat="1" ht="16.5" hidden="1" customHeight="1">
      <c r="A526" s="103">
        <v>139</v>
      </c>
      <c r="B526" s="92" t="s">
        <v>1096</v>
      </c>
      <c r="C526" s="95">
        <v>124327.5</v>
      </c>
    </row>
    <row r="527" spans="1:3" s="51" customFormat="1" ht="16.5" hidden="1" customHeight="1">
      <c r="A527" s="103">
        <v>140</v>
      </c>
      <c r="B527" s="92" t="s">
        <v>1096</v>
      </c>
      <c r="C527" s="95">
        <v>49484.29</v>
      </c>
    </row>
    <row r="528" spans="1:3" s="51" customFormat="1" ht="16.5" hidden="1" customHeight="1">
      <c r="A528" s="103">
        <v>141</v>
      </c>
      <c r="B528" s="92" t="s">
        <v>1096</v>
      </c>
      <c r="C528" s="95">
        <v>392368</v>
      </c>
    </row>
    <row r="529" spans="1:3" s="51" customFormat="1" ht="16.5" hidden="1" customHeight="1">
      <c r="A529" s="103">
        <v>142</v>
      </c>
      <c r="B529" s="92" t="s">
        <v>1096</v>
      </c>
      <c r="C529" s="95">
        <v>4536.17</v>
      </c>
    </row>
    <row r="530" spans="1:3" s="51" customFormat="1" ht="16.5" hidden="1" customHeight="1">
      <c r="A530" s="103">
        <v>143</v>
      </c>
      <c r="B530" s="92" t="s">
        <v>1096</v>
      </c>
      <c r="C530" s="95">
        <v>14466.28</v>
      </c>
    </row>
    <row r="531" spans="1:3" s="51" customFormat="1" ht="16.5" hidden="1" customHeight="1">
      <c r="A531" s="103">
        <v>144</v>
      </c>
      <c r="B531" s="92" t="s">
        <v>1096</v>
      </c>
      <c r="C531" s="95">
        <v>19323.91</v>
      </c>
    </row>
    <row r="532" spans="1:3" s="51" customFormat="1" ht="16.5" hidden="1" customHeight="1">
      <c r="A532" s="103">
        <v>145</v>
      </c>
      <c r="B532" s="92" t="s">
        <v>1096</v>
      </c>
      <c r="C532" s="95">
        <v>4266.6400000000003</v>
      </c>
    </row>
    <row r="533" spans="1:3" s="51" customFormat="1" ht="16.5" hidden="1" customHeight="1">
      <c r="A533" s="103">
        <v>146</v>
      </c>
      <c r="B533" s="92" t="s">
        <v>1096</v>
      </c>
      <c r="C533" s="95">
        <v>22489.63</v>
      </c>
    </row>
    <row r="534" spans="1:3" s="51" customFormat="1" ht="16.5" hidden="1" customHeight="1">
      <c r="A534" s="103">
        <v>147</v>
      </c>
      <c r="B534" s="92" t="s">
        <v>1096</v>
      </c>
      <c r="C534" s="95">
        <v>4337616.8</v>
      </c>
    </row>
    <row r="535" spans="1:3" s="51" customFormat="1" ht="16.5" hidden="1" customHeight="1">
      <c r="A535" s="103">
        <v>148</v>
      </c>
      <c r="B535" s="92" t="s">
        <v>1096</v>
      </c>
      <c r="C535" s="95">
        <v>158578.16</v>
      </c>
    </row>
    <row r="536" spans="1:3" s="51" customFormat="1" ht="16.5" hidden="1" customHeight="1">
      <c r="A536" s="103">
        <v>149</v>
      </c>
      <c r="B536" s="92" t="s">
        <v>1096</v>
      </c>
      <c r="C536" s="99">
        <v>60.8</v>
      </c>
    </row>
    <row r="537" spans="1:3" s="51" customFormat="1" ht="16.5" hidden="1" customHeight="1">
      <c r="A537" s="103">
        <v>150</v>
      </c>
      <c r="B537" s="92" t="s">
        <v>1096</v>
      </c>
      <c r="C537" s="95">
        <v>103480</v>
      </c>
    </row>
    <row r="538" spans="1:3" s="51" customFormat="1" ht="16.5" hidden="1" customHeight="1">
      <c r="A538" s="103">
        <v>151</v>
      </c>
      <c r="B538" s="92" t="s">
        <v>1096</v>
      </c>
      <c r="C538" s="95">
        <v>4382.5</v>
      </c>
    </row>
    <row r="539" spans="1:3" s="51" customFormat="1" ht="16.5" hidden="1" customHeight="1">
      <c r="A539" s="103">
        <v>152</v>
      </c>
      <c r="B539" s="92" t="s">
        <v>1096</v>
      </c>
      <c r="C539" s="95">
        <v>131164</v>
      </c>
    </row>
    <row r="540" spans="1:3" s="51" customFormat="1" ht="16.5" hidden="1" customHeight="1">
      <c r="A540" s="103">
        <v>153</v>
      </c>
      <c r="B540" s="92" t="s">
        <v>1096</v>
      </c>
      <c r="C540" s="95">
        <v>576197.35</v>
      </c>
    </row>
    <row r="541" spans="1:3" s="51" customFormat="1" ht="16.5" hidden="1" customHeight="1">
      <c r="A541" s="103">
        <v>154</v>
      </c>
      <c r="B541" s="92" t="s">
        <v>1096</v>
      </c>
      <c r="C541" s="95">
        <v>14427.8</v>
      </c>
    </row>
    <row r="542" spans="1:3" s="51" customFormat="1" ht="16.5" hidden="1" customHeight="1">
      <c r="A542" s="103">
        <v>155</v>
      </c>
      <c r="B542" s="92" t="s">
        <v>1096</v>
      </c>
      <c r="C542" s="95">
        <v>188407.89</v>
      </c>
    </row>
    <row r="543" spans="1:3" s="51" customFormat="1" ht="16.5" hidden="1" customHeight="1">
      <c r="A543" s="103">
        <v>156</v>
      </c>
      <c r="B543" s="92" t="s">
        <v>1096</v>
      </c>
      <c r="C543" s="95">
        <v>1185509.55</v>
      </c>
    </row>
    <row r="544" spans="1:3" s="51" customFormat="1" ht="16.5" hidden="1" customHeight="1">
      <c r="A544" s="103">
        <v>157</v>
      </c>
      <c r="B544" s="92" t="s">
        <v>1096</v>
      </c>
      <c r="C544" s="95">
        <v>41843.160000000003</v>
      </c>
    </row>
    <row r="545" spans="1:4" s="51" customFormat="1" ht="16.5" hidden="1" customHeight="1">
      <c r="A545" s="103">
        <v>158</v>
      </c>
      <c r="B545" s="92" t="s">
        <v>1096</v>
      </c>
      <c r="C545" s="99">
        <v>3565.1</v>
      </c>
    </row>
    <row r="546" spans="1:4" s="51" customFormat="1" ht="16.5" hidden="1" customHeight="1">
      <c r="A546" s="103">
        <v>159</v>
      </c>
      <c r="B546" s="92" t="s">
        <v>1096</v>
      </c>
      <c r="C546" s="95">
        <v>28559.52</v>
      </c>
    </row>
    <row r="547" spans="1:4" s="51" customFormat="1" ht="16.5" hidden="1" customHeight="1">
      <c r="A547" s="103">
        <v>160</v>
      </c>
      <c r="B547" s="92" t="s">
        <v>1096</v>
      </c>
      <c r="C547" s="95">
        <v>30322.68</v>
      </c>
    </row>
    <row r="548" spans="1:4" s="51" customFormat="1" ht="16.5" hidden="1" customHeight="1">
      <c r="A548" s="103">
        <v>161</v>
      </c>
      <c r="B548" s="92" t="s">
        <v>1096</v>
      </c>
      <c r="C548" s="95">
        <v>6615</v>
      </c>
    </row>
    <row r="549" spans="1:4" s="51" customFormat="1" ht="16.5" hidden="1" customHeight="1">
      <c r="A549" s="103">
        <v>162</v>
      </c>
      <c r="B549" s="92" t="s">
        <v>1096</v>
      </c>
      <c r="C549" s="95">
        <v>1751.05</v>
      </c>
    </row>
    <row r="550" spans="1:4" s="51" customFormat="1" ht="16.5" hidden="1" customHeight="1">
      <c r="A550" s="103">
        <v>163</v>
      </c>
      <c r="B550" s="92" t="s">
        <v>1096</v>
      </c>
      <c r="C550" s="95">
        <v>28798</v>
      </c>
    </row>
    <row r="551" spans="1:4" s="51" customFormat="1" ht="16.5" hidden="1" customHeight="1">
      <c r="A551" s="103">
        <v>164</v>
      </c>
      <c r="B551" s="92" t="s">
        <v>1096</v>
      </c>
      <c r="C551" s="95">
        <v>32263</v>
      </c>
    </row>
    <row r="552" spans="1:4" s="51" customFormat="1" ht="16.5" hidden="1" customHeight="1">
      <c r="A552" s="103">
        <v>165</v>
      </c>
      <c r="B552" s="92" t="s">
        <v>1096</v>
      </c>
      <c r="C552" s="95">
        <v>17204.939999999999</v>
      </c>
      <c r="D552" s="69"/>
    </row>
    <row r="553" spans="1:4" s="51" customFormat="1" ht="16.5" hidden="1" customHeight="1">
      <c r="A553" s="103">
        <v>166</v>
      </c>
      <c r="B553" s="92" t="s">
        <v>1096</v>
      </c>
      <c r="C553" s="95">
        <v>36872</v>
      </c>
    </row>
    <row r="554" spans="1:4" s="51" customFormat="1" ht="16.5" hidden="1" customHeight="1">
      <c r="A554" s="103">
        <v>167</v>
      </c>
      <c r="B554" s="92" t="s">
        <v>1096</v>
      </c>
      <c r="C554" s="95">
        <v>39176.5</v>
      </c>
    </row>
    <row r="555" spans="1:4" s="51" customFormat="1" ht="16.5" hidden="1" customHeight="1">
      <c r="A555" s="103">
        <v>168</v>
      </c>
      <c r="B555" s="92" t="s">
        <v>1096</v>
      </c>
      <c r="C555" s="95">
        <v>48295.519999999997</v>
      </c>
    </row>
    <row r="556" spans="1:4" s="51" customFormat="1" ht="16.5" hidden="1" customHeight="1">
      <c r="A556" s="103">
        <v>169</v>
      </c>
      <c r="B556" s="92" t="s">
        <v>1096</v>
      </c>
      <c r="C556" s="95">
        <v>48021.599999999999</v>
      </c>
    </row>
    <row r="557" spans="1:4" s="51" customFormat="1" ht="16.5" hidden="1" customHeight="1">
      <c r="A557" s="103">
        <v>170</v>
      </c>
      <c r="B557" s="92" t="s">
        <v>1096</v>
      </c>
      <c r="C557" s="95">
        <v>46609.2</v>
      </c>
    </row>
    <row r="558" spans="1:4" s="51" customFormat="1" ht="16.5" hidden="1" customHeight="1">
      <c r="A558" s="103">
        <v>171</v>
      </c>
      <c r="B558" s="92" t="s">
        <v>1096</v>
      </c>
      <c r="C558" s="95">
        <v>64700.76</v>
      </c>
    </row>
    <row r="559" spans="1:4" s="51" customFormat="1" ht="16.5" hidden="1" customHeight="1">
      <c r="A559" s="103">
        <v>172</v>
      </c>
      <c r="B559" s="92" t="s">
        <v>1096</v>
      </c>
      <c r="C559" s="95">
        <v>56025.2</v>
      </c>
    </row>
    <row r="560" spans="1:4" s="51" customFormat="1" ht="16.5" hidden="1" customHeight="1">
      <c r="A560" s="103">
        <v>173</v>
      </c>
      <c r="B560" s="92" t="s">
        <v>1096</v>
      </c>
      <c r="C560" s="95">
        <v>48963.199999999997</v>
      </c>
    </row>
    <row r="561" spans="1:3" s="51" customFormat="1" ht="16.5" hidden="1" customHeight="1">
      <c r="A561" s="103">
        <v>174</v>
      </c>
      <c r="B561" s="92" t="s">
        <v>1096</v>
      </c>
      <c r="C561" s="95">
        <v>49434</v>
      </c>
    </row>
    <row r="562" spans="1:3" s="51" customFormat="1" ht="16.5" hidden="1" customHeight="1">
      <c r="A562" s="103">
        <v>175</v>
      </c>
      <c r="B562" s="92" t="s">
        <v>1096</v>
      </c>
      <c r="C562" s="95">
        <v>70149.2</v>
      </c>
    </row>
    <row r="563" spans="1:3" s="51" customFormat="1" ht="16.5" hidden="1" customHeight="1">
      <c r="A563" s="103">
        <v>176</v>
      </c>
      <c r="B563" s="92" t="s">
        <v>1096</v>
      </c>
      <c r="C563" s="95">
        <v>32263</v>
      </c>
    </row>
    <row r="564" spans="1:3" s="51" customFormat="1" ht="16.5" hidden="1" customHeight="1">
      <c r="A564" s="103">
        <v>177</v>
      </c>
      <c r="B564" s="92" t="s">
        <v>1096</v>
      </c>
      <c r="C564" s="95">
        <v>5544</v>
      </c>
    </row>
    <row r="565" spans="1:3" s="51" customFormat="1" ht="16.5" hidden="1" customHeight="1">
      <c r="A565" s="103">
        <v>178</v>
      </c>
      <c r="B565" s="92" t="s">
        <v>1096</v>
      </c>
      <c r="C565" s="95">
        <v>37146.120000000003</v>
      </c>
    </row>
    <row r="566" spans="1:3" s="51" customFormat="1" ht="16.5" hidden="1" customHeight="1">
      <c r="A566" s="103">
        <v>179</v>
      </c>
      <c r="B566" s="92" t="s">
        <v>1096</v>
      </c>
      <c r="C566" s="95">
        <v>32571</v>
      </c>
    </row>
    <row r="567" spans="1:3" s="51" customFormat="1" ht="16.5" hidden="1" customHeight="1">
      <c r="A567" s="103">
        <v>180</v>
      </c>
      <c r="B567" s="92" t="s">
        <v>1096</v>
      </c>
      <c r="C567" s="95">
        <v>10784.4</v>
      </c>
    </row>
    <row r="568" spans="1:3" s="51" customFormat="1" ht="16.5" hidden="1" customHeight="1">
      <c r="A568" s="103">
        <v>181</v>
      </c>
      <c r="B568" s="92" t="s">
        <v>1096</v>
      </c>
      <c r="C568" s="95">
        <v>11704</v>
      </c>
    </row>
    <row r="569" spans="1:3" s="51" customFormat="1" ht="16.5" hidden="1" customHeight="1">
      <c r="A569" s="103">
        <v>182</v>
      </c>
      <c r="B569" s="92" t="s">
        <v>1096</v>
      </c>
      <c r="C569" s="95">
        <v>11202.4</v>
      </c>
    </row>
    <row r="570" spans="1:3" s="51" customFormat="1" ht="16.5" hidden="1" customHeight="1">
      <c r="A570" s="103">
        <v>183</v>
      </c>
      <c r="B570" s="92" t="s">
        <v>1096</v>
      </c>
      <c r="C570" s="95">
        <v>46391.4</v>
      </c>
    </row>
    <row r="571" spans="1:3" s="51" customFormat="1" ht="16.5" hidden="1" customHeight="1">
      <c r="A571" s="103">
        <v>184</v>
      </c>
      <c r="B571" s="92" t="s">
        <v>1096</v>
      </c>
      <c r="C571" s="95">
        <v>51056.1</v>
      </c>
    </row>
    <row r="572" spans="1:3" s="51" customFormat="1" ht="16.5" hidden="1" customHeight="1">
      <c r="A572" s="103">
        <v>185</v>
      </c>
      <c r="B572" s="92" t="s">
        <v>1096</v>
      </c>
      <c r="C572" s="95">
        <v>8259.68</v>
      </c>
    </row>
    <row r="573" spans="1:3" s="51" customFormat="1" ht="16.5" hidden="1" customHeight="1">
      <c r="A573" s="103">
        <v>186</v>
      </c>
      <c r="B573" s="92" t="s">
        <v>1096</v>
      </c>
      <c r="C573" s="95">
        <v>42148.44</v>
      </c>
    </row>
    <row r="574" spans="1:3" s="51" customFormat="1" ht="16.5" hidden="1" customHeight="1">
      <c r="A574" s="103">
        <v>187</v>
      </c>
      <c r="B574" s="92" t="s">
        <v>1096</v>
      </c>
      <c r="C574" s="95">
        <v>17806.8</v>
      </c>
    </row>
    <row r="575" spans="1:3" s="51" customFormat="1" ht="16.5" hidden="1" customHeight="1">
      <c r="A575" s="103">
        <v>188</v>
      </c>
      <c r="B575" s="92" t="s">
        <v>1096</v>
      </c>
      <c r="C575" s="95">
        <v>23730.3</v>
      </c>
    </row>
    <row r="576" spans="1:3" s="51" customFormat="1" ht="16.5" hidden="1" customHeight="1">
      <c r="A576" s="103">
        <v>189</v>
      </c>
      <c r="B576" s="92" t="s">
        <v>1096</v>
      </c>
      <c r="C576" s="95">
        <v>26987.4</v>
      </c>
    </row>
    <row r="577" spans="1:3" s="51" customFormat="1" ht="16.5" hidden="1" customHeight="1">
      <c r="A577" s="103">
        <v>190</v>
      </c>
      <c r="B577" s="92" t="s">
        <v>1096</v>
      </c>
      <c r="C577" s="95">
        <v>17713.080000000002</v>
      </c>
    </row>
    <row r="578" spans="1:3" s="51" customFormat="1" ht="16.5" hidden="1" customHeight="1">
      <c r="A578" s="103">
        <v>191</v>
      </c>
      <c r="B578" s="92" t="s">
        <v>1096</v>
      </c>
      <c r="C578" s="95">
        <v>34897.5</v>
      </c>
    </row>
    <row r="579" spans="1:3" s="51" customFormat="1" ht="16.5" hidden="1" customHeight="1">
      <c r="A579" s="103">
        <v>192</v>
      </c>
      <c r="B579" s="92" t="s">
        <v>1096</v>
      </c>
      <c r="C579" s="95">
        <v>32802</v>
      </c>
    </row>
    <row r="580" spans="1:3" s="51" customFormat="1" ht="16.5" hidden="1" customHeight="1">
      <c r="A580" s="103">
        <v>193</v>
      </c>
      <c r="B580" s="92" t="s">
        <v>1096</v>
      </c>
      <c r="C580" s="95">
        <v>72819.45</v>
      </c>
    </row>
    <row r="581" spans="1:3" s="51" customFormat="1" ht="16.5" hidden="1" customHeight="1">
      <c r="A581" s="103">
        <v>194</v>
      </c>
      <c r="B581" s="92" t="s">
        <v>1096</v>
      </c>
      <c r="C581" s="95">
        <v>60256.35</v>
      </c>
    </row>
    <row r="582" spans="1:3" s="51" customFormat="1" ht="16.5" hidden="1" customHeight="1">
      <c r="A582" s="103">
        <v>195</v>
      </c>
      <c r="B582" s="92" t="s">
        <v>1096</v>
      </c>
      <c r="C582" s="95">
        <v>60489</v>
      </c>
    </row>
    <row r="583" spans="1:3" s="51" customFormat="1" ht="16.5" hidden="1" customHeight="1">
      <c r="A583" s="103">
        <v>196</v>
      </c>
      <c r="B583" s="92" t="s">
        <v>1096</v>
      </c>
      <c r="C583" s="95">
        <v>5016</v>
      </c>
    </row>
    <row r="584" spans="1:3" s="51" customFormat="1" ht="16.5" hidden="1" customHeight="1">
      <c r="A584" s="103">
        <v>197</v>
      </c>
      <c r="B584" s="92" t="s">
        <v>1096</v>
      </c>
      <c r="C584" s="95">
        <v>55763.4</v>
      </c>
    </row>
    <row r="585" spans="1:3" s="51" customFormat="1" ht="16.5" hidden="1" customHeight="1">
      <c r="A585" s="103">
        <v>198</v>
      </c>
      <c r="B585" s="92" t="s">
        <v>1096</v>
      </c>
      <c r="C585" s="95">
        <v>34207.800000000003</v>
      </c>
    </row>
    <row r="586" spans="1:3" s="51" customFormat="1" ht="16.5" hidden="1" customHeight="1">
      <c r="A586" s="103">
        <v>199</v>
      </c>
      <c r="B586" s="92" t="s">
        <v>1096</v>
      </c>
      <c r="C586" s="95">
        <v>23430</v>
      </c>
    </row>
    <row r="587" spans="1:3" s="51" customFormat="1" ht="16.5" hidden="1" customHeight="1">
      <c r="A587" s="103">
        <v>200</v>
      </c>
      <c r="B587" s="92" t="s">
        <v>1096</v>
      </c>
      <c r="C587" s="95">
        <v>6019.2</v>
      </c>
    </row>
    <row r="588" spans="1:3" s="51" customFormat="1" ht="16.5" hidden="1" customHeight="1">
      <c r="A588" s="103">
        <v>201</v>
      </c>
      <c r="B588" s="92" t="s">
        <v>1096</v>
      </c>
      <c r="C588" s="95">
        <v>60918</v>
      </c>
    </row>
    <row r="589" spans="1:3" s="51" customFormat="1" ht="16.5" hidden="1" customHeight="1">
      <c r="A589" s="103">
        <v>202</v>
      </c>
      <c r="B589" s="92" t="s">
        <v>1096</v>
      </c>
      <c r="C589" s="95">
        <v>27918</v>
      </c>
    </row>
    <row r="590" spans="1:3" s="51" customFormat="1" ht="16.5" hidden="1" customHeight="1">
      <c r="A590" s="103">
        <v>203</v>
      </c>
      <c r="B590" s="92" t="s">
        <v>1096</v>
      </c>
      <c r="C590" s="95">
        <v>44687.4</v>
      </c>
    </row>
    <row r="591" spans="1:3" s="51" customFormat="1" ht="16.5" hidden="1" customHeight="1">
      <c r="A591" s="103">
        <v>204</v>
      </c>
      <c r="B591" s="92" t="s">
        <v>1096</v>
      </c>
      <c r="C591" s="95">
        <v>24775.11</v>
      </c>
    </row>
    <row r="592" spans="1:3" s="51" customFormat="1" ht="16.5" hidden="1" customHeight="1">
      <c r="A592" s="103">
        <v>205</v>
      </c>
      <c r="B592" s="92" t="s">
        <v>1096</v>
      </c>
      <c r="C592" s="95">
        <v>21150</v>
      </c>
    </row>
    <row r="593" spans="1:3" s="51" customFormat="1" ht="16.5" hidden="1" customHeight="1">
      <c r="A593" s="103">
        <v>206</v>
      </c>
      <c r="B593" s="92" t="s">
        <v>1096</v>
      </c>
      <c r="C593" s="95">
        <v>18565.47</v>
      </c>
    </row>
    <row r="594" spans="1:3" s="51" customFormat="1" ht="16.5" hidden="1" customHeight="1">
      <c r="A594" s="103">
        <v>207</v>
      </c>
      <c r="B594" s="92" t="s">
        <v>1096</v>
      </c>
      <c r="C594" s="95">
        <v>6825.5</v>
      </c>
    </row>
    <row r="595" spans="1:3" s="51" customFormat="1" ht="16.5" hidden="1" customHeight="1">
      <c r="A595" s="103">
        <v>208</v>
      </c>
      <c r="B595" s="92" t="s">
        <v>1096</v>
      </c>
      <c r="C595" s="95">
        <v>38016</v>
      </c>
    </row>
    <row r="596" spans="1:3" s="51" customFormat="1" ht="16.5" hidden="1" customHeight="1">
      <c r="A596" s="103">
        <v>209</v>
      </c>
      <c r="B596" s="92" t="s">
        <v>1096</v>
      </c>
      <c r="C596" s="95">
        <v>19388.16</v>
      </c>
    </row>
    <row r="597" spans="1:3" s="51" customFormat="1" ht="16.5" hidden="1" customHeight="1">
      <c r="A597" s="103">
        <v>210</v>
      </c>
      <c r="B597" s="92" t="s">
        <v>1096</v>
      </c>
      <c r="C597" s="95">
        <v>6064.04</v>
      </c>
    </row>
    <row r="598" spans="1:3" s="51" customFormat="1" ht="16.5" hidden="1" customHeight="1">
      <c r="A598" s="103">
        <v>211</v>
      </c>
      <c r="B598" s="92" t="s">
        <v>1096</v>
      </c>
      <c r="C598" s="95">
        <v>47520</v>
      </c>
    </row>
    <row r="599" spans="1:3" s="51" customFormat="1" ht="16.5" hidden="1" customHeight="1">
      <c r="A599" s="103">
        <v>212</v>
      </c>
      <c r="B599" s="92" t="s">
        <v>1096</v>
      </c>
      <c r="C599" s="95">
        <v>27561.599999999999</v>
      </c>
    </row>
    <row r="600" spans="1:3" s="51" customFormat="1" ht="16.5" hidden="1" customHeight="1">
      <c r="A600" s="103">
        <v>213</v>
      </c>
      <c r="B600" s="92" t="s">
        <v>1096</v>
      </c>
      <c r="C600" s="95">
        <v>21384</v>
      </c>
    </row>
    <row r="601" spans="1:3" s="51" customFormat="1" ht="16.5" hidden="1" customHeight="1">
      <c r="A601" s="103">
        <v>214</v>
      </c>
      <c r="B601" s="92" t="s">
        <v>1096</v>
      </c>
      <c r="C601" s="95">
        <v>47520</v>
      </c>
    </row>
    <row r="602" spans="1:3" s="51" customFormat="1" ht="16.5" hidden="1" customHeight="1">
      <c r="A602" s="103">
        <v>215</v>
      </c>
      <c r="B602" s="92" t="s">
        <v>1096</v>
      </c>
      <c r="C602" s="95">
        <v>7524</v>
      </c>
    </row>
    <row r="603" spans="1:3" s="51" customFormat="1" ht="16.5" hidden="1" customHeight="1">
      <c r="A603" s="103">
        <v>216</v>
      </c>
      <c r="B603" s="92" t="s">
        <v>1096</v>
      </c>
      <c r="C603" s="95">
        <v>11202.4</v>
      </c>
    </row>
    <row r="604" spans="1:3" s="51" customFormat="1" ht="16.5" hidden="1" customHeight="1">
      <c r="A604" s="103">
        <v>217</v>
      </c>
      <c r="B604" s="92" t="s">
        <v>1096</v>
      </c>
      <c r="C604" s="95">
        <v>69821.399999999994</v>
      </c>
    </row>
    <row r="605" spans="1:3" s="51" customFormat="1" ht="16.5" hidden="1" customHeight="1">
      <c r="A605" s="103">
        <v>218</v>
      </c>
      <c r="B605" s="92" t="s">
        <v>1096</v>
      </c>
      <c r="C605" s="95">
        <v>63261</v>
      </c>
    </row>
    <row r="606" spans="1:3" s="51" customFormat="1" ht="16.5" hidden="1" customHeight="1">
      <c r="A606" s="103">
        <v>219</v>
      </c>
      <c r="B606" s="92" t="s">
        <v>1096</v>
      </c>
      <c r="C606" s="95">
        <v>12958</v>
      </c>
    </row>
    <row r="607" spans="1:3" s="51" customFormat="1" ht="16.5" hidden="1" customHeight="1">
      <c r="A607" s="103">
        <v>220</v>
      </c>
      <c r="B607" s="92" t="s">
        <v>1096</v>
      </c>
      <c r="C607" s="95">
        <v>66432.960000000006</v>
      </c>
    </row>
    <row r="608" spans="1:3" s="51" customFormat="1" ht="16.5" hidden="1" customHeight="1">
      <c r="A608" s="103">
        <v>221</v>
      </c>
      <c r="B608" s="92" t="s">
        <v>1096</v>
      </c>
      <c r="C608" s="95">
        <v>14212.8</v>
      </c>
    </row>
    <row r="609" spans="1:3" s="51" customFormat="1" ht="16.5" hidden="1" customHeight="1">
      <c r="A609" s="103">
        <v>222</v>
      </c>
      <c r="B609" s="92" t="s">
        <v>1096</v>
      </c>
      <c r="C609" s="95">
        <v>27918</v>
      </c>
    </row>
    <row r="610" spans="1:3" s="51" customFormat="1" ht="16.5" hidden="1" customHeight="1">
      <c r="A610" s="103">
        <v>223</v>
      </c>
      <c r="B610" s="92" t="s">
        <v>1096</v>
      </c>
      <c r="C610" s="95">
        <v>39085.199999999997</v>
      </c>
    </row>
    <row r="611" spans="1:3" s="51" customFormat="1" ht="16.5" hidden="1" customHeight="1">
      <c r="A611" s="103">
        <v>224</v>
      </c>
      <c r="B611" s="92" t="s">
        <v>1096</v>
      </c>
      <c r="C611" s="95">
        <v>29053.200000000001</v>
      </c>
    </row>
    <row r="612" spans="1:3" s="51" customFormat="1" ht="16.5" hidden="1" customHeight="1">
      <c r="A612" s="103">
        <v>225</v>
      </c>
      <c r="B612" s="92" t="s">
        <v>1096</v>
      </c>
      <c r="C612" s="95">
        <v>65142</v>
      </c>
    </row>
    <row r="613" spans="1:3" s="51" customFormat="1" ht="16.5" hidden="1" customHeight="1">
      <c r="A613" s="103">
        <v>226</v>
      </c>
      <c r="B613" s="92" t="s">
        <v>1096</v>
      </c>
      <c r="C613" s="95">
        <v>34897.5</v>
      </c>
    </row>
    <row r="614" spans="1:3" s="51" customFormat="1" ht="16.5" hidden="1" customHeight="1">
      <c r="A614" s="103">
        <v>227</v>
      </c>
      <c r="B614" s="92" t="s">
        <v>1096</v>
      </c>
      <c r="C614" s="95">
        <v>74448</v>
      </c>
    </row>
    <row r="615" spans="1:3" s="51" customFormat="1" ht="16.5" hidden="1" customHeight="1">
      <c r="A615" s="103">
        <v>228</v>
      </c>
      <c r="B615" s="92" t="s">
        <v>1096</v>
      </c>
      <c r="C615" s="95">
        <v>32105.7</v>
      </c>
    </row>
    <row r="616" spans="1:3" s="51" customFormat="1" ht="16.5" hidden="1" customHeight="1">
      <c r="A616" s="103">
        <v>229</v>
      </c>
      <c r="B616" s="92" t="s">
        <v>1096</v>
      </c>
      <c r="C616" s="95">
        <v>36526.050000000003</v>
      </c>
    </row>
    <row r="617" spans="1:3" s="51" customFormat="1" ht="16.5" hidden="1" customHeight="1">
      <c r="A617" s="103">
        <v>230</v>
      </c>
      <c r="B617" s="92" t="s">
        <v>1096</v>
      </c>
      <c r="C617" s="95">
        <v>16293.99</v>
      </c>
    </row>
    <row r="618" spans="1:3" s="51" customFormat="1" ht="16.5" hidden="1" customHeight="1">
      <c r="A618" s="103">
        <v>231</v>
      </c>
      <c r="B618" s="92" t="s">
        <v>1096</v>
      </c>
      <c r="C618" s="95">
        <v>22976.43</v>
      </c>
    </row>
    <row r="619" spans="1:3" s="51" customFormat="1" ht="16.5" hidden="1" customHeight="1">
      <c r="A619" s="103">
        <v>232</v>
      </c>
      <c r="B619" s="92" t="s">
        <v>1096</v>
      </c>
      <c r="C619" s="95">
        <v>13595.51</v>
      </c>
    </row>
    <row r="620" spans="1:3" s="51" customFormat="1" ht="16.5" hidden="1" customHeight="1">
      <c r="A620" s="103">
        <v>233</v>
      </c>
      <c r="B620" s="92" t="s">
        <v>1096</v>
      </c>
      <c r="C620" s="95">
        <v>6825.5</v>
      </c>
    </row>
    <row r="621" spans="1:3" s="51" customFormat="1" ht="16.5" hidden="1" customHeight="1">
      <c r="A621" s="103">
        <v>234</v>
      </c>
      <c r="B621" s="92" t="s">
        <v>1096</v>
      </c>
      <c r="C621" s="95">
        <v>33966.9</v>
      </c>
    </row>
    <row r="622" spans="1:3" s="51" customFormat="1" ht="16.5" hidden="1" customHeight="1">
      <c r="A622" s="103">
        <v>235</v>
      </c>
      <c r="B622" s="92" t="s">
        <v>1096</v>
      </c>
      <c r="C622" s="95">
        <v>25591.5</v>
      </c>
    </row>
    <row r="623" spans="1:3" s="51" customFormat="1" ht="16.5" hidden="1" customHeight="1">
      <c r="A623" s="103">
        <v>236</v>
      </c>
      <c r="B623" s="92" t="s">
        <v>1096</v>
      </c>
      <c r="C623" s="95">
        <v>33966.9</v>
      </c>
    </row>
    <row r="624" spans="1:3" s="51" customFormat="1" ht="16.5" hidden="1" customHeight="1">
      <c r="A624" s="103">
        <v>237</v>
      </c>
      <c r="B624" s="92" t="s">
        <v>1096</v>
      </c>
      <c r="C624" s="95">
        <v>53222.400000000001</v>
      </c>
    </row>
    <row r="625" spans="1:3" s="51" customFormat="1" ht="16.5" hidden="1" customHeight="1">
      <c r="A625" s="103">
        <v>238</v>
      </c>
      <c r="B625" s="92" t="s">
        <v>1096</v>
      </c>
      <c r="C625" s="95">
        <v>32400</v>
      </c>
    </row>
    <row r="626" spans="1:3" s="51" customFormat="1" ht="16.5" hidden="1" customHeight="1">
      <c r="A626" s="103">
        <v>239</v>
      </c>
      <c r="B626" s="92" t="s">
        <v>1096</v>
      </c>
      <c r="C626" s="95">
        <v>47044.800000000003</v>
      </c>
    </row>
    <row r="627" spans="1:3" s="51" customFormat="1" ht="16.5" hidden="1" customHeight="1">
      <c r="A627" s="103">
        <v>240</v>
      </c>
      <c r="B627" s="92" t="s">
        <v>1096</v>
      </c>
      <c r="C627" s="95">
        <v>42521.760000000002</v>
      </c>
    </row>
    <row r="628" spans="1:3" s="51" customFormat="1" ht="16.5" hidden="1" customHeight="1">
      <c r="A628" s="103">
        <v>241</v>
      </c>
      <c r="B628" s="92" t="s">
        <v>1096</v>
      </c>
      <c r="C628" s="95">
        <v>17582.400000000001</v>
      </c>
    </row>
    <row r="629" spans="1:3" s="51" customFormat="1" ht="16.5" hidden="1" customHeight="1">
      <c r="A629" s="103">
        <v>242</v>
      </c>
      <c r="B629" s="92" t="s">
        <v>1096</v>
      </c>
      <c r="C629" s="95">
        <v>3707074.5600000001</v>
      </c>
    </row>
    <row r="630" spans="1:3" s="51" customFormat="1" ht="16.5" hidden="1" customHeight="1">
      <c r="A630" s="103">
        <v>243</v>
      </c>
      <c r="B630" s="92" t="s">
        <v>1096</v>
      </c>
      <c r="C630" s="95">
        <v>39255.839999999997</v>
      </c>
    </row>
    <row r="631" spans="1:3" s="51" customFormat="1" ht="16.5" hidden="1" customHeight="1">
      <c r="A631" s="103">
        <v>244</v>
      </c>
      <c r="B631" s="92" t="s">
        <v>1096</v>
      </c>
      <c r="C631" s="95">
        <v>46997.279999999999</v>
      </c>
    </row>
    <row r="632" spans="1:3" s="51" customFormat="1" ht="16.5" hidden="1" customHeight="1">
      <c r="A632" s="103">
        <v>245</v>
      </c>
      <c r="B632" s="92" t="s">
        <v>1096</v>
      </c>
      <c r="C632" s="95">
        <v>34214.400000000001</v>
      </c>
    </row>
    <row r="633" spans="1:3" s="51" customFormat="1" ht="16.5" hidden="1" customHeight="1">
      <c r="A633" s="103">
        <v>246</v>
      </c>
      <c r="B633" s="92" t="s">
        <v>1096</v>
      </c>
      <c r="C633" s="95">
        <v>38664</v>
      </c>
    </row>
    <row r="634" spans="1:3" s="51" customFormat="1" ht="16.5" hidden="1" customHeight="1">
      <c r="A634" s="103">
        <v>247</v>
      </c>
      <c r="B634" s="92" t="s">
        <v>1096</v>
      </c>
      <c r="C634" s="95">
        <v>56548.800000000003</v>
      </c>
    </row>
    <row r="635" spans="1:3" s="51" customFormat="1" ht="16.5" hidden="1" customHeight="1">
      <c r="A635" s="103">
        <v>248</v>
      </c>
      <c r="B635" s="92" t="s">
        <v>1096</v>
      </c>
      <c r="C635" s="95">
        <v>5754.72</v>
      </c>
    </row>
    <row r="636" spans="1:3" s="51" customFormat="1" ht="16.5" hidden="1" customHeight="1">
      <c r="A636" s="103">
        <v>249</v>
      </c>
      <c r="B636" s="92" t="s">
        <v>1096</v>
      </c>
      <c r="C636" s="95">
        <v>55294.8</v>
      </c>
    </row>
    <row r="637" spans="1:3" s="51" customFormat="1" ht="16.5" hidden="1" customHeight="1">
      <c r="A637" s="103">
        <v>250</v>
      </c>
      <c r="B637" s="92" t="s">
        <v>1096</v>
      </c>
      <c r="C637" s="95">
        <v>5621</v>
      </c>
    </row>
    <row r="638" spans="1:3" s="51" customFormat="1" ht="16.5" hidden="1" customHeight="1">
      <c r="A638" s="103">
        <v>251</v>
      </c>
      <c r="B638" s="92" t="s">
        <v>1096</v>
      </c>
      <c r="C638" s="95">
        <v>6263.4</v>
      </c>
    </row>
    <row r="639" spans="1:3" s="51" customFormat="1" ht="16.5" hidden="1" customHeight="1">
      <c r="A639" s="103">
        <v>252</v>
      </c>
      <c r="B639" s="92" t="s">
        <v>1096</v>
      </c>
      <c r="C639" s="95">
        <v>4434.75</v>
      </c>
    </row>
    <row r="640" spans="1:3" s="51" customFormat="1" ht="16.5" hidden="1" customHeight="1">
      <c r="A640" s="103">
        <v>253</v>
      </c>
      <c r="B640" s="92" t="s">
        <v>1096</v>
      </c>
      <c r="C640" s="95">
        <v>7300</v>
      </c>
    </row>
    <row r="641" spans="1:3" s="51" customFormat="1" ht="16.5" hidden="1" customHeight="1">
      <c r="A641" s="103">
        <v>254</v>
      </c>
      <c r="B641" s="92" t="s">
        <v>1096</v>
      </c>
      <c r="C641" s="95">
        <v>11301.51</v>
      </c>
    </row>
    <row r="642" spans="1:3" s="51" customFormat="1" ht="16.5" hidden="1" customHeight="1">
      <c r="A642" s="103">
        <v>255</v>
      </c>
      <c r="B642" s="92" t="s">
        <v>1096</v>
      </c>
      <c r="C642" s="95">
        <v>11471.47</v>
      </c>
    </row>
    <row r="643" spans="1:3" s="51" customFormat="1" ht="16.5" hidden="1" customHeight="1">
      <c r="A643" s="103">
        <v>256</v>
      </c>
      <c r="B643" s="92" t="s">
        <v>1096</v>
      </c>
      <c r="C643" s="95">
        <v>21282.69</v>
      </c>
    </row>
    <row r="644" spans="1:3" s="51" customFormat="1" ht="16.5" hidden="1" customHeight="1">
      <c r="A644" s="103">
        <v>257</v>
      </c>
      <c r="B644" s="92" t="s">
        <v>1096</v>
      </c>
      <c r="C644" s="95">
        <v>18214.13</v>
      </c>
    </row>
    <row r="645" spans="1:3" s="51" customFormat="1" ht="16.5" hidden="1" customHeight="1">
      <c r="A645" s="103">
        <v>258</v>
      </c>
      <c r="B645" s="92" t="s">
        <v>1096</v>
      </c>
      <c r="C645" s="95">
        <v>9785</v>
      </c>
    </row>
    <row r="646" spans="1:3" s="51" customFormat="1" ht="16.5" hidden="1" customHeight="1">
      <c r="A646" s="103">
        <v>259</v>
      </c>
      <c r="B646" s="92" t="s">
        <v>1096</v>
      </c>
      <c r="C646" s="95">
        <v>10286.1</v>
      </c>
    </row>
    <row r="647" spans="1:3" s="51" customFormat="1" ht="16.5" hidden="1" customHeight="1">
      <c r="A647" s="103">
        <v>260</v>
      </c>
      <c r="B647" s="92" t="s">
        <v>1096</v>
      </c>
      <c r="C647" s="95">
        <v>34610.400000000001</v>
      </c>
    </row>
    <row r="648" spans="1:3" s="51" customFormat="1" ht="16.5" hidden="1" customHeight="1">
      <c r="A648" s="103">
        <v>261</v>
      </c>
      <c r="B648" s="92" t="s">
        <v>1096</v>
      </c>
      <c r="C648" s="95">
        <v>21780</v>
      </c>
    </row>
    <row r="649" spans="1:3" s="51" customFormat="1" ht="16.5" hidden="1" customHeight="1">
      <c r="A649" s="103">
        <v>262</v>
      </c>
      <c r="B649" s="92" t="s">
        <v>1096</v>
      </c>
      <c r="C649" s="95">
        <v>23716</v>
      </c>
    </row>
    <row r="650" spans="1:3" s="51" customFormat="1" ht="16.5" hidden="1" customHeight="1">
      <c r="A650" s="103">
        <v>263</v>
      </c>
      <c r="B650" s="92" t="s">
        <v>1096</v>
      </c>
      <c r="C650" s="95">
        <v>56320</v>
      </c>
    </row>
    <row r="651" spans="1:3" s="51" customFormat="1" ht="16.5" hidden="1" customHeight="1">
      <c r="A651" s="103">
        <v>264</v>
      </c>
      <c r="B651" s="92" t="s">
        <v>1096</v>
      </c>
      <c r="C651" s="95">
        <v>33085.269999999997</v>
      </c>
    </row>
    <row r="652" spans="1:3" s="51" customFormat="1" ht="16.5" hidden="1" customHeight="1">
      <c r="A652" s="103">
        <v>265</v>
      </c>
      <c r="B652" s="92" t="s">
        <v>1096</v>
      </c>
      <c r="C652" s="95">
        <v>46245.74</v>
      </c>
    </row>
    <row r="653" spans="1:3" s="51" customFormat="1" ht="16.5" hidden="1" customHeight="1">
      <c r="A653" s="103">
        <v>266</v>
      </c>
      <c r="B653" s="92" t="s">
        <v>1096</v>
      </c>
      <c r="C653" s="95">
        <v>46830</v>
      </c>
    </row>
    <row r="654" spans="1:3" s="51" customFormat="1" ht="16.5" hidden="1" customHeight="1">
      <c r="A654" s="103">
        <v>267</v>
      </c>
      <c r="B654" s="92" t="s">
        <v>1096</v>
      </c>
      <c r="C654" s="95">
        <v>20189.400000000001</v>
      </c>
    </row>
    <row r="655" spans="1:3" s="51" customFormat="1" ht="16.5" hidden="1" customHeight="1">
      <c r="A655" s="103">
        <v>268</v>
      </c>
      <c r="B655" s="92" t="s">
        <v>1096</v>
      </c>
      <c r="C655" s="95">
        <v>60834.400000000001</v>
      </c>
    </row>
    <row r="656" spans="1:3" s="51" customFormat="1" ht="16.5" hidden="1" customHeight="1">
      <c r="A656" s="103">
        <v>269</v>
      </c>
      <c r="B656" s="92" t="s">
        <v>1096</v>
      </c>
      <c r="C656" s="95">
        <v>65098</v>
      </c>
    </row>
    <row r="657" spans="1:3" s="51" customFormat="1" ht="16.5" hidden="1" customHeight="1">
      <c r="A657" s="103">
        <v>270</v>
      </c>
      <c r="B657" s="92" t="s">
        <v>1096</v>
      </c>
      <c r="C657" s="95">
        <v>55280.5</v>
      </c>
    </row>
    <row r="658" spans="1:3" s="51" customFormat="1" ht="16.5" hidden="1" customHeight="1">
      <c r="A658" s="103">
        <v>271</v>
      </c>
      <c r="B658" s="92" t="s">
        <v>1096</v>
      </c>
      <c r="C658" s="95">
        <v>83641.8</v>
      </c>
    </row>
    <row r="659" spans="1:3" s="51" customFormat="1" ht="16.5" hidden="1" customHeight="1">
      <c r="A659" s="103">
        <v>272</v>
      </c>
      <c r="B659" s="92" t="s">
        <v>1096</v>
      </c>
      <c r="C659" s="95">
        <v>81719</v>
      </c>
    </row>
    <row r="660" spans="1:3" s="51" customFormat="1" ht="16.5" hidden="1" customHeight="1">
      <c r="A660" s="103">
        <v>273</v>
      </c>
      <c r="B660" s="92" t="s">
        <v>1096</v>
      </c>
      <c r="C660" s="95">
        <v>19938.599999999999</v>
      </c>
    </row>
    <row r="661" spans="1:3" s="51" customFormat="1" ht="16.5" hidden="1" customHeight="1">
      <c r="A661" s="103">
        <v>274</v>
      </c>
      <c r="B661" s="92" t="s">
        <v>1096</v>
      </c>
      <c r="C661" s="95">
        <v>14924.8</v>
      </c>
    </row>
    <row r="662" spans="1:3" s="51" customFormat="1" ht="16.5" hidden="1" customHeight="1">
      <c r="A662" s="103">
        <v>275</v>
      </c>
      <c r="B662" s="92" t="s">
        <v>1096</v>
      </c>
      <c r="C662" s="95">
        <v>29040</v>
      </c>
    </row>
    <row r="663" spans="1:3" s="51" customFormat="1" ht="16.5" hidden="1" customHeight="1">
      <c r="A663" s="103">
        <v>276</v>
      </c>
      <c r="B663" s="92" t="s">
        <v>1096</v>
      </c>
      <c r="C663" s="95">
        <v>25957.8</v>
      </c>
    </row>
    <row r="664" spans="1:3" s="51" customFormat="1" ht="16.5" hidden="1" customHeight="1">
      <c r="A664" s="103">
        <v>277</v>
      </c>
      <c r="B664" s="92" t="s">
        <v>1096</v>
      </c>
      <c r="C664" s="95">
        <v>21631.5</v>
      </c>
    </row>
    <row r="665" spans="1:3" s="51" customFormat="1" ht="16.5" hidden="1" customHeight="1">
      <c r="A665" s="103">
        <v>278</v>
      </c>
      <c r="B665" s="92" t="s">
        <v>1096</v>
      </c>
      <c r="C665" s="95">
        <v>68585.88</v>
      </c>
    </row>
    <row r="666" spans="1:3" s="51" customFormat="1" ht="16.5" hidden="1" customHeight="1">
      <c r="A666" s="103">
        <v>279</v>
      </c>
      <c r="B666" s="92" t="s">
        <v>1096</v>
      </c>
      <c r="C666" s="95">
        <v>4948.2</v>
      </c>
    </row>
    <row r="667" spans="1:3" s="51" customFormat="1" ht="16.5" hidden="1" customHeight="1">
      <c r="A667" s="103">
        <v>280</v>
      </c>
      <c r="B667" s="92" t="s">
        <v>1096</v>
      </c>
      <c r="C667" s="95">
        <v>4950</v>
      </c>
    </row>
    <row r="668" spans="1:3" s="51" customFormat="1" ht="16.5" hidden="1" customHeight="1">
      <c r="A668" s="103">
        <v>281</v>
      </c>
      <c r="B668" s="92" t="s">
        <v>1096</v>
      </c>
      <c r="C668" s="95">
        <v>14111.1</v>
      </c>
    </row>
    <row r="669" spans="1:3" s="51" customFormat="1" ht="16.5" hidden="1" customHeight="1">
      <c r="A669" s="103">
        <v>282</v>
      </c>
      <c r="B669" s="92" t="s">
        <v>1096</v>
      </c>
      <c r="C669" s="95">
        <v>6587.64</v>
      </c>
    </row>
    <row r="670" spans="1:3" s="51" customFormat="1" ht="16.5" hidden="1" customHeight="1">
      <c r="A670" s="103">
        <v>283</v>
      </c>
      <c r="B670" s="92" t="s">
        <v>1096</v>
      </c>
      <c r="C670" s="95">
        <v>13195.05</v>
      </c>
    </row>
    <row r="671" spans="1:3" s="51" customFormat="1" ht="16.5" hidden="1" customHeight="1">
      <c r="A671" s="103">
        <v>284</v>
      </c>
      <c r="B671" s="92" t="s">
        <v>1096</v>
      </c>
      <c r="C671" s="95">
        <v>19687.310000000001</v>
      </c>
    </row>
    <row r="672" spans="1:3" s="51" customFormat="1" ht="16.5" hidden="1" customHeight="1">
      <c r="A672" s="103">
        <v>285</v>
      </c>
      <c r="B672" s="92" t="s">
        <v>1096</v>
      </c>
      <c r="C672" s="95">
        <v>33575.93</v>
      </c>
    </row>
    <row r="673" spans="1:3" s="51" customFormat="1" ht="16.5" hidden="1" customHeight="1">
      <c r="A673" s="103">
        <v>286</v>
      </c>
      <c r="B673" s="92" t="s">
        <v>1096</v>
      </c>
      <c r="C673" s="95">
        <v>207423.04</v>
      </c>
    </row>
    <row r="674" spans="1:3" s="51" customFormat="1" ht="16.5" hidden="1" customHeight="1">
      <c r="A674" s="103">
        <v>287</v>
      </c>
      <c r="B674" s="92" t="s">
        <v>1096</v>
      </c>
      <c r="C674" s="95">
        <v>101398</v>
      </c>
    </row>
    <row r="675" spans="1:3" s="51" customFormat="1" ht="16.5" hidden="1" customHeight="1">
      <c r="A675" s="103">
        <v>288</v>
      </c>
      <c r="B675" s="92" t="s">
        <v>1096</v>
      </c>
      <c r="C675" s="95">
        <v>74448</v>
      </c>
    </row>
    <row r="676" spans="1:3" s="51" customFormat="1" ht="16.5" hidden="1" customHeight="1">
      <c r="A676" s="103">
        <v>289</v>
      </c>
      <c r="B676" s="92" t="s">
        <v>1096</v>
      </c>
      <c r="C676" s="95">
        <v>74448</v>
      </c>
    </row>
    <row r="677" spans="1:3" s="51" customFormat="1" ht="16.5" hidden="1" customHeight="1">
      <c r="A677" s="103">
        <v>290</v>
      </c>
      <c r="B677" s="92" t="s">
        <v>1096</v>
      </c>
      <c r="C677" s="95">
        <v>6633</v>
      </c>
    </row>
    <row r="678" spans="1:3" s="51" customFormat="1" ht="16.5" hidden="1" customHeight="1">
      <c r="A678" s="103">
        <v>291</v>
      </c>
      <c r="B678" s="92" t="s">
        <v>1096</v>
      </c>
      <c r="C678" s="95">
        <v>4737.7</v>
      </c>
    </row>
    <row r="679" spans="1:3" s="51" customFormat="1" ht="16.5" hidden="1" customHeight="1">
      <c r="A679" s="103">
        <v>292</v>
      </c>
      <c r="B679" s="92" t="s">
        <v>1096</v>
      </c>
      <c r="C679" s="95">
        <v>28512</v>
      </c>
    </row>
    <row r="680" spans="1:3" s="51" customFormat="1" ht="16.5" hidden="1" customHeight="1">
      <c r="A680" s="103">
        <v>293</v>
      </c>
      <c r="B680" s="92" t="s">
        <v>1096</v>
      </c>
      <c r="C680" s="95">
        <v>53788.68</v>
      </c>
    </row>
    <row r="681" spans="1:3" s="51" customFormat="1" ht="16.5" hidden="1" customHeight="1">
      <c r="A681" s="103">
        <v>294</v>
      </c>
      <c r="B681" s="92" t="s">
        <v>1096</v>
      </c>
      <c r="C681" s="95">
        <v>78502.559999999998</v>
      </c>
    </row>
    <row r="682" spans="1:3" s="51" customFormat="1" ht="16.5" hidden="1" customHeight="1">
      <c r="A682" s="103">
        <v>295</v>
      </c>
      <c r="B682" s="92" t="s">
        <v>1096</v>
      </c>
      <c r="C682" s="95">
        <v>1629.87</v>
      </c>
    </row>
    <row r="683" spans="1:3" s="51" customFormat="1" ht="16.5" hidden="1" customHeight="1">
      <c r="A683" s="103">
        <v>296</v>
      </c>
      <c r="B683" s="92" t="s">
        <v>1096</v>
      </c>
      <c r="C683" s="95">
        <v>101671.46</v>
      </c>
    </row>
    <row r="684" spans="1:3" s="51" customFormat="1" ht="16.5" hidden="1" customHeight="1">
      <c r="A684" s="103">
        <v>297</v>
      </c>
      <c r="B684" s="92" t="s">
        <v>1096</v>
      </c>
      <c r="C684" s="95">
        <v>31446.69</v>
      </c>
    </row>
    <row r="685" spans="1:3" s="51" customFormat="1" ht="16.5" hidden="1" customHeight="1">
      <c r="A685" s="103">
        <v>298</v>
      </c>
      <c r="B685" s="92" t="s">
        <v>1096</v>
      </c>
      <c r="C685" s="95">
        <v>165642</v>
      </c>
    </row>
    <row r="686" spans="1:3" s="51" customFormat="1" ht="16.5" hidden="1" customHeight="1">
      <c r="A686" s="103">
        <v>299</v>
      </c>
      <c r="B686" s="92" t="s">
        <v>1096</v>
      </c>
      <c r="C686" s="95">
        <v>36367.760000000002</v>
      </c>
    </row>
    <row r="687" spans="1:3" s="51" customFormat="1" ht="16.5" hidden="1" customHeight="1">
      <c r="A687" s="103">
        <v>300</v>
      </c>
      <c r="B687" s="92" t="s">
        <v>1096</v>
      </c>
      <c r="C687" s="95">
        <v>21472</v>
      </c>
    </row>
    <row r="688" spans="1:3" s="51" customFormat="1" ht="16.5" hidden="1" customHeight="1">
      <c r="A688" s="103">
        <v>301</v>
      </c>
      <c r="B688" s="92" t="s">
        <v>1096</v>
      </c>
      <c r="C688" s="95">
        <v>205953</v>
      </c>
    </row>
    <row r="689" spans="1:3" s="51" customFormat="1" ht="16.5" hidden="1" customHeight="1">
      <c r="A689" s="103">
        <v>302</v>
      </c>
      <c r="B689" s="92" t="s">
        <v>1096</v>
      </c>
      <c r="C689" s="95">
        <v>23069.56</v>
      </c>
    </row>
    <row r="690" spans="1:3" s="51" customFormat="1" ht="16.5" hidden="1" customHeight="1">
      <c r="A690" s="103">
        <v>303</v>
      </c>
      <c r="B690" s="92" t="s">
        <v>1096</v>
      </c>
      <c r="C690" s="95">
        <v>79860</v>
      </c>
    </row>
    <row r="691" spans="1:3" s="51" customFormat="1" ht="16.5" hidden="1" customHeight="1">
      <c r="A691" s="103">
        <v>304</v>
      </c>
      <c r="B691" s="92" t="s">
        <v>1096</v>
      </c>
      <c r="C691" s="95">
        <v>19837.740000000002</v>
      </c>
    </row>
    <row r="692" spans="1:3" s="51" customFormat="1" ht="16.5" hidden="1" customHeight="1">
      <c r="A692" s="103">
        <v>305</v>
      </c>
      <c r="B692" s="92" t="s">
        <v>1096</v>
      </c>
      <c r="C692" s="95">
        <v>124620.31</v>
      </c>
    </row>
    <row r="693" spans="1:3" s="51" customFormat="1" ht="16.5" hidden="1" customHeight="1">
      <c r="A693" s="103">
        <v>306</v>
      </c>
      <c r="B693" s="92" t="s">
        <v>1096</v>
      </c>
      <c r="C693" s="95">
        <v>53014.1</v>
      </c>
    </row>
    <row r="694" spans="1:3" s="51" customFormat="1" ht="16.5" hidden="1" customHeight="1">
      <c r="A694" s="103">
        <v>307</v>
      </c>
      <c r="B694" s="92" t="s">
        <v>1096</v>
      </c>
      <c r="C694" s="95">
        <v>31559.84</v>
      </c>
    </row>
    <row r="695" spans="1:3" s="51" customFormat="1" ht="16.5" hidden="1" customHeight="1">
      <c r="A695" s="103">
        <v>308</v>
      </c>
      <c r="B695" s="92" t="s">
        <v>1096</v>
      </c>
      <c r="C695" s="95">
        <v>113256</v>
      </c>
    </row>
    <row r="696" spans="1:3" s="51" customFormat="1" ht="16.5" hidden="1" customHeight="1">
      <c r="A696" s="103">
        <v>309</v>
      </c>
      <c r="B696" s="92" t="s">
        <v>1096</v>
      </c>
      <c r="C696" s="95">
        <v>428171</v>
      </c>
    </row>
    <row r="697" spans="1:3" s="51" customFormat="1" ht="16.5" hidden="1" customHeight="1">
      <c r="A697" s="103">
        <v>310</v>
      </c>
      <c r="B697" s="92" t="s">
        <v>1096</v>
      </c>
      <c r="C697" s="95">
        <v>5953875.8399999999</v>
      </c>
    </row>
    <row r="698" spans="1:3" s="51" customFormat="1" ht="16.5" hidden="1" customHeight="1">
      <c r="A698" s="103">
        <v>311</v>
      </c>
      <c r="B698" s="92" t="s">
        <v>1096</v>
      </c>
      <c r="C698" s="95">
        <v>56652.22</v>
      </c>
    </row>
    <row r="699" spans="1:3" s="51" customFormat="1" ht="16.5" hidden="1" customHeight="1">
      <c r="A699" s="103">
        <v>312</v>
      </c>
      <c r="B699" s="92" t="s">
        <v>1096</v>
      </c>
      <c r="C699" s="95">
        <v>169371.39</v>
      </c>
    </row>
    <row r="700" spans="1:3" s="51" customFormat="1" ht="16.5" hidden="1" customHeight="1">
      <c r="A700" s="103">
        <v>313</v>
      </c>
      <c r="B700" s="92" t="s">
        <v>1096</v>
      </c>
      <c r="C700" s="95">
        <v>1897158.83</v>
      </c>
    </row>
    <row r="701" spans="1:3" s="51" customFormat="1" ht="16.5" hidden="1" customHeight="1">
      <c r="A701" s="103">
        <v>314</v>
      </c>
      <c r="B701" s="92" t="s">
        <v>1096</v>
      </c>
      <c r="C701" s="95">
        <v>504000</v>
      </c>
    </row>
    <row r="702" spans="1:3" s="51" customFormat="1" ht="16.5" hidden="1" customHeight="1">
      <c r="A702" s="103">
        <v>315</v>
      </c>
      <c r="B702" s="92" t="s">
        <v>1096</v>
      </c>
      <c r="C702" s="95">
        <v>235224</v>
      </c>
    </row>
    <row r="703" spans="1:3" s="51" customFormat="1" ht="16.5" hidden="1" customHeight="1">
      <c r="A703" s="103">
        <v>316</v>
      </c>
      <c r="B703" s="92" t="s">
        <v>1096</v>
      </c>
      <c r="C703" s="95">
        <v>56628</v>
      </c>
    </row>
    <row r="704" spans="1:3" s="51" customFormat="1" ht="16.5" hidden="1" customHeight="1">
      <c r="A704" s="103">
        <v>317</v>
      </c>
      <c r="B704" s="92" t="s">
        <v>1096</v>
      </c>
      <c r="C704" s="95">
        <v>310000</v>
      </c>
    </row>
    <row r="705" spans="1:3" s="51" customFormat="1" ht="16.5" hidden="1" customHeight="1">
      <c r="A705" s="103">
        <v>318</v>
      </c>
      <c r="B705" s="92" t="s">
        <v>1096</v>
      </c>
      <c r="C705" s="95">
        <v>52635</v>
      </c>
    </row>
    <row r="706" spans="1:3" s="51" customFormat="1" ht="16.5" hidden="1" customHeight="1">
      <c r="A706" s="103">
        <v>319</v>
      </c>
      <c r="B706" s="92" t="s">
        <v>1096</v>
      </c>
      <c r="C706" s="95">
        <v>114929.64</v>
      </c>
    </row>
    <row r="707" spans="1:3" s="51" customFormat="1" ht="16.5" hidden="1" customHeight="1">
      <c r="A707" s="103">
        <v>320</v>
      </c>
      <c r="B707" s="92" t="s">
        <v>1096</v>
      </c>
      <c r="C707" s="95">
        <v>41393.29</v>
      </c>
    </row>
    <row r="708" spans="1:3" s="51" customFormat="1" ht="16.5" hidden="1" customHeight="1">
      <c r="A708" s="103">
        <v>321</v>
      </c>
      <c r="B708" s="92" t="s">
        <v>1096</v>
      </c>
      <c r="C708" s="95">
        <v>114030.39999999999</v>
      </c>
    </row>
    <row r="709" spans="1:3" s="51" customFormat="1" ht="16.5" hidden="1" customHeight="1">
      <c r="A709" s="103">
        <v>322</v>
      </c>
      <c r="B709" s="92" t="s">
        <v>1096</v>
      </c>
      <c r="C709" s="95">
        <v>83883.25</v>
      </c>
    </row>
    <row r="710" spans="1:3" s="51" customFormat="1" ht="16.5" hidden="1" customHeight="1">
      <c r="A710" s="103">
        <v>323</v>
      </c>
      <c r="B710" s="92" t="s">
        <v>1096</v>
      </c>
      <c r="C710" s="95">
        <v>28614.49</v>
      </c>
    </row>
    <row r="711" spans="1:3" s="51" customFormat="1" ht="16.5" hidden="1" customHeight="1">
      <c r="A711" s="103">
        <v>324</v>
      </c>
      <c r="B711" s="92" t="s">
        <v>1096</v>
      </c>
      <c r="C711" s="95">
        <v>13915</v>
      </c>
    </row>
    <row r="712" spans="1:3" s="51" customFormat="1" ht="16.5" hidden="1" customHeight="1">
      <c r="A712" s="103">
        <v>325</v>
      </c>
      <c r="B712" s="92" t="s">
        <v>1096</v>
      </c>
      <c r="C712" s="95">
        <v>0</v>
      </c>
    </row>
    <row r="713" spans="1:3" s="51" customFormat="1" ht="16.5" hidden="1" customHeight="1">
      <c r="A713" s="103">
        <v>326</v>
      </c>
      <c r="B713" s="92" t="s">
        <v>1096</v>
      </c>
      <c r="C713" s="95">
        <v>0</v>
      </c>
    </row>
    <row r="714" spans="1:3" s="51" customFormat="1" ht="16.5" hidden="1" customHeight="1">
      <c r="A714" s="103">
        <v>327</v>
      </c>
      <c r="B714" s="92" t="s">
        <v>1096</v>
      </c>
      <c r="C714" s="95">
        <v>0</v>
      </c>
    </row>
    <row r="715" spans="1:3" s="51" customFormat="1" ht="16.5" hidden="1" customHeight="1">
      <c r="A715" s="103">
        <v>328</v>
      </c>
      <c r="B715" s="92" t="s">
        <v>1096</v>
      </c>
      <c r="C715" s="95">
        <v>0</v>
      </c>
    </row>
    <row r="716" spans="1:3" s="51" customFormat="1" ht="16.5" hidden="1" customHeight="1">
      <c r="A716" s="103">
        <v>329</v>
      </c>
      <c r="B716" s="92" t="s">
        <v>1096</v>
      </c>
      <c r="C716" s="95">
        <v>0</v>
      </c>
    </row>
    <row r="717" spans="1:3" s="51" customFormat="1" ht="16.5" hidden="1" customHeight="1">
      <c r="A717" s="103">
        <v>330</v>
      </c>
      <c r="B717" s="92" t="s">
        <v>1096</v>
      </c>
      <c r="C717" s="95">
        <v>1325035.58</v>
      </c>
    </row>
    <row r="718" spans="1:3" s="51" customFormat="1" ht="16.5" hidden="1" customHeight="1">
      <c r="A718" s="103">
        <v>331</v>
      </c>
      <c r="B718" s="92" t="s">
        <v>1096</v>
      </c>
      <c r="C718" s="95">
        <v>139914.72</v>
      </c>
    </row>
    <row r="719" spans="1:3" s="51" customFormat="1" ht="16.5" hidden="1" customHeight="1">
      <c r="A719" s="103">
        <v>332</v>
      </c>
      <c r="B719" s="92" t="s">
        <v>1096</v>
      </c>
      <c r="C719" s="95">
        <v>293760</v>
      </c>
    </row>
    <row r="720" spans="1:3" s="51" customFormat="1" ht="16.5" hidden="1" customHeight="1">
      <c r="A720" s="103">
        <v>333</v>
      </c>
      <c r="B720" s="92" t="s">
        <v>1096</v>
      </c>
      <c r="C720" s="95">
        <v>299040</v>
      </c>
    </row>
    <row r="721" spans="1:3" s="51" customFormat="1" ht="16.5" hidden="1" customHeight="1">
      <c r="A721" s="103">
        <v>334</v>
      </c>
      <c r="B721" s="92" t="s">
        <v>1096</v>
      </c>
      <c r="C721" s="95">
        <v>0</v>
      </c>
    </row>
    <row r="722" spans="1:3" s="51" customFormat="1" ht="16.5" hidden="1" customHeight="1">
      <c r="A722" s="103">
        <v>335</v>
      </c>
      <c r="B722" s="92" t="s">
        <v>1096</v>
      </c>
      <c r="C722" s="95">
        <v>0</v>
      </c>
    </row>
    <row r="723" spans="1:3" s="51" customFormat="1" ht="16.5" hidden="1" customHeight="1">
      <c r="A723" s="103">
        <v>336</v>
      </c>
      <c r="B723" s="92" t="s">
        <v>1096</v>
      </c>
      <c r="C723" s="95">
        <v>0</v>
      </c>
    </row>
    <row r="724" spans="1:3" s="51" customFormat="1" ht="16.5" hidden="1" customHeight="1">
      <c r="A724" s="103">
        <v>337</v>
      </c>
      <c r="B724" s="92" t="s">
        <v>1096</v>
      </c>
      <c r="C724" s="95">
        <v>0</v>
      </c>
    </row>
    <row r="725" spans="1:3" s="51" customFormat="1" ht="16.5" hidden="1" customHeight="1">
      <c r="A725" s="103">
        <v>338</v>
      </c>
      <c r="B725" s="92" t="s">
        <v>1096</v>
      </c>
      <c r="C725" s="95">
        <v>0</v>
      </c>
    </row>
    <row r="726" spans="1:3" s="51" customFormat="1" ht="16.5" hidden="1" customHeight="1">
      <c r="A726" s="103">
        <v>339</v>
      </c>
      <c r="B726" s="92" t="s">
        <v>1096</v>
      </c>
      <c r="C726" s="95">
        <v>1753507.44</v>
      </c>
    </row>
    <row r="727" spans="1:3" s="51" customFormat="1" ht="16.5" hidden="1" customHeight="1">
      <c r="A727" s="103">
        <v>340</v>
      </c>
      <c r="B727" s="92" t="s">
        <v>1096</v>
      </c>
      <c r="C727" s="95">
        <v>225217.3</v>
      </c>
    </row>
    <row r="728" spans="1:3" s="51" customFormat="1" ht="16.5" hidden="1" customHeight="1">
      <c r="A728" s="103">
        <v>341</v>
      </c>
      <c r="B728" s="92" t="s">
        <v>1096</v>
      </c>
      <c r="C728" s="95">
        <v>4237515.46</v>
      </c>
    </row>
    <row r="729" spans="1:3" s="51" customFormat="1" ht="16.5" hidden="1" customHeight="1">
      <c r="A729" s="103">
        <v>342</v>
      </c>
      <c r="B729" s="92" t="s">
        <v>1096</v>
      </c>
      <c r="C729" s="95">
        <v>7113.35</v>
      </c>
    </row>
    <row r="730" spans="1:3" s="51" customFormat="1" ht="16.5" hidden="1" customHeight="1">
      <c r="A730" s="103">
        <v>343</v>
      </c>
      <c r="B730" s="92" t="s">
        <v>1096</v>
      </c>
      <c r="C730" s="95">
        <v>77440</v>
      </c>
    </row>
    <row r="731" spans="1:3" s="51" customFormat="1" ht="16.5" hidden="1" customHeight="1">
      <c r="A731" s="103">
        <v>344</v>
      </c>
      <c r="B731" s="92" t="s">
        <v>1096</v>
      </c>
      <c r="C731" s="95">
        <v>695307.14</v>
      </c>
    </row>
    <row r="732" spans="1:3" s="51" customFormat="1" ht="16.5" hidden="1" customHeight="1">
      <c r="A732" s="103">
        <v>345</v>
      </c>
      <c r="B732" s="92" t="s">
        <v>1096</v>
      </c>
      <c r="C732" s="95">
        <v>29699.93</v>
      </c>
    </row>
    <row r="733" spans="1:3" s="51" customFormat="1" ht="16.5" hidden="1" customHeight="1">
      <c r="A733" s="103">
        <v>346</v>
      </c>
      <c r="B733" s="92" t="s">
        <v>1096</v>
      </c>
      <c r="C733" s="95">
        <v>327424.90000000002</v>
      </c>
    </row>
    <row r="734" spans="1:3" s="51" customFormat="1" ht="16.5" hidden="1" customHeight="1">
      <c r="A734" s="103">
        <v>347</v>
      </c>
      <c r="B734" s="92" t="s">
        <v>1096</v>
      </c>
      <c r="C734" s="95">
        <v>21505</v>
      </c>
    </row>
    <row r="735" spans="1:3" s="51" customFormat="1" ht="16.5" hidden="1" customHeight="1">
      <c r="A735" s="103">
        <v>348</v>
      </c>
      <c r="B735" s="92" t="s">
        <v>1096</v>
      </c>
      <c r="C735" s="95">
        <v>2199.1799999999998</v>
      </c>
    </row>
    <row r="736" spans="1:3" s="51" customFormat="1" ht="16.5" hidden="1" customHeight="1">
      <c r="A736" s="103">
        <v>349</v>
      </c>
      <c r="B736" s="92" t="s">
        <v>1096</v>
      </c>
      <c r="C736" s="95">
        <v>100738</v>
      </c>
    </row>
    <row r="737" spans="1:3" s="51" customFormat="1" ht="16.5" hidden="1" customHeight="1">
      <c r="A737" s="103">
        <v>350</v>
      </c>
      <c r="B737" s="92" t="s">
        <v>1096</v>
      </c>
      <c r="C737" s="95">
        <v>184140</v>
      </c>
    </row>
    <row r="738" spans="1:3" s="51" customFormat="1" ht="16.5" hidden="1" customHeight="1">
      <c r="A738" s="103">
        <v>351</v>
      </c>
      <c r="B738" s="92" t="s">
        <v>1096</v>
      </c>
      <c r="C738" s="95">
        <v>287379.84000000003</v>
      </c>
    </row>
    <row r="739" spans="1:3" s="51" customFormat="1" ht="16.5" hidden="1" customHeight="1">
      <c r="A739" s="103">
        <v>352</v>
      </c>
      <c r="B739" s="92" t="s">
        <v>1096</v>
      </c>
      <c r="C739" s="95">
        <v>259333.25</v>
      </c>
    </row>
    <row r="740" spans="1:3" s="51" customFormat="1" ht="16.5" hidden="1" customHeight="1">
      <c r="A740" s="103">
        <v>353</v>
      </c>
      <c r="B740" s="92" t="s">
        <v>1096</v>
      </c>
      <c r="C740" s="95">
        <v>200000</v>
      </c>
    </row>
    <row r="741" spans="1:3" s="51" customFormat="1" ht="16.5" hidden="1" customHeight="1">
      <c r="A741" s="103">
        <v>354</v>
      </c>
      <c r="B741" s="92" t="s">
        <v>1096</v>
      </c>
      <c r="C741" s="95">
        <v>17832617</v>
      </c>
    </row>
    <row r="742" spans="1:3" s="51" customFormat="1" ht="16.5" hidden="1" customHeight="1">
      <c r="A742" s="103">
        <v>355</v>
      </c>
      <c r="B742" s="92" t="s">
        <v>1096</v>
      </c>
      <c r="C742" s="95">
        <v>990088</v>
      </c>
    </row>
    <row r="743" spans="1:3" s="51" customFormat="1" ht="16.5" hidden="1" customHeight="1">
      <c r="A743" s="103">
        <v>356</v>
      </c>
      <c r="B743" s="92" t="s">
        <v>1096</v>
      </c>
      <c r="C743" s="95">
        <v>1081410</v>
      </c>
    </row>
    <row r="744" spans="1:3" s="51" customFormat="1" ht="16.5" hidden="1" customHeight="1">
      <c r="A744" s="103">
        <v>357</v>
      </c>
      <c r="B744" s="92" t="s">
        <v>1096</v>
      </c>
      <c r="C744" s="95">
        <v>1060048</v>
      </c>
    </row>
    <row r="745" spans="1:3" s="51" customFormat="1" ht="16.5" hidden="1" customHeight="1">
      <c r="A745" s="103">
        <v>358</v>
      </c>
      <c r="B745" s="92" t="s">
        <v>1096</v>
      </c>
      <c r="C745" s="95">
        <v>1012352</v>
      </c>
    </row>
    <row r="746" spans="1:3" s="51" customFormat="1" ht="16.5" hidden="1" customHeight="1">
      <c r="A746" s="103">
        <v>359</v>
      </c>
      <c r="B746" s="92" t="s">
        <v>1096</v>
      </c>
      <c r="C746" s="95">
        <v>10230</v>
      </c>
    </row>
    <row r="747" spans="1:3" s="51" customFormat="1" ht="16.5" hidden="1" customHeight="1">
      <c r="A747" s="103">
        <v>360</v>
      </c>
      <c r="B747" s="92" t="s">
        <v>1096</v>
      </c>
      <c r="C747" s="95">
        <v>3300</v>
      </c>
    </row>
    <row r="748" spans="1:3" s="51" customFormat="1" ht="16.5" hidden="1" customHeight="1">
      <c r="A748" s="103">
        <v>361</v>
      </c>
      <c r="B748" s="92" t="s">
        <v>1096</v>
      </c>
      <c r="C748" s="95">
        <v>19470</v>
      </c>
    </row>
    <row r="749" spans="1:3" s="51" customFormat="1" ht="16.5" hidden="1" customHeight="1">
      <c r="A749" s="103">
        <v>362</v>
      </c>
      <c r="B749" s="92" t="s">
        <v>1096</v>
      </c>
      <c r="C749" s="95">
        <v>11880</v>
      </c>
    </row>
    <row r="750" spans="1:3" s="51" customFormat="1" ht="16.5" hidden="1" customHeight="1">
      <c r="A750" s="103">
        <v>363</v>
      </c>
      <c r="B750" s="92" t="s">
        <v>1096</v>
      </c>
      <c r="C750" s="95">
        <v>20680</v>
      </c>
    </row>
    <row r="751" spans="1:3" s="51" customFormat="1" ht="16.5" hidden="1" customHeight="1">
      <c r="A751" s="103">
        <v>364</v>
      </c>
      <c r="B751" s="92" t="s">
        <v>1096</v>
      </c>
      <c r="C751" s="95">
        <v>171684.4</v>
      </c>
    </row>
    <row r="752" spans="1:3" s="51" customFormat="1" ht="16.5" hidden="1" customHeight="1">
      <c r="A752" s="103">
        <v>365</v>
      </c>
      <c r="B752" s="92" t="s">
        <v>1096</v>
      </c>
      <c r="C752" s="95">
        <v>30439.08</v>
      </c>
    </row>
    <row r="753" spans="1:3" s="51" customFormat="1" ht="16.5" hidden="1" customHeight="1">
      <c r="A753" s="103">
        <v>366</v>
      </c>
      <c r="B753" s="92" t="s">
        <v>1096</v>
      </c>
      <c r="C753" s="95">
        <v>4403960.6399999997</v>
      </c>
    </row>
    <row r="754" spans="1:3" s="51" customFormat="1" ht="16.5" hidden="1" customHeight="1">
      <c r="A754" s="103">
        <v>367</v>
      </c>
      <c r="B754" s="92" t="s">
        <v>1096</v>
      </c>
      <c r="C754" s="95">
        <v>2633712.7000000002</v>
      </c>
    </row>
    <row r="755" spans="1:3" s="51" customFormat="1" ht="16.5" hidden="1" customHeight="1">
      <c r="A755" s="103">
        <v>368</v>
      </c>
      <c r="B755" s="92" t="s">
        <v>1096</v>
      </c>
      <c r="C755" s="95">
        <v>51589.22</v>
      </c>
    </row>
    <row r="756" spans="1:3" s="51" customFormat="1" ht="16.5" hidden="1" customHeight="1">
      <c r="A756" s="103">
        <v>369</v>
      </c>
      <c r="B756" s="92" t="s">
        <v>1096</v>
      </c>
      <c r="C756" s="95">
        <v>51015.56</v>
      </c>
    </row>
    <row r="757" spans="1:3" s="51" customFormat="1" ht="16.5" hidden="1" customHeight="1">
      <c r="A757" s="103">
        <v>370</v>
      </c>
      <c r="B757" s="92" t="s">
        <v>1096</v>
      </c>
      <c r="C757" s="95">
        <v>505296</v>
      </c>
    </row>
    <row r="758" spans="1:3" s="51" customFormat="1" ht="16.5" hidden="1" customHeight="1">
      <c r="A758" s="103">
        <v>371</v>
      </c>
      <c r="B758" s="92" t="s">
        <v>1096</v>
      </c>
      <c r="C758" s="95">
        <v>174100</v>
      </c>
    </row>
    <row r="759" spans="1:3" s="51" customFormat="1" ht="16.5" hidden="1" customHeight="1">
      <c r="A759" s="103">
        <v>372</v>
      </c>
      <c r="B759" s="92" t="s">
        <v>1096</v>
      </c>
      <c r="C759" s="95">
        <v>24642</v>
      </c>
    </row>
    <row r="760" spans="1:3" s="51" customFormat="1" ht="16.5" hidden="1" customHeight="1">
      <c r="A760" s="103">
        <v>373</v>
      </c>
      <c r="B760" s="92" t="s">
        <v>1096</v>
      </c>
      <c r="C760" s="95">
        <v>227782.5</v>
      </c>
    </row>
    <row r="761" spans="1:3" s="51" customFormat="1" ht="16.5" hidden="1" customHeight="1">
      <c r="A761" s="103">
        <v>374</v>
      </c>
      <c r="B761" s="92" t="s">
        <v>1096</v>
      </c>
      <c r="C761" s="95">
        <v>0</v>
      </c>
    </row>
    <row r="762" spans="1:3" s="51" customFormat="1" ht="16.5" hidden="1" customHeight="1">
      <c r="A762" s="103">
        <v>375</v>
      </c>
      <c r="B762" s="92" t="s">
        <v>1096</v>
      </c>
      <c r="C762" s="95">
        <v>50941</v>
      </c>
    </row>
    <row r="763" spans="1:3" s="51" customFormat="1" ht="16.5" hidden="1" customHeight="1">
      <c r="A763" s="103">
        <v>376</v>
      </c>
      <c r="B763" s="92" t="s">
        <v>1096</v>
      </c>
      <c r="C763" s="95">
        <v>173310.72</v>
      </c>
    </row>
    <row r="764" spans="1:3" s="51" customFormat="1" ht="16.5" hidden="1" customHeight="1">
      <c r="A764" s="103">
        <v>377</v>
      </c>
      <c r="B764" s="92" t="s">
        <v>1096</v>
      </c>
      <c r="C764" s="95">
        <v>260470.93</v>
      </c>
    </row>
    <row r="765" spans="1:3" s="51" customFormat="1" ht="16.5" hidden="1" customHeight="1">
      <c r="A765" s="103">
        <v>378</v>
      </c>
      <c r="B765" s="92" t="s">
        <v>1096</v>
      </c>
      <c r="C765" s="95">
        <v>369559.07</v>
      </c>
    </row>
    <row r="766" spans="1:3" s="51" customFormat="1" ht="16.5" hidden="1" customHeight="1">
      <c r="A766" s="103">
        <v>379</v>
      </c>
      <c r="B766" s="92" t="s">
        <v>1096</v>
      </c>
      <c r="C766" s="95">
        <v>2191436</v>
      </c>
    </row>
    <row r="767" spans="1:3" s="51" customFormat="1" ht="16.5" hidden="1" customHeight="1">
      <c r="A767" s="103">
        <v>380</v>
      </c>
      <c r="B767" s="92" t="s">
        <v>1096</v>
      </c>
      <c r="C767" s="95">
        <v>2110750.7200000002</v>
      </c>
    </row>
    <row r="768" spans="1:3" s="51" customFormat="1" ht="16.5" hidden="1" customHeight="1">
      <c r="A768" s="103">
        <v>381</v>
      </c>
      <c r="B768" s="92" t="s">
        <v>1096</v>
      </c>
      <c r="C768" s="95">
        <v>118580</v>
      </c>
    </row>
    <row r="769" spans="1:3" s="51" customFormat="1" ht="16.5" hidden="1" customHeight="1">
      <c r="A769" s="103">
        <v>382</v>
      </c>
      <c r="B769" s="92" t="s">
        <v>1096</v>
      </c>
      <c r="C769" s="95">
        <v>1964464.92</v>
      </c>
    </row>
    <row r="770" spans="1:3" s="51" customFormat="1" ht="16.5" hidden="1" customHeight="1">
      <c r="A770" s="103">
        <v>383</v>
      </c>
      <c r="B770" s="92" t="s">
        <v>1096</v>
      </c>
      <c r="C770" s="95">
        <v>200000</v>
      </c>
    </row>
    <row r="771" spans="1:3" s="51" customFormat="1" ht="16.5" hidden="1" customHeight="1">
      <c r="A771" s="103">
        <v>384</v>
      </c>
      <c r="B771" s="92" t="s">
        <v>1096</v>
      </c>
      <c r="C771" s="95">
        <v>154783.20000000001</v>
      </c>
    </row>
    <row r="772" spans="1:3" s="51" customFormat="1" ht="16.5" hidden="1" customHeight="1">
      <c r="A772" s="103">
        <v>385</v>
      </c>
      <c r="B772" s="92" t="s">
        <v>1096</v>
      </c>
      <c r="C772" s="95">
        <v>20412.7</v>
      </c>
    </row>
    <row r="773" spans="1:3" s="51" customFormat="1" ht="16.5" hidden="1" customHeight="1">
      <c r="A773" s="103">
        <v>386</v>
      </c>
      <c r="B773" s="92" t="s">
        <v>1096</v>
      </c>
      <c r="C773" s="95">
        <v>8215.9</v>
      </c>
    </row>
    <row r="774" spans="1:3" s="51" customFormat="1" ht="16.5" hidden="1" customHeight="1">
      <c r="A774" s="103">
        <v>387</v>
      </c>
      <c r="B774" s="92" t="s">
        <v>1096</v>
      </c>
      <c r="C774" s="95">
        <v>38199.699999999997</v>
      </c>
    </row>
    <row r="775" spans="1:3" s="51" customFormat="1" ht="16.5" hidden="1" customHeight="1">
      <c r="A775" s="103">
        <v>388</v>
      </c>
      <c r="B775" s="92" t="s">
        <v>1096</v>
      </c>
      <c r="C775" s="95">
        <v>15330.7</v>
      </c>
    </row>
    <row r="776" spans="1:3" s="51" customFormat="1" ht="16.5" hidden="1" customHeight="1">
      <c r="A776" s="103">
        <v>389</v>
      </c>
      <c r="B776" s="92" t="s">
        <v>1096</v>
      </c>
      <c r="C776" s="95">
        <v>3501959.87</v>
      </c>
    </row>
    <row r="777" spans="1:3" s="51" customFormat="1" ht="16.5" hidden="1" customHeight="1">
      <c r="A777" s="103">
        <v>390</v>
      </c>
      <c r="B777" s="92" t="s">
        <v>1096</v>
      </c>
      <c r="C777" s="95">
        <v>136269.12</v>
      </c>
    </row>
    <row r="778" spans="1:3" s="51" customFormat="1" ht="16.5" hidden="1" customHeight="1">
      <c r="A778" s="103">
        <v>391</v>
      </c>
      <c r="B778" s="92" t="s">
        <v>1096</v>
      </c>
      <c r="C778" s="95">
        <v>265356</v>
      </c>
    </row>
    <row r="779" spans="1:3" s="51" customFormat="1" ht="16.5" hidden="1" customHeight="1">
      <c r="A779" s="103">
        <v>392</v>
      </c>
      <c r="B779" s="92" t="s">
        <v>1096</v>
      </c>
      <c r="C779" s="95">
        <v>283296</v>
      </c>
    </row>
    <row r="780" spans="1:3" s="51" customFormat="1" ht="16.5" hidden="1" customHeight="1">
      <c r="A780" s="103">
        <v>393</v>
      </c>
      <c r="B780" s="92" t="s">
        <v>1096</v>
      </c>
      <c r="C780" s="95">
        <v>726718.72</v>
      </c>
    </row>
    <row r="781" spans="1:3" s="51" customFormat="1" ht="16.5" hidden="1" customHeight="1">
      <c r="A781" s="103">
        <v>394</v>
      </c>
      <c r="B781" s="92" t="s">
        <v>1096</v>
      </c>
      <c r="C781" s="95">
        <v>35823.14</v>
      </c>
    </row>
    <row r="782" spans="1:3" s="51" customFormat="1" ht="16.5" hidden="1" customHeight="1">
      <c r="A782" s="103">
        <v>395</v>
      </c>
      <c r="B782" s="92" t="s">
        <v>1096</v>
      </c>
      <c r="C782" s="95">
        <v>20583.04</v>
      </c>
    </row>
    <row r="783" spans="1:3" s="51" customFormat="1" ht="16.5" hidden="1" customHeight="1">
      <c r="A783" s="103">
        <v>396</v>
      </c>
      <c r="B783" s="92" t="s">
        <v>1096</v>
      </c>
      <c r="C783" s="95">
        <v>22082.5</v>
      </c>
    </row>
    <row r="784" spans="1:3" s="51" customFormat="1" ht="16.5" hidden="1" customHeight="1">
      <c r="A784" s="103">
        <v>397</v>
      </c>
      <c r="B784" s="92" t="s">
        <v>1096</v>
      </c>
      <c r="C784" s="95">
        <v>6610.29</v>
      </c>
    </row>
    <row r="785" spans="1:3" s="51" customFormat="1" ht="16.5" hidden="1" customHeight="1">
      <c r="A785" s="103">
        <v>398</v>
      </c>
      <c r="B785" s="92" t="s">
        <v>1096</v>
      </c>
      <c r="C785" s="95">
        <v>42178.36</v>
      </c>
    </row>
    <row r="786" spans="1:3" s="51" customFormat="1" ht="16.5" hidden="1" customHeight="1">
      <c r="A786" s="103">
        <v>399</v>
      </c>
      <c r="B786" s="92" t="s">
        <v>1096</v>
      </c>
      <c r="C786" s="95">
        <v>479160</v>
      </c>
    </row>
    <row r="787" spans="1:3" s="51" customFormat="1" ht="16.5" hidden="1" customHeight="1">
      <c r="A787" s="103">
        <v>400</v>
      </c>
      <c r="B787" s="92" t="s">
        <v>1096</v>
      </c>
      <c r="C787" s="95">
        <v>209572</v>
      </c>
    </row>
    <row r="788" spans="1:3" s="51" customFormat="1" ht="16.5" hidden="1" customHeight="1">
      <c r="A788" s="103">
        <v>401</v>
      </c>
      <c r="B788" s="92" t="s">
        <v>1096</v>
      </c>
      <c r="C788" s="95">
        <v>493309.3</v>
      </c>
    </row>
    <row r="789" spans="1:3" s="51" customFormat="1" ht="16.5" hidden="1" customHeight="1">
      <c r="A789" s="103">
        <v>402</v>
      </c>
      <c r="B789" s="92" t="s">
        <v>1096</v>
      </c>
      <c r="C789" s="95">
        <v>255068</v>
      </c>
    </row>
    <row r="790" spans="1:3" s="51" customFormat="1" ht="16.5" hidden="1" customHeight="1">
      <c r="A790" s="103">
        <v>403</v>
      </c>
      <c r="B790" s="92" t="s">
        <v>1096</v>
      </c>
      <c r="C790" s="95">
        <v>268419.5</v>
      </c>
    </row>
    <row r="791" spans="1:3" s="51" customFormat="1" ht="16.5" hidden="1" customHeight="1">
      <c r="A791" s="103">
        <v>404</v>
      </c>
      <c r="B791" s="92" t="s">
        <v>1096</v>
      </c>
      <c r="C791" s="95">
        <v>1676659.06</v>
      </c>
    </row>
    <row r="792" spans="1:3" s="51" customFormat="1" ht="16.5" hidden="1" customHeight="1">
      <c r="A792" s="103">
        <v>405</v>
      </c>
      <c r="B792" s="92" t="s">
        <v>1096</v>
      </c>
      <c r="C792" s="95">
        <v>0</v>
      </c>
    </row>
    <row r="793" spans="1:3" s="51" customFormat="1" ht="16.5" hidden="1" customHeight="1">
      <c r="A793" s="103">
        <v>406</v>
      </c>
      <c r="B793" s="92" t="s">
        <v>1096</v>
      </c>
      <c r="C793" s="95">
        <v>0</v>
      </c>
    </row>
    <row r="794" spans="1:3" s="51" customFormat="1" ht="16.5" hidden="1" customHeight="1">
      <c r="A794" s="103">
        <v>407</v>
      </c>
      <c r="B794" s="92" t="s">
        <v>1096</v>
      </c>
      <c r="C794" s="95">
        <v>0</v>
      </c>
    </row>
    <row r="795" spans="1:3" s="51" customFormat="1" ht="16.5" hidden="1" customHeight="1">
      <c r="A795" s="103">
        <v>408</v>
      </c>
      <c r="B795" s="92" t="s">
        <v>1096</v>
      </c>
      <c r="C795" s="95">
        <v>4637824.2</v>
      </c>
    </row>
    <row r="796" spans="1:3" s="51" customFormat="1" ht="16.5" hidden="1" customHeight="1">
      <c r="A796" s="103">
        <v>409</v>
      </c>
      <c r="B796" s="92" t="s">
        <v>1096</v>
      </c>
      <c r="C796" s="95">
        <v>21538</v>
      </c>
    </row>
    <row r="797" spans="1:3" s="51" customFormat="1" ht="16.5" hidden="1" customHeight="1">
      <c r="A797" s="103">
        <v>410</v>
      </c>
      <c r="B797" s="92" t="s">
        <v>1096</v>
      </c>
      <c r="C797" s="95">
        <v>19602</v>
      </c>
    </row>
    <row r="798" spans="1:3" s="51" customFormat="1" ht="16.5" hidden="1" customHeight="1">
      <c r="A798" s="103">
        <v>411</v>
      </c>
      <c r="B798" s="92" t="s">
        <v>1096</v>
      </c>
      <c r="C798" s="95">
        <v>20086</v>
      </c>
    </row>
    <row r="799" spans="1:3" s="51" customFormat="1" ht="16.5" hidden="1" customHeight="1">
      <c r="A799" s="103">
        <v>412</v>
      </c>
      <c r="B799" s="92" t="s">
        <v>1096</v>
      </c>
      <c r="C799" s="95">
        <v>24173000</v>
      </c>
    </row>
    <row r="800" spans="1:3" s="51" customFormat="1" ht="16.5" hidden="1" customHeight="1">
      <c r="A800" s="103">
        <v>413</v>
      </c>
      <c r="B800" s="92" t="s">
        <v>1096</v>
      </c>
      <c r="C800" s="95">
        <v>0</v>
      </c>
    </row>
    <row r="801" spans="1:3" s="51" customFormat="1" ht="16.5" hidden="1" customHeight="1">
      <c r="A801" s="103">
        <v>414</v>
      </c>
      <c r="B801" s="92" t="s">
        <v>1096</v>
      </c>
      <c r="C801" s="95">
        <v>0</v>
      </c>
    </row>
    <row r="802" spans="1:3" s="51" customFormat="1" ht="16.5" hidden="1" customHeight="1">
      <c r="A802" s="103">
        <v>415</v>
      </c>
      <c r="B802" s="92" t="s">
        <v>1096</v>
      </c>
      <c r="C802" s="95">
        <v>0</v>
      </c>
    </row>
    <row r="803" spans="1:3" s="51" customFormat="1" ht="16.5" hidden="1" customHeight="1">
      <c r="A803" s="103">
        <v>416</v>
      </c>
      <c r="B803" s="92" t="s">
        <v>1096</v>
      </c>
      <c r="C803" s="95">
        <v>0</v>
      </c>
    </row>
    <row r="804" spans="1:3" s="51" customFormat="1" ht="16.5" hidden="1" customHeight="1">
      <c r="A804" s="103">
        <v>417</v>
      </c>
      <c r="B804" s="92" t="s">
        <v>1096</v>
      </c>
      <c r="C804" s="95">
        <v>0</v>
      </c>
    </row>
    <row r="805" spans="1:3" s="51" customFormat="1" ht="16.5" hidden="1" customHeight="1">
      <c r="A805" s="103">
        <v>418</v>
      </c>
      <c r="B805" s="92" t="s">
        <v>1096</v>
      </c>
      <c r="C805" s="95">
        <v>0</v>
      </c>
    </row>
    <row r="806" spans="1:3" s="51" customFormat="1" ht="16.5" hidden="1" customHeight="1">
      <c r="A806" s="103">
        <v>419</v>
      </c>
      <c r="B806" s="92" t="s">
        <v>1096</v>
      </c>
      <c r="C806" s="95">
        <v>0</v>
      </c>
    </row>
    <row r="807" spans="1:3" s="51" customFormat="1" ht="16.5" hidden="1" customHeight="1">
      <c r="A807" s="103">
        <v>420</v>
      </c>
      <c r="B807" s="92" t="s">
        <v>1096</v>
      </c>
      <c r="C807" s="95">
        <v>0</v>
      </c>
    </row>
    <row r="808" spans="1:3" s="51" customFormat="1" ht="16.5" hidden="1" customHeight="1">
      <c r="A808" s="103">
        <v>421</v>
      </c>
      <c r="B808" s="92" t="s">
        <v>1096</v>
      </c>
      <c r="C808" s="95">
        <v>0</v>
      </c>
    </row>
    <row r="809" spans="1:3" s="51" customFormat="1" ht="16.5" hidden="1" customHeight="1">
      <c r="A809" s="103">
        <v>422</v>
      </c>
      <c r="B809" s="92" t="s">
        <v>1096</v>
      </c>
      <c r="C809" s="95">
        <v>0</v>
      </c>
    </row>
    <row r="810" spans="1:3" s="51" customFormat="1" ht="16.5" hidden="1" customHeight="1">
      <c r="A810" s="103">
        <v>423</v>
      </c>
      <c r="B810" s="92" t="s">
        <v>1096</v>
      </c>
      <c r="C810" s="95">
        <v>0</v>
      </c>
    </row>
    <row r="811" spans="1:3" s="51" customFormat="1" ht="16.5" hidden="1" customHeight="1">
      <c r="A811" s="103">
        <v>424</v>
      </c>
      <c r="B811" s="92" t="s">
        <v>1096</v>
      </c>
      <c r="C811" s="95">
        <v>0</v>
      </c>
    </row>
    <row r="812" spans="1:3" s="51" customFormat="1" ht="16.5" hidden="1" customHeight="1">
      <c r="A812" s="103">
        <v>425</v>
      </c>
      <c r="B812" s="92" t="s">
        <v>1096</v>
      </c>
      <c r="C812" s="95">
        <v>0</v>
      </c>
    </row>
    <row r="813" spans="1:3" s="51" customFormat="1" ht="16.5" hidden="1" customHeight="1">
      <c r="A813" s="103">
        <v>426</v>
      </c>
      <c r="B813" s="92" t="s">
        <v>1096</v>
      </c>
      <c r="C813" s="95">
        <v>0</v>
      </c>
    </row>
    <row r="814" spans="1:3" s="51" customFormat="1" ht="16.5" hidden="1" customHeight="1">
      <c r="A814" s="103">
        <v>427</v>
      </c>
      <c r="B814" s="92" t="s">
        <v>1096</v>
      </c>
      <c r="C814" s="95">
        <v>0</v>
      </c>
    </row>
    <row r="815" spans="1:3" s="51" customFormat="1" ht="16.5" hidden="1" customHeight="1">
      <c r="A815" s="103">
        <v>428</v>
      </c>
      <c r="B815" s="92" t="s">
        <v>1096</v>
      </c>
      <c r="C815" s="95">
        <v>0</v>
      </c>
    </row>
    <row r="816" spans="1:3" s="51" customFormat="1" ht="16.5" hidden="1" customHeight="1">
      <c r="A816" s="103">
        <v>429</v>
      </c>
      <c r="B816" s="92" t="s">
        <v>1096</v>
      </c>
      <c r="C816" s="95">
        <v>0</v>
      </c>
    </row>
    <row r="817" spans="1:4" s="51" customFormat="1" ht="16.5" hidden="1" customHeight="1">
      <c r="A817" s="103">
        <v>430</v>
      </c>
      <c r="B817" s="92" t="s">
        <v>1096</v>
      </c>
      <c r="C817" s="95">
        <v>0</v>
      </c>
      <c r="D817" s="69"/>
    </row>
    <row r="818" spans="1:4" s="51" customFormat="1" ht="16.5" hidden="1" customHeight="1">
      <c r="A818" s="103">
        <v>431</v>
      </c>
      <c r="B818" s="92" t="s">
        <v>1096</v>
      </c>
      <c r="C818" s="95">
        <v>0</v>
      </c>
    </row>
    <row r="819" spans="1:4" s="51" customFormat="1" ht="16.5" hidden="1" customHeight="1">
      <c r="A819" s="103">
        <v>432</v>
      </c>
      <c r="B819" s="92" t="s">
        <v>1096</v>
      </c>
      <c r="C819" s="95">
        <v>0</v>
      </c>
    </row>
    <row r="820" spans="1:4" s="51" customFormat="1" ht="16.5" hidden="1" customHeight="1">
      <c r="A820" s="103">
        <v>433</v>
      </c>
      <c r="B820" s="92" t="s">
        <v>1096</v>
      </c>
      <c r="C820" s="95">
        <v>0</v>
      </c>
    </row>
    <row r="821" spans="1:4" s="51" customFormat="1" ht="16.5" hidden="1" customHeight="1">
      <c r="A821" s="103">
        <v>434</v>
      </c>
      <c r="B821" s="92" t="s">
        <v>1096</v>
      </c>
      <c r="C821" s="95">
        <v>0</v>
      </c>
    </row>
    <row r="822" spans="1:4" s="51" customFormat="1" ht="16.5" hidden="1" customHeight="1">
      <c r="A822" s="103">
        <v>435</v>
      </c>
      <c r="B822" s="92" t="s">
        <v>1096</v>
      </c>
      <c r="C822" s="95">
        <v>0</v>
      </c>
    </row>
    <row r="823" spans="1:4" s="51" customFormat="1" ht="16.5" hidden="1" customHeight="1">
      <c r="A823" s="103">
        <v>436</v>
      </c>
      <c r="B823" s="92" t="s">
        <v>1096</v>
      </c>
      <c r="C823" s="95">
        <v>0</v>
      </c>
    </row>
    <row r="824" spans="1:4" s="51" customFormat="1" ht="16.5" hidden="1" customHeight="1">
      <c r="A824" s="103">
        <v>437</v>
      </c>
      <c r="B824" s="92" t="s">
        <v>1096</v>
      </c>
      <c r="C824" s="95">
        <v>0</v>
      </c>
    </row>
    <row r="825" spans="1:4" s="51" customFormat="1" ht="16.5" hidden="1" customHeight="1">
      <c r="A825" s="103">
        <v>438</v>
      </c>
      <c r="B825" s="92" t="s">
        <v>1096</v>
      </c>
      <c r="C825" s="95">
        <v>0</v>
      </c>
    </row>
    <row r="826" spans="1:4" s="51" customFormat="1" ht="16.5" hidden="1" customHeight="1">
      <c r="A826" s="103">
        <v>439</v>
      </c>
      <c r="B826" s="92" t="s">
        <v>1096</v>
      </c>
      <c r="C826" s="95">
        <v>0</v>
      </c>
    </row>
    <row r="827" spans="1:4" s="51" customFormat="1" ht="16.5" hidden="1" customHeight="1">
      <c r="A827" s="103">
        <v>440</v>
      </c>
      <c r="B827" s="92" t="s">
        <v>1096</v>
      </c>
      <c r="C827" s="95">
        <v>0</v>
      </c>
    </row>
    <row r="828" spans="1:4" s="51" customFormat="1" ht="16.5" hidden="1" customHeight="1">
      <c r="A828" s="103">
        <v>441</v>
      </c>
      <c r="B828" s="92" t="s">
        <v>1096</v>
      </c>
      <c r="C828" s="95">
        <v>0</v>
      </c>
    </row>
    <row r="829" spans="1:4" s="51" customFormat="1" ht="16.5" hidden="1" customHeight="1">
      <c r="A829" s="103">
        <v>442</v>
      </c>
      <c r="B829" s="92" t="s">
        <v>1096</v>
      </c>
      <c r="C829" s="95">
        <v>0</v>
      </c>
    </row>
    <row r="830" spans="1:4" s="51" customFormat="1" ht="16.5" hidden="1" customHeight="1">
      <c r="A830" s="103">
        <v>443</v>
      </c>
      <c r="B830" s="92" t="s">
        <v>1096</v>
      </c>
      <c r="C830" s="95">
        <v>0</v>
      </c>
    </row>
    <row r="831" spans="1:4" s="51" customFormat="1" ht="16.5" hidden="1" customHeight="1">
      <c r="A831" s="103">
        <v>444</v>
      </c>
      <c r="B831" s="92" t="s">
        <v>1096</v>
      </c>
      <c r="C831" s="95">
        <v>0</v>
      </c>
    </row>
    <row r="832" spans="1:4" s="51" customFormat="1" ht="16.5" hidden="1" customHeight="1">
      <c r="A832" s="103">
        <v>445</v>
      </c>
      <c r="B832" s="92" t="s">
        <v>1096</v>
      </c>
      <c r="C832" s="95">
        <v>0</v>
      </c>
    </row>
    <row r="833" spans="1:4" s="51" customFormat="1" ht="16.5" hidden="1" customHeight="1">
      <c r="A833" s="103">
        <v>446</v>
      </c>
      <c r="B833" s="92" t="s">
        <v>1096</v>
      </c>
      <c r="C833" s="95">
        <v>0</v>
      </c>
    </row>
    <row r="834" spans="1:4" s="51" customFormat="1" ht="16.5" hidden="1" customHeight="1">
      <c r="A834" s="103">
        <v>447</v>
      </c>
      <c r="B834" s="92" t="s">
        <v>1096</v>
      </c>
      <c r="C834" s="95">
        <v>0</v>
      </c>
    </row>
    <row r="835" spans="1:4" s="51" customFormat="1" ht="16.5" hidden="1" customHeight="1">
      <c r="A835" s="103">
        <v>448</v>
      </c>
      <c r="B835" s="92" t="s">
        <v>1096</v>
      </c>
      <c r="C835" s="95">
        <v>0</v>
      </c>
    </row>
    <row r="836" spans="1:4" s="51" customFormat="1" ht="16.5" hidden="1" customHeight="1">
      <c r="A836" s="103">
        <v>449</v>
      </c>
      <c r="B836" s="92" t="s">
        <v>1096</v>
      </c>
      <c r="C836" s="95">
        <v>0</v>
      </c>
    </row>
    <row r="837" spans="1:4" s="51" customFormat="1" ht="16.5" hidden="1" customHeight="1">
      <c r="A837" s="103">
        <v>450</v>
      </c>
      <c r="B837" s="92" t="s">
        <v>1096</v>
      </c>
      <c r="C837" s="95">
        <v>12881.1</v>
      </c>
    </row>
    <row r="838" spans="1:4" s="51" customFormat="1" ht="16.5" hidden="1" customHeight="1">
      <c r="A838" s="103">
        <v>451</v>
      </c>
      <c r="B838" s="92" t="s">
        <v>1096</v>
      </c>
      <c r="C838" s="95">
        <v>49665</v>
      </c>
    </row>
    <row r="839" spans="1:4" s="51" customFormat="1" ht="16.5" hidden="1" customHeight="1">
      <c r="A839" s="103">
        <v>452</v>
      </c>
      <c r="B839" s="92" t="s">
        <v>1096</v>
      </c>
      <c r="C839" s="95">
        <v>29044.29</v>
      </c>
    </row>
    <row r="840" spans="1:4" s="51" customFormat="1" ht="16.5" hidden="1" customHeight="1">
      <c r="A840" s="103">
        <v>453</v>
      </c>
      <c r="B840" s="92" t="s">
        <v>1096</v>
      </c>
      <c r="C840" s="95">
        <v>61600</v>
      </c>
    </row>
    <row r="841" spans="1:4" s="51" customFormat="1" ht="16.5" hidden="1" customHeight="1">
      <c r="A841" s="103">
        <v>454</v>
      </c>
      <c r="B841" s="92" t="s">
        <v>1096</v>
      </c>
      <c r="C841" s="95">
        <v>42286.2</v>
      </c>
      <c r="D841" s="69"/>
    </row>
    <row r="842" spans="1:4" s="51" customFormat="1" ht="16.5" hidden="1" customHeight="1">
      <c r="A842" s="103">
        <v>455</v>
      </c>
      <c r="B842" s="92" t="s">
        <v>1096</v>
      </c>
      <c r="C842" s="95">
        <v>29042.75</v>
      </c>
    </row>
    <row r="843" spans="1:4" s="51" customFormat="1" ht="16.5" hidden="1" customHeight="1">
      <c r="A843" s="103">
        <v>456</v>
      </c>
      <c r="B843" s="92" t="s">
        <v>1096</v>
      </c>
      <c r="C843" s="95">
        <v>46853.15</v>
      </c>
    </row>
    <row r="844" spans="1:4" s="51" customFormat="1" ht="16.5" hidden="1" customHeight="1">
      <c r="A844" s="103">
        <v>457</v>
      </c>
      <c r="B844" s="92" t="s">
        <v>1096</v>
      </c>
      <c r="C844" s="95">
        <v>48125</v>
      </c>
    </row>
    <row r="845" spans="1:4" s="51" customFormat="1" ht="16.5" hidden="1" customHeight="1">
      <c r="A845" s="103">
        <v>458</v>
      </c>
      <c r="B845" s="92" t="s">
        <v>1096</v>
      </c>
      <c r="C845" s="95">
        <v>2618906.79</v>
      </c>
      <c r="D845" s="69"/>
    </row>
    <row r="846" spans="1:4" s="51" customFormat="1" ht="16.5" hidden="1" customHeight="1">
      <c r="A846" s="103">
        <v>459</v>
      </c>
      <c r="B846" s="92" t="s">
        <v>1096</v>
      </c>
      <c r="C846" s="95">
        <v>180012.91</v>
      </c>
    </row>
    <row r="847" spans="1:4" s="51" customFormat="1" ht="16.5" hidden="1" customHeight="1">
      <c r="A847" s="103">
        <v>460</v>
      </c>
      <c r="B847" s="92" t="s">
        <v>1096</v>
      </c>
      <c r="C847" s="95">
        <v>78155</v>
      </c>
    </row>
    <row r="848" spans="1:4" s="51" customFormat="1" ht="16.5" hidden="1" customHeight="1">
      <c r="A848" s="103">
        <v>461</v>
      </c>
      <c r="B848" s="92" t="s">
        <v>1096</v>
      </c>
      <c r="C848" s="95">
        <v>48048</v>
      </c>
    </row>
    <row r="849" spans="1:3" s="51" customFormat="1" ht="16.5" hidden="1" customHeight="1">
      <c r="A849" s="103">
        <v>462</v>
      </c>
      <c r="B849" s="92" t="s">
        <v>1096</v>
      </c>
      <c r="C849" s="95">
        <v>881969</v>
      </c>
    </row>
    <row r="850" spans="1:3" s="51" customFormat="1" ht="16.5" hidden="1" customHeight="1">
      <c r="A850" s="103">
        <v>463</v>
      </c>
      <c r="B850" s="92" t="s">
        <v>1096</v>
      </c>
      <c r="C850" s="95">
        <v>664965</v>
      </c>
    </row>
    <row r="851" spans="1:3" s="51" customFormat="1" ht="16.5" hidden="1" customHeight="1">
      <c r="A851" s="103">
        <v>464</v>
      </c>
      <c r="B851" s="92" t="s">
        <v>1096</v>
      </c>
      <c r="C851" s="95">
        <v>679728</v>
      </c>
    </row>
    <row r="852" spans="1:3" s="51" customFormat="1" ht="16.5" hidden="1" customHeight="1">
      <c r="A852" s="103">
        <v>465</v>
      </c>
      <c r="B852" s="92" t="s">
        <v>1096</v>
      </c>
      <c r="C852" s="95">
        <v>77700</v>
      </c>
    </row>
    <row r="853" spans="1:3" s="51" customFormat="1" ht="16.5" hidden="1" customHeight="1">
      <c r="A853" s="103">
        <v>466</v>
      </c>
      <c r="B853" s="92" t="s">
        <v>1096</v>
      </c>
      <c r="C853" s="95">
        <v>380415</v>
      </c>
    </row>
    <row r="854" spans="1:3" s="51" customFormat="1" ht="16.5" hidden="1" customHeight="1">
      <c r="A854" s="103">
        <v>467</v>
      </c>
      <c r="B854" s="92" t="s">
        <v>1096</v>
      </c>
      <c r="C854" s="95">
        <v>174881</v>
      </c>
    </row>
    <row r="855" spans="1:3" s="51" customFormat="1" ht="16.5" hidden="1" customHeight="1">
      <c r="A855" s="103">
        <v>468</v>
      </c>
      <c r="B855" s="92" t="s">
        <v>1096</v>
      </c>
      <c r="C855" s="95">
        <v>83720</v>
      </c>
    </row>
    <row r="856" spans="1:3" s="51" customFormat="1" ht="16.5" hidden="1" customHeight="1">
      <c r="A856" s="103">
        <v>469</v>
      </c>
      <c r="B856" s="92" t="s">
        <v>1096</v>
      </c>
      <c r="C856" s="95">
        <v>714574</v>
      </c>
    </row>
    <row r="857" spans="1:3" s="51" customFormat="1" ht="16.5" hidden="1" customHeight="1">
      <c r="A857" s="103">
        <v>470</v>
      </c>
      <c r="B857" s="92" t="s">
        <v>1096</v>
      </c>
      <c r="C857" s="95">
        <v>136941</v>
      </c>
    </row>
    <row r="858" spans="1:3" s="51" customFormat="1" ht="16.5" hidden="1" customHeight="1">
      <c r="A858" s="103">
        <v>471</v>
      </c>
      <c r="B858" s="92" t="s">
        <v>1096</v>
      </c>
      <c r="C858" s="95">
        <v>230594</v>
      </c>
    </row>
    <row r="859" spans="1:3" s="51" customFormat="1" ht="16.5" hidden="1" customHeight="1">
      <c r="A859" s="103">
        <v>472</v>
      </c>
      <c r="B859" s="92" t="s">
        <v>1096</v>
      </c>
      <c r="C859" s="95">
        <v>1298108</v>
      </c>
    </row>
    <row r="860" spans="1:3" s="51" customFormat="1" ht="16.5" hidden="1" customHeight="1">
      <c r="A860" s="103">
        <v>473</v>
      </c>
      <c r="B860" s="92" t="s">
        <v>1096</v>
      </c>
      <c r="C860" s="95">
        <v>1499925</v>
      </c>
    </row>
    <row r="861" spans="1:3" s="51" customFormat="1" ht="16.5" hidden="1" customHeight="1">
      <c r="A861" s="103">
        <v>474</v>
      </c>
      <c r="B861" s="92" t="s">
        <v>1096</v>
      </c>
      <c r="C861" s="95">
        <v>2035026</v>
      </c>
    </row>
    <row r="862" spans="1:3" s="51" customFormat="1" ht="16.5" hidden="1" customHeight="1">
      <c r="A862" s="103">
        <v>475</v>
      </c>
      <c r="B862" s="92" t="s">
        <v>1096</v>
      </c>
      <c r="C862" s="95">
        <v>1994678</v>
      </c>
    </row>
    <row r="863" spans="1:3" s="51" customFormat="1" ht="16.5" hidden="1" customHeight="1">
      <c r="A863" s="103">
        <v>476</v>
      </c>
      <c r="B863" s="92" t="s">
        <v>1096</v>
      </c>
      <c r="C863" s="95">
        <v>2339925</v>
      </c>
    </row>
    <row r="864" spans="1:3" s="51" customFormat="1" ht="16.5" hidden="1" customHeight="1">
      <c r="A864" s="103">
        <v>477</v>
      </c>
      <c r="B864" s="92" t="s">
        <v>1096</v>
      </c>
      <c r="C864" s="95">
        <v>1199443</v>
      </c>
    </row>
    <row r="865" spans="1:3" s="51" customFormat="1" ht="16.5" hidden="1" customHeight="1">
      <c r="A865" s="103">
        <v>478</v>
      </c>
      <c r="B865" s="92" t="s">
        <v>1096</v>
      </c>
      <c r="C865" s="95">
        <v>1732213</v>
      </c>
    </row>
    <row r="866" spans="1:3" s="51" customFormat="1" ht="16.5" hidden="1" customHeight="1">
      <c r="A866" s="103">
        <v>479</v>
      </c>
      <c r="B866" s="92" t="s">
        <v>1096</v>
      </c>
      <c r="C866" s="95">
        <v>2286641</v>
      </c>
    </row>
    <row r="867" spans="1:3" s="51" customFormat="1" ht="16.5" hidden="1" customHeight="1">
      <c r="A867" s="103">
        <v>480</v>
      </c>
      <c r="B867" s="92" t="s">
        <v>1096</v>
      </c>
      <c r="C867" s="95">
        <v>127707.72</v>
      </c>
    </row>
    <row r="868" spans="1:3" s="51" customFormat="1" ht="16.5" hidden="1" customHeight="1">
      <c r="A868" s="103">
        <v>481</v>
      </c>
      <c r="B868" s="92" t="s">
        <v>1096</v>
      </c>
      <c r="C868" s="95">
        <v>13953.51</v>
      </c>
    </row>
    <row r="869" spans="1:3" s="51" customFormat="1" ht="16.5" hidden="1" customHeight="1">
      <c r="A869" s="103">
        <v>482</v>
      </c>
      <c r="B869" s="92" t="s">
        <v>1096</v>
      </c>
      <c r="C869" s="95">
        <v>87628.2</v>
      </c>
    </row>
    <row r="870" spans="1:3" s="51" customFormat="1" ht="16.5" hidden="1" customHeight="1">
      <c r="A870" s="103">
        <v>483</v>
      </c>
      <c r="B870" s="92" t="s">
        <v>1096</v>
      </c>
      <c r="C870" s="95">
        <v>27146.43</v>
      </c>
    </row>
    <row r="871" spans="1:3" s="51" customFormat="1" ht="16.5" hidden="1" customHeight="1">
      <c r="A871" s="103">
        <v>484</v>
      </c>
      <c r="B871" s="92" t="s">
        <v>1096</v>
      </c>
      <c r="C871" s="95">
        <v>418761.64</v>
      </c>
    </row>
    <row r="872" spans="1:3" s="51" customFormat="1" ht="16.5" hidden="1" customHeight="1">
      <c r="A872" s="103">
        <v>485</v>
      </c>
      <c r="B872" s="92" t="s">
        <v>1096</v>
      </c>
      <c r="C872" s="95">
        <v>397192.86</v>
      </c>
    </row>
    <row r="873" spans="1:3" s="51" customFormat="1" ht="16.5" hidden="1" customHeight="1">
      <c r="A873" s="103">
        <v>486</v>
      </c>
      <c r="B873" s="92" t="s">
        <v>1096</v>
      </c>
      <c r="C873" s="95">
        <v>1788774.92</v>
      </c>
    </row>
    <row r="874" spans="1:3" s="51" customFormat="1" ht="16.5" hidden="1" customHeight="1">
      <c r="A874" s="103">
        <v>487</v>
      </c>
      <c r="B874" s="92" t="s">
        <v>1096</v>
      </c>
      <c r="C874" s="95">
        <v>22913.95</v>
      </c>
    </row>
    <row r="875" spans="1:3" s="51" customFormat="1" ht="16.5" hidden="1" customHeight="1">
      <c r="A875" s="103">
        <v>488</v>
      </c>
      <c r="B875" s="92" t="s">
        <v>1096</v>
      </c>
      <c r="C875" s="95">
        <v>145524.5</v>
      </c>
    </row>
    <row r="876" spans="1:3" s="51" customFormat="1" ht="16.5" hidden="1" customHeight="1">
      <c r="A876" s="103">
        <v>489</v>
      </c>
      <c r="B876" s="92" t="s">
        <v>1096</v>
      </c>
      <c r="C876" s="95">
        <v>52105.78</v>
      </c>
    </row>
    <row r="877" spans="1:3" s="51" customFormat="1" ht="16.5" hidden="1" customHeight="1">
      <c r="A877" s="103">
        <v>490</v>
      </c>
      <c r="B877" s="92" t="s">
        <v>1096</v>
      </c>
      <c r="C877" s="95">
        <v>3366525.61</v>
      </c>
    </row>
    <row r="878" spans="1:3" s="51" customFormat="1" ht="16.5" hidden="1" customHeight="1">
      <c r="A878" s="103">
        <v>491</v>
      </c>
      <c r="B878" s="92" t="s">
        <v>1096</v>
      </c>
      <c r="C878" s="95">
        <v>2683221.7999999998</v>
      </c>
    </row>
    <row r="879" spans="1:3" s="51" customFormat="1" ht="16.5" hidden="1" customHeight="1">
      <c r="A879" s="103">
        <v>492</v>
      </c>
      <c r="B879" s="92" t="s">
        <v>1096</v>
      </c>
      <c r="C879" s="95">
        <v>2343412.27</v>
      </c>
    </row>
    <row r="880" spans="1:3" s="51" customFormat="1" ht="16.5" hidden="1" customHeight="1">
      <c r="A880" s="103">
        <v>493</v>
      </c>
      <c r="B880" s="92" t="s">
        <v>1096</v>
      </c>
      <c r="C880" s="95">
        <v>2861.6</v>
      </c>
    </row>
    <row r="881" spans="1:3" s="51" customFormat="1" ht="16.5" hidden="1" customHeight="1">
      <c r="A881" s="103">
        <v>494</v>
      </c>
      <c r="B881" s="92" t="s">
        <v>1096</v>
      </c>
      <c r="C881" s="95">
        <v>29563.93</v>
      </c>
    </row>
    <row r="882" spans="1:3" s="51" customFormat="1" ht="16.5" hidden="1" customHeight="1">
      <c r="A882" s="103">
        <v>495</v>
      </c>
      <c r="B882" s="92" t="s">
        <v>1096</v>
      </c>
      <c r="C882" s="95">
        <v>10101.56</v>
      </c>
    </row>
    <row r="883" spans="1:3" s="51" customFormat="1" ht="16.5" hidden="1" customHeight="1">
      <c r="A883" s="103">
        <v>496</v>
      </c>
      <c r="B883" s="92" t="s">
        <v>1096</v>
      </c>
      <c r="C883" s="95">
        <v>19407.2</v>
      </c>
    </row>
    <row r="884" spans="1:3" s="51" customFormat="1" ht="16.5" hidden="1" customHeight="1">
      <c r="A884" s="103">
        <v>497</v>
      </c>
      <c r="B884" s="92" t="s">
        <v>1096</v>
      </c>
      <c r="C884" s="95">
        <v>17842.88</v>
      </c>
    </row>
    <row r="885" spans="1:3" s="51" customFormat="1" ht="16.5" hidden="1" customHeight="1">
      <c r="A885" s="103">
        <v>498</v>
      </c>
      <c r="B885" s="92" t="s">
        <v>1096</v>
      </c>
      <c r="C885" s="95">
        <v>79622.16</v>
      </c>
    </row>
    <row r="886" spans="1:3" s="51" customFormat="1" ht="16.5" hidden="1" customHeight="1">
      <c r="A886" s="103">
        <v>499</v>
      </c>
      <c r="B886" s="92" t="s">
        <v>1096</v>
      </c>
      <c r="C886" s="95">
        <v>27603.67</v>
      </c>
    </row>
    <row r="887" spans="1:3" s="51" customFormat="1" ht="16.5" hidden="1" customHeight="1">
      <c r="A887" s="103">
        <v>500</v>
      </c>
      <c r="B887" s="92" t="s">
        <v>1096</v>
      </c>
      <c r="C887" s="95">
        <v>578511.16</v>
      </c>
    </row>
    <row r="888" spans="1:3" s="51" customFormat="1" ht="16.5" hidden="1" customHeight="1">
      <c r="A888" s="103">
        <v>501</v>
      </c>
      <c r="B888" s="92" t="s">
        <v>1096</v>
      </c>
      <c r="C888" s="95">
        <v>63268.06</v>
      </c>
    </row>
    <row r="889" spans="1:3" s="51" customFormat="1" ht="16.5" hidden="1" customHeight="1">
      <c r="A889" s="103">
        <v>502</v>
      </c>
      <c r="B889" s="92" t="s">
        <v>1096</v>
      </c>
      <c r="C889" s="95">
        <v>23132.26</v>
      </c>
    </row>
    <row r="890" spans="1:3" s="51" customFormat="1" ht="16.5" hidden="1" customHeight="1">
      <c r="A890" s="103">
        <v>503</v>
      </c>
      <c r="B890" s="92" t="s">
        <v>1096</v>
      </c>
      <c r="C890" s="95">
        <v>57219</v>
      </c>
    </row>
    <row r="891" spans="1:3" s="51" customFormat="1" ht="16.5" hidden="1" customHeight="1">
      <c r="A891" s="103">
        <v>504</v>
      </c>
      <c r="B891" s="92" t="s">
        <v>1096</v>
      </c>
      <c r="C891" s="95">
        <v>30569.54</v>
      </c>
    </row>
    <row r="892" spans="1:3" s="51" customFormat="1" ht="16.5" hidden="1" customHeight="1">
      <c r="A892" s="103">
        <v>505</v>
      </c>
      <c r="B892" s="92" t="s">
        <v>1096</v>
      </c>
      <c r="C892" s="95">
        <v>345035.56</v>
      </c>
    </row>
    <row r="893" spans="1:3" s="51" customFormat="1" ht="16.5" hidden="1" customHeight="1">
      <c r="A893" s="103">
        <v>506</v>
      </c>
      <c r="B893" s="92" t="s">
        <v>1096</v>
      </c>
      <c r="C893" s="95">
        <v>740919.42</v>
      </c>
    </row>
    <row r="894" spans="1:3" s="51" customFormat="1" ht="16.5" hidden="1" customHeight="1">
      <c r="A894" s="103">
        <v>507</v>
      </c>
      <c r="B894" s="92" t="s">
        <v>1096</v>
      </c>
      <c r="C894" s="95">
        <v>928070</v>
      </c>
    </row>
    <row r="895" spans="1:3" s="51" customFormat="1" ht="16.5" hidden="1" customHeight="1">
      <c r="A895" s="103">
        <v>508</v>
      </c>
      <c r="B895" s="92" t="s">
        <v>1096</v>
      </c>
      <c r="C895" s="95">
        <v>27818.75</v>
      </c>
    </row>
    <row r="896" spans="1:3" s="51" customFormat="1" ht="16.5" hidden="1" customHeight="1">
      <c r="A896" s="103">
        <v>509</v>
      </c>
      <c r="B896" s="92" t="s">
        <v>1096</v>
      </c>
      <c r="C896" s="95">
        <v>32520.54</v>
      </c>
    </row>
    <row r="897" spans="1:3" s="51" customFormat="1" ht="16.5" hidden="1" customHeight="1">
      <c r="A897" s="103">
        <v>510</v>
      </c>
      <c r="B897" s="92" t="s">
        <v>1096</v>
      </c>
      <c r="C897" s="95">
        <v>62628.05</v>
      </c>
    </row>
    <row r="898" spans="1:3" s="51" customFormat="1" ht="16.5" hidden="1" customHeight="1">
      <c r="A898" s="103">
        <v>511</v>
      </c>
      <c r="B898" s="92" t="s">
        <v>1096</v>
      </c>
      <c r="C898" s="95">
        <v>41527.93</v>
      </c>
    </row>
    <row r="899" spans="1:3" s="51" customFormat="1" ht="16.5" hidden="1" customHeight="1">
      <c r="A899" s="103">
        <v>512</v>
      </c>
      <c r="B899" s="92" t="s">
        <v>1096</v>
      </c>
      <c r="C899" s="95">
        <v>706292.61</v>
      </c>
    </row>
    <row r="900" spans="1:3" s="51" customFormat="1" ht="16.5" hidden="1" customHeight="1">
      <c r="A900" s="103">
        <v>513</v>
      </c>
      <c r="B900" s="92" t="s">
        <v>1096</v>
      </c>
      <c r="C900" s="95">
        <v>15605.79</v>
      </c>
    </row>
    <row r="901" spans="1:3" s="51" customFormat="1" ht="16.5" hidden="1" customHeight="1">
      <c r="A901" s="103">
        <v>514</v>
      </c>
      <c r="B901" s="92" t="s">
        <v>1096</v>
      </c>
      <c r="C901" s="95">
        <v>14992.48</v>
      </c>
    </row>
    <row r="902" spans="1:3" s="51" customFormat="1" ht="16.5" hidden="1" customHeight="1">
      <c r="A902" s="103">
        <v>515</v>
      </c>
      <c r="B902" s="92" t="s">
        <v>1096</v>
      </c>
      <c r="C902" s="95">
        <v>52650.61</v>
      </c>
    </row>
    <row r="903" spans="1:3" s="51" customFormat="1" ht="16.5" hidden="1" customHeight="1">
      <c r="A903" s="103">
        <v>516</v>
      </c>
      <c r="B903" s="92" t="s">
        <v>1096</v>
      </c>
      <c r="C903" s="95">
        <v>22190.82</v>
      </c>
    </row>
    <row r="904" spans="1:3" s="51" customFormat="1" ht="16.5" hidden="1" customHeight="1">
      <c r="A904" s="103">
        <v>517</v>
      </c>
      <c r="B904" s="92" t="s">
        <v>1096</v>
      </c>
      <c r="C904" s="95">
        <v>19634.77</v>
      </c>
    </row>
    <row r="905" spans="1:3" s="51" customFormat="1" ht="16.5" hidden="1" customHeight="1">
      <c r="A905" s="103">
        <v>518</v>
      </c>
      <c r="B905" s="92" t="s">
        <v>1096</v>
      </c>
      <c r="C905" s="95">
        <v>28465.25</v>
      </c>
    </row>
    <row r="906" spans="1:3" s="51" customFormat="1" ht="16.5" hidden="1" customHeight="1">
      <c r="A906" s="103">
        <v>519</v>
      </c>
      <c r="B906" s="92" t="s">
        <v>1096</v>
      </c>
      <c r="C906" s="95">
        <v>31872.29</v>
      </c>
    </row>
    <row r="907" spans="1:3" s="51" customFormat="1" ht="16.5" hidden="1" customHeight="1">
      <c r="A907" s="103">
        <v>520</v>
      </c>
      <c r="B907" s="92" t="s">
        <v>1096</v>
      </c>
      <c r="C907" s="95">
        <v>74726.27</v>
      </c>
    </row>
    <row r="908" spans="1:3" s="51" customFormat="1" ht="16.5" hidden="1" customHeight="1">
      <c r="A908" s="103">
        <v>521</v>
      </c>
      <c r="B908" s="92" t="s">
        <v>1096</v>
      </c>
      <c r="C908" s="95">
        <v>32597.4</v>
      </c>
    </row>
    <row r="909" spans="1:3" s="51" customFormat="1" ht="16.5" hidden="1" customHeight="1">
      <c r="A909" s="103">
        <v>522</v>
      </c>
      <c r="B909" s="92" t="s">
        <v>1096</v>
      </c>
      <c r="C909" s="95">
        <v>5706.36</v>
      </c>
    </row>
    <row r="910" spans="1:3" s="51" customFormat="1" ht="16.5" hidden="1" customHeight="1">
      <c r="A910" s="103">
        <v>523</v>
      </c>
      <c r="B910" s="92" t="s">
        <v>1096</v>
      </c>
      <c r="C910" s="95">
        <v>9849.4</v>
      </c>
    </row>
    <row r="911" spans="1:3" s="51" customFormat="1" ht="16.5" hidden="1" customHeight="1">
      <c r="A911" s="103">
        <v>524</v>
      </c>
      <c r="B911" s="92" t="s">
        <v>1096</v>
      </c>
      <c r="C911" s="95">
        <v>3116.96</v>
      </c>
    </row>
    <row r="912" spans="1:3" s="51" customFormat="1" ht="16.5" hidden="1" customHeight="1">
      <c r="A912" s="103">
        <v>525</v>
      </c>
      <c r="B912" s="92" t="s">
        <v>1096</v>
      </c>
      <c r="C912" s="95">
        <v>2905.69</v>
      </c>
    </row>
    <row r="913" spans="1:3" s="51" customFormat="1" ht="16.5" hidden="1" customHeight="1">
      <c r="A913" s="103">
        <v>526</v>
      </c>
      <c r="B913" s="92" t="s">
        <v>1096</v>
      </c>
      <c r="C913" s="95">
        <v>4282.67</v>
      </c>
    </row>
    <row r="914" spans="1:3" s="51" customFormat="1" ht="16.5" hidden="1" customHeight="1">
      <c r="A914" s="103">
        <v>527</v>
      </c>
      <c r="B914" s="92" t="s">
        <v>1096</v>
      </c>
      <c r="C914" s="95">
        <v>909.92</v>
      </c>
    </row>
    <row r="915" spans="1:3" s="51" customFormat="1" ht="16.5" hidden="1" customHeight="1">
      <c r="A915" s="103">
        <v>528</v>
      </c>
      <c r="B915" s="92" t="s">
        <v>1096</v>
      </c>
      <c r="C915" s="95">
        <v>3132.84</v>
      </c>
    </row>
    <row r="916" spans="1:3" s="51" customFormat="1" ht="16.5" hidden="1" customHeight="1">
      <c r="A916" s="103">
        <v>529</v>
      </c>
      <c r="B916" s="92" t="s">
        <v>1096</v>
      </c>
      <c r="C916" s="95">
        <v>2788.81</v>
      </c>
    </row>
    <row r="917" spans="1:3" s="51" customFormat="1" ht="16.5" hidden="1" customHeight="1">
      <c r="A917" s="103">
        <v>530</v>
      </c>
      <c r="B917" s="92" t="s">
        <v>1096</v>
      </c>
      <c r="C917" s="95">
        <v>2520.67</v>
      </c>
    </row>
    <row r="918" spans="1:3" s="51" customFormat="1" ht="16.5" hidden="1" customHeight="1">
      <c r="A918" s="103">
        <v>531</v>
      </c>
      <c r="B918" s="92" t="s">
        <v>1096</v>
      </c>
      <c r="C918" s="95">
        <v>867.33</v>
      </c>
    </row>
    <row r="919" spans="1:3" s="51" customFormat="1" ht="16.5" hidden="1" customHeight="1">
      <c r="A919" s="103">
        <v>532</v>
      </c>
      <c r="B919" s="92" t="s">
        <v>1096</v>
      </c>
      <c r="C919" s="95">
        <v>708.58</v>
      </c>
    </row>
    <row r="920" spans="1:3" s="51" customFormat="1" ht="16.5" hidden="1" customHeight="1">
      <c r="A920" s="103">
        <v>533</v>
      </c>
      <c r="B920" s="92" t="s">
        <v>1096</v>
      </c>
      <c r="C920" s="95">
        <v>107690</v>
      </c>
    </row>
    <row r="921" spans="1:3" s="51" customFormat="1" ht="16.5" hidden="1" customHeight="1">
      <c r="A921" s="103">
        <v>534</v>
      </c>
      <c r="B921" s="92" t="s">
        <v>1096</v>
      </c>
      <c r="C921" s="95">
        <v>2753718</v>
      </c>
    </row>
    <row r="922" spans="1:3" s="51" customFormat="1" ht="16.5" hidden="1" customHeight="1">
      <c r="A922" s="103">
        <v>535</v>
      </c>
      <c r="B922" s="92" t="s">
        <v>1096</v>
      </c>
      <c r="C922" s="95">
        <v>24750</v>
      </c>
    </row>
    <row r="923" spans="1:3" s="51" customFormat="1" ht="16.5" hidden="1" customHeight="1">
      <c r="A923" s="103">
        <v>536</v>
      </c>
      <c r="B923" s="92" t="s">
        <v>1096</v>
      </c>
      <c r="C923" s="95">
        <v>15730</v>
      </c>
    </row>
    <row r="924" spans="1:3" s="51" customFormat="1" ht="16.5" hidden="1" customHeight="1">
      <c r="A924" s="103">
        <v>537</v>
      </c>
      <c r="B924" s="92" t="s">
        <v>1096</v>
      </c>
      <c r="C924" s="95">
        <v>3109.7</v>
      </c>
    </row>
    <row r="925" spans="1:3" s="51" customFormat="1" ht="16.5" hidden="1" customHeight="1">
      <c r="A925" s="103">
        <v>538</v>
      </c>
      <c r="B925" s="92" t="s">
        <v>1096</v>
      </c>
      <c r="C925" s="95">
        <v>13479.4</v>
      </c>
    </row>
    <row r="926" spans="1:3" s="51" customFormat="1" ht="16.5" hidden="1" customHeight="1">
      <c r="A926" s="103">
        <v>539</v>
      </c>
      <c r="B926" s="92" t="s">
        <v>1096</v>
      </c>
      <c r="C926" s="95">
        <v>22048</v>
      </c>
    </row>
    <row r="927" spans="1:3" s="51" customFormat="1" ht="16.5" hidden="1" customHeight="1">
      <c r="A927" s="103">
        <v>540</v>
      </c>
      <c r="B927" s="92" t="s">
        <v>1096</v>
      </c>
      <c r="C927" s="95">
        <v>2026.75</v>
      </c>
    </row>
    <row r="928" spans="1:3" s="51" customFormat="1" ht="16.5" hidden="1" customHeight="1">
      <c r="A928" s="103">
        <v>541</v>
      </c>
      <c r="B928" s="92" t="s">
        <v>1096</v>
      </c>
      <c r="C928" s="95">
        <v>7036.15</v>
      </c>
    </row>
    <row r="929" spans="1:3" s="51" customFormat="1" ht="16.5" hidden="1" customHeight="1">
      <c r="A929" s="103">
        <v>542</v>
      </c>
      <c r="B929" s="92" t="s">
        <v>1096</v>
      </c>
      <c r="C929" s="95">
        <v>8895.92</v>
      </c>
    </row>
    <row r="930" spans="1:3" s="51" customFormat="1" ht="16.5" hidden="1" customHeight="1">
      <c r="A930" s="103">
        <v>543</v>
      </c>
      <c r="B930" s="92" t="s">
        <v>1096</v>
      </c>
      <c r="C930" s="95">
        <v>2716.45</v>
      </c>
    </row>
    <row r="931" spans="1:3" s="51" customFormat="1" ht="16.5" hidden="1" customHeight="1">
      <c r="A931" s="103">
        <v>544</v>
      </c>
      <c r="B931" s="92" t="s">
        <v>1096</v>
      </c>
      <c r="C931" s="95">
        <v>11325.6</v>
      </c>
    </row>
    <row r="932" spans="1:3" s="51" customFormat="1" ht="16.5" hidden="1" customHeight="1">
      <c r="A932" s="103">
        <v>545</v>
      </c>
      <c r="B932" s="92" t="s">
        <v>1096</v>
      </c>
      <c r="C932" s="95">
        <v>6215</v>
      </c>
    </row>
    <row r="933" spans="1:3" s="51" customFormat="1" ht="16.5" hidden="1" customHeight="1">
      <c r="A933" s="103">
        <v>546</v>
      </c>
      <c r="B933" s="92" t="s">
        <v>1096</v>
      </c>
      <c r="C933" s="95">
        <v>12376</v>
      </c>
    </row>
    <row r="934" spans="1:3" s="51" customFormat="1" ht="16.5" hidden="1" customHeight="1">
      <c r="A934" s="103">
        <v>547</v>
      </c>
      <c r="B934" s="92" t="s">
        <v>1096</v>
      </c>
      <c r="C934" s="95">
        <v>12219</v>
      </c>
    </row>
    <row r="935" spans="1:3" s="51" customFormat="1" ht="16.5" hidden="1" customHeight="1">
      <c r="A935" s="103">
        <v>548</v>
      </c>
      <c r="B935" s="92" t="s">
        <v>1096</v>
      </c>
      <c r="C935" s="95">
        <v>4992</v>
      </c>
    </row>
    <row r="936" spans="1:3" s="51" customFormat="1" ht="16.5" hidden="1" customHeight="1">
      <c r="A936" s="103">
        <v>549</v>
      </c>
      <c r="B936" s="92" t="s">
        <v>1096</v>
      </c>
      <c r="C936" s="95">
        <v>6050</v>
      </c>
    </row>
    <row r="937" spans="1:3" s="51" customFormat="1" ht="16.5" hidden="1" customHeight="1">
      <c r="A937" s="103">
        <v>550</v>
      </c>
      <c r="B937" s="92" t="s">
        <v>1096</v>
      </c>
      <c r="C937" s="95">
        <v>9240</v>
      </c>
    </row>
    <row r="938" spans="1:3" s="51" customFormat="1" ht="16.5" hidden="1" customHeight="1">
      <c r="A938" s="103">
        <v>551</v>
      </c>
      <c r="B938" s="92" t="s">
        <v>1096</v>
      </c>
      <c r="C938" s="95">
        <v>9680</v>
      </c>
    </row>
    <row r="939" spans="1:3" s="51" customFormat="1" ht="16.5" hidden="1" customHeight="1">
      <c r="A939" s="103">
        <v>552</v>
      </c>
      <c r="B939" s="92" t="s">
        <v>1096</v>
      </c>
      <c r="C939" s="95">
        <v>27863</v>
      </c>
    </row>
    <row r="940" spans="1:3" s="51" customFormat="1" ht="16.5" hidden="1" customHeight="1">
      <c r="A940" s="103">
        <v>553</v>
      </c>
      <c r="B940" s="92" t="s">
        <v>1096</v>
      </c>
      <c r="C940" s="95">
        <v>2652</v>
      </c>
    </row>
    <row r="941" spans="1:3" s="51" customFormat="1" ht="16.5" hidden="1" customHeight="1">
      <c r="A941" s="103">
        <v>554</v>
      </c>
      <c r="B941" s="92" t="s">
        <v>1096</v>
      </c>
      <c r="C941" s="95">
        <v>16280</v>
      </c>
    </row>
    <row r="942" spans="1:3" s="51" customFormat="1" ht="16.5" hidden="1" customHeight="1">
      <c r="A942" s="103">
        <v>555</v>
      </c>
      <c r="B942" s="92" t="s">
        <v>1096</v>
      </c>
      <c r="C942" s="95">
        <v>7488</v>
      </c>
    </row>
    <row r="943" spans="1:3" s="51" customFormat="1" ht="16.5" hidden="1" customHeight="1">
      <c r="A943" s="103">
        <v>556</v>
      </c>
      <c r="B943" s="92" t="s">
        <v>1096</v>
      </c>
      <c r="C943" s="95">
        <v>19580</v>
      </c>
    </row>
    <row r="944" spans="1:3" s="51" customFormat="1" ht="16.5" hidden="1" customHeight="1">
      <c r="A944" s="103">
        <v>557</v>
      </c>
      <c r="B944" s="92" t="s">
        <v>1096</v>
      </c>
      <c r="C944" s="95">
        <v>17375012</v>
      </c>
    </row>
    <row r="945" spans="1:4" s="51" customFormat="1" ht="16.5" hidden="1" customHeight="1">
      <c r="A945" s="103">
        <v>558</v>
      </c>
      <c r="B945" s="92" t="s">
        <v>1096</v>
      </c>
      <c r="C945" s="95">
        <v>26521644</v>
      </c>
    </row>
    <row r="946" spans="1:4" s="51" customFormat="1" ht="16.5" hidden="1" customHeight="1">
      <c r="A946" s="103">
        <v>559</v>
      </c>
      <c r="B946" s="92" t="s">
        <v>1096</v>
      </c>
      <c r="C946" s="95">
        <v>149435</v>
      </c>
    </row>
    <row r="947" spans="1:4" s="51" customFormat="1" ht="16.5" hidden="1" customHeight="1">
      <c r="A947" s="103">
        <v>560</v>
      </c>
      <c r="B947" s="92" t="s">
        <v>1096</v>
      </c>
      <c r="C947" s="95">
        <v>40204.080000000002</v>
      </c>
    </row>
    <row r="948" spans="1:4" s="51" customFormat="1" ht="16.5" hidden="1" customHeight="1">
      <c r="A948" s="103">
        <v>561</v>
      </c>
      <c r="B948" s="92" t="s">
        <v>1096</v>
      </c>
      <c r="C948" s="95">
        <v>25108.33</v>
      </c>
    </row>
    <row r="949" spans="1:4" s="51" customFormat="1" ht="16.5" hidden="1" customHeight="1">
      <c r="A949" s="103">
        <v>562</v>
      </c>
      <c r="B949" s="92" t="s">
        <v>1096</v>
      </c>
      <c r="C949" s="95">
        <v>11167.52</v>
      </c>
    </row>
    <row r="950" spans="1:4" s="51" customFormat="1" ht="16.5" hidden="1" customHeight="1">
      <c r="A950" s="103">
        <v>563</v>
      </c>
      <c r="B950" s="92" t="s">
        <v>1096</v>
      </c>
      <c r="C950" s="95">
        <v>59514.32</v>
      </c>
    </row>
    <row r="951" spans="1:4" s="51" customFormat="1" ht="16.5" hidden="1" customHeight="1">
      <c r="A951" s="103">
        <v>564</v>
      </c>
      <c r="B951" s="92" t="s">
        <v>1096</v>
      </c>
      <c r="C951" s="95">
        <v>38600.519999999997</v>
      </c>
    </row>
    <row r="952" spans="1:4" s="51" customFormat="1" ht="16.5" hidden="1" customHeight="1">
      <c r="A952" s="103">
        <v>565</v>
      </c>
      <c r="B952" s="92" t="s">
        <v>1096</v>
      </c>
      <c r="C952" s="95">
        <v>2425671.38</v>
      </c>
    </row>
    <row r="953" spans="1:4" s="51" customFormat="1" ht="16.5" hidden="1" customHeight="1">
      <c r="A953" s="103">
        <v>566</v>
      </c>
      <c r="B953" s="92" t="s">
        <v>1096</v>
      </c>
      <c r="C953" s="95">
        <v>10199086.08</v>
      </c>
    </row>
    <row r="954" spans="1:4" s="51" customFormat="1" ht="16.5" customHeight="1">
      <c r="A954" s="105">
        <v>566</v>
      </c>
      <c r="B954" s="116" t="s">
        <v>1096</v>
      </c>
      <c r="C954" s="114">
        <f>SUM(C388:C953)</f>
        <v>292707387.55999982</v>
      </c>
      <c r="D954" s="61">
        <f>C954/1000000</f>
        <v>292.7073875599998</v>
      </c>
    </row>
    <row r="955" spans="1:4" s="51" customFormat="1" ht="16.5" hidden="1" customHeight="1">
      <c r="A955" s="103">
        <v>1</v>
      </c>
      <c r="B955" s="92" t="s">
        <v>89</v>
      </c>
      <c r="C955" s="95">
        <v>52030</v>
      </c>
    </row>
    <row r="956" spans="1:4" s="51" customFormat="1" ht="16.5" hidden="1" customHeight="1">
      <c r="A956" s="103">
        <v>2</v>
      </c>
      <c r="B956" s="92" t="s">
        <v>89</v>
      </c>
      <c r="C956" s="95">
        <v>35090</v>
      </c>
    </row>
    <row r="957" spans="1:4" s="51" customFormat="1" ht="16.5" hidden="1" customHeight="1">
      <c r="A957" s="103">
        <v>3</v>
      </c>
      <c r="B957" s="92" t="s">
        <v>89</v>
      </c>
      <c r="C957" s="95">
        <v>16221.51</v>
      </c>
    </row>
    <row r="958" spans="1:4" s="51" customFormat="1" ht="16.5" hidden="1" customHeight="1">
      <c r="A958" s="103">
        <v>4</v>
      </c>
      <c r="B958" s="92" t="s">
        <v>89</v>
      </c>
      <c r="C958" s="95">
        <v>240548.85</v>
      </c>
    </row>
    <row r="959" spans="1:4" s="51" customFormat="1" ht="16.5" hidden="1" customHeight="1">
      <c r="A959" s="103">
        <v>5</v>
      </c>
      <c r="B959" s="92" t="s">
        <v>89</v>
      </c>
      <c r="C959" s="95">
        <v>84075.23</v>
      </c>
    </row>
    <row r="960" spans="1:4" s="51" customFormat="1" ht="16.5" hidden="1" customHeight="1">
      <c r="A960" s="103">
        <v>6</v>
      </c>
      <c r="B960" s="92" t="s">
        <v>89</v>
      </c>
      <c r="C960" s="95">
        <v>64372</v>
      </c>
    </row>
    <row r="961" spans="1:4" s="51" customFormat="1" ht="16.5" hidden="1" customHeight="1">
      <c r="A961" s="103">
        <v>7</v>
      </c>
      <c r="B961" s="92" t="s">
        <v>89</v>
      </c>
      <c r="C961" s="95">
        <v>56471.18</v>
      </c>
    </row>
    <row r="962" spans="1:4" s="51" customFormat="1" ht="16.5" hidden="1" customHeight="1">
      <c r="A962" s="103">
        <v>8</v>
      </c>
      <c r="B962" s="92" t="s">
        <v>89</v>
      </c>
      <c r="C962" s="95">
        <v>303633.99</v>
      </c>
    </row>
    <row r="963" spans="1:4" s="51" customFormat="1" ht="16.5" hidden="1" customHeight="1">
      <c r="A963" s="103">
        <v>9</v>
      </c>
      <c r="B963" s="92" t="s">
        <v>89</v>
      </c>
      <c r="C963" s="95">
        <v>24727.29</v>
      </c>
    </row>
    <row r="964" spans="1:4" s="51" customFormat="1" ht="16.5" hidden="1" customHeight="1">
      <c r="A964" s="103">
        <v>10</v>
      </c>
      <c r="B964" s="92" t="s">
        <v>89</v>
      </c>
      <c r="C964" s="95">
        <v>509410</v>
      </c>
    </row>
    <row r="965" spans="1:4" s="51" customFormat="1" ht="16.5" hidden="1" customHeight="1">
      <c r="A965" s="103">
        <v>11</v>
      </c>
      <c r="B965" s="92" t="s">
        <v>89</v>
      </c>
      <c r="C965" s="95">
        <v>1184076.2</v>
      </c>
      <c r="D965" s="69"/>
    </row>
    <row r="966" spans="1:4" s="51" customFormat="1" ht="16.5" hidden="1" customHeight="1">
      <c r="A966" s="103">
        <v>12</v>
      </c>
      <c r="B966" s="92" t="s">
        <v>89</v>
      </c>
      <c r="C966" s="95">
        <v>42350</v>
      </c>
    </row>
    <row r="967" spans="1:4" s="51" customFormat="1" ht="16.5" hidden="1" customHeight="1">
      <c r="A967" s="103">
        <v>13</v>
      </c>
      <c r="B967" s="92" t="s">
        <v>89</v>
      </c>
      <c r="C967" s="95">
        <v>43442.93</v>
      </c>
    </row>
    <row r="968" spans="1:4" s="51" customFormat="1" ht="16.5" hidden="1" customHeight="1">
      <c r="A968" s="103">
        <v>14</v>
      </c>
      <c r="B968" s="92" t="s">
        <v>89</v>
      </c>
      <c r="C968" s="95">
        <v>120395</v>
      </c>
    </row>
    <row r="969" spans="1:4" s="51" customFormat="1" ht="16.5" hidden="1" customHeight="1">
      <c r="A969" s="103">
        <v>15</v>
      </c>
      <c r="B969" s="92" t="s">
        <v>89</v>
      </c>
      <c r="C969" s="95">
        <v>89023.41</v>
      </c>
    </row>
    <row r="970" spans="1:4" s="51" customFormat="1" ht="16.5" hidden="1" customHeight="1">
      <c r="A970" s="103">
        <v>16</v>
      </c>
      <c r="B970" s="92" t="s">
        <v>89</v>
      </c>
      <c r="C970" s="95">
        <v>322285.52</v>
      </c>
    </row>
    <row r="971" spans="1:4" s="51" customFormat="1" ht="16.5" hidden="1" customHeight="1">
      <c r="A971" s="103">
        <v>17</v>
      </c>
      <c r="B971" s="92" t="s">
        <v>89</v>
      </c>
      <c r="C971" s="95">
        <v>43175</v>
      </c>
      <c r="D971" s="69"/>
    </row>
    <row r="972" spans="1:4" s="51" customFormat="1" ht="16.5" hidden="1" customHeight="1">
      <c r="A972" s="103">
        <v>18</v>
      </c>
      <c r="B972" s="92" t="s">
        <v>89</v>
      </c>
      <c r="C972" s="95">
        <v>600660.06999999995</v>
      </c>
    </row>
    <row r="973" spans="1:4" s="51" customFormat="1" ht="16.5" hidden="1" customHeight="1">
      <c r="A973" s="103">
        <v>19</v>
      </c>
      <c r="B973" s="92" t="s">
        <v>89</v>
      </c>
      <c r="C973" s="95">
        <v>193034.57</v>
      </c>
    </row>
    <row r="974" spans="1:4" s="51" customFormat="1" ht="16.5" hidden="1" customHeight="1">
      <c r="A974" s="103">
        <v>20</v>
      </c>
      <c r="B974" s="92" t="s">
        <v>89</v>
      </c>
      <c r="C974" s="95">
        <v>53240</v>
      </c>
    </row>
    <row r="975" spans="1:4" s="51" customFormat="1" ht="16.5" hidden="1" customHeight="1">
      <c r="A975" s="103">
        <v>21</v>
      </c>
      <c r="B975" s="92" t="s">
        <v>89</v>
      </c>
      <c r="C975" s="95">
        <v>313012.34999999998</v>
      </c>
    </row>
    <row r="976" spans="1:4" s="51" customFormat="1" ht="16.5" hidden="1" customHeight="1">
      <c r="A976" s="103">
        <v>22</v>
      </c>
      <c r="B976" s="92" t="s">
        <v>89</v>
      </c>
      <c r="C976" s="95">
        <v>334078.58</v>
      </c>
    </row>
    <row r="977" spans="1:3" s="51" customFormat="1" ht="16.5" hidden="1" customHeight="1">
      <c r="A977" s="103">
        <v>23</v>
      </c>
      <c r="B977" s="92" t="s">
        <v>89</v>
      </c>
      <c r="C977" s="95">
        <v>325490</v>
      </c>
    </row>
    <row r="978" spans="1:3" s="51" customFormat="1" ht="16.5" hidden="1" customHeight="1">
      <c r="A978" s="103">
        <v>24</v>
      </c>
      <c r="B978" s="92" t="s">
        <v>89</v>
      </c>
      <c r="C978" s="95">
        <v>105059.46</v>
      </c>
    </row>
    <row r="979" spans="1:3" s="51" customFormat="1" ht="16.5" hidden="1" customHeight="1">
      <c r="A979" s="103">
        <v>25</v>
      </c>
      <c r="B979" s="92" t="s">
        <v>89</v>
      </c>
      <c r="C979" s="95">
        <v>340058.4</v>
      </c>
    </row>
    <row r="980" spans="1:3" s="51" customFormat="1" ht="16.5" hidden="1" customHeight="1">
      <c r="A980" s="103">
        <v>26</v>
      </c>
      <c r="B980" s="92" t="s">
        <v>89</v>
      </c>
      <c r="C980" s="95">
        <v>346987.57</v>
      </c>
    </row>
    <row r="981" spans="1:3" s="51" customFormat="1" ht="16.5" hidden="1" customHeight="1">
      <c r="A981" s="103">
        <v>27</v>
      </c>
      <c r="B981" s="92" t="s">
        <v>89</v>
      </c>
      <c r="C981" s="95">
        <v>426431.42</v>
      </c>
    </row>
    <row r="982" spans="1:3" s="51" customFormat="1" ht="16.5" hidden="1" customHeight="1">
      <c r="A982" s="103">
        <v>28</v>
      </c>
      <c r="B982" s="92" t="s">
        <v>89</v>
      </c>
      <c r="C982" s="95">
        <v>41745</v>
      </c>
    </row>
    <row r="983" spans="1:3" s="51" customFormat="1" ht="16.5" hidden="1" customHeight="1">
      <c r="A983" s="103">
        <v>29</v>
      </c>
      <c r="B983" s="92" t="s">
        <v>89</v>
      </c>
      <c r="C983" s="95">
        <v>5717.25</v>
      </c>
    </row>
    <row r="984" spans="1:3" s="51" customFormat="1" ht="16.5" hidden="1" customHeight="1">
      <c r="A984" s="103">
        <v>30</v>
      </c>
      <c r="B984" s="92" t="s">
        <v>89</v>
      </c>
      <c r="C984" s="95">
        <v>12066.73</v>
      </c>
    </row>
    <row r="985" spans="1:3" s="51" customFormat="1" ht="16.5" hidden="1" customHeight="1">
      <c r="A985" s="103">
        <v>31</v>
      </c>
      <c r="B985" s="92" t="s">
        <v>89</v>
      </c>
      <c r="C985" s="95">
        <v>101438.7</v>
      </c>
    </row>
    <row r="986" spans="1:3" s="51" customFormat="1" ht="16.5" hidden="1" customHeight="1">
      <c r="A986" s="103">
        <v>32</v>
      </c>
      <c r="B986" s="92" t="s">
        <v>89</v>
      </c>
      <c r="C986" s="95">
        <v>31998.75</v>
      </c>
    </row>
    <row r="987" spans="1:3" s="51" customFormat="1" ht="16.5" hidden="1" customHeight="1">
      <c r="A987" s="103">
        <v>33</v>
      </c>
      <c r="B987" s="92" t="s">
        <v>89</v>
      </c>
      <c r="C987" s="95">
        <v>12850.81</v>
      </c>
    </row>
    <row r="988" spans="1:3" s="51" customFormat="1" ht="16.5" hidden="1" customHeight="1">
      <c r="A988" s="103">
        <v>34</v>
      </c>
      <c r="B988" s="92" t="s">
        <v>89</v>
      </c>
      <c r="C988" s="95">
        <v>13332</v>
      </c>
    </row>
    <row r="989" spans="1:3" s="51" customFormat="1" ht="16.5" hidden="1" customHeight="1">
      <c r="A989" s="103">
        <v>35</v>
      </c>
      <c r="B989" s="92" t="s">
        <v>89</v>
      </c>
      <c r="C989" s="95">
        <v>6292</v>
      </c>
    </row>
    <row r="990" spans="1:3" s="51" customFormat="1" ht="16.5" hidden="1" customHeight="1">
      <c r="A990" s="103">
        <v>36</v>
      </c>
      <c r="B990" s="92" t="s">
        <v>89</v>
      </c>
      <c r="C990" s="95">
        <v>16720</v>
      </c>
    </row>
    <row r="991" spans="1:3" s="51" customFormat="1" ht="16.5" hidden="1" customHeight="1">
      <c r="A991" s="103">
        <v>37</v>
      </c>
      <c r="B991" s="92" t="s">
        <v>89</v>
      </c>
      <c r="C991" s="95">
        <v>17844.509999999998</v>
      </c>
    </row>
    <row r="992" spans="1:3" s="51" customFormat="1" ht="16.5" hidden="1" customHeight="1">
      <c r="A992" s="103">
        <v>38</v>
      </c>
      <c r="B992" s="92" t="s">
        <v>89</v>
      </c>
      <c r="C992" s="95">
        <v>22928.720000000001</v>
      </c>
    </row>
    <row r="993" spans="1:3" s="51" customFormat="1" ht="16.5" hidden="1" customHeight="1">
      <c r="A993" s="103">
        <v>39</v>
      </c>
      <c r="B993" s="92" t="s">
        <v>89</v>
      </c>
      <c r="C993" s="95">
        <v>11000</v>
      </c>
    </row>
    <row r="994" spans="1:3" s="51" customFormat="1" ht="16.5" hidden="1" customHeight="1">
      <c r="A994" s="103">
        <v>40</v>
      </c>
      <c r="B994" s="92" t="s">
        <v>89</v>
      </c>
      <c r="C994" s="95">
        <v>13200</v>
      </c>
    </row>
    <row r="995" spans="1:3" s="51" customFormat="1" ht="16.5" hidden="1" customHeight="1">
      <c r="A995" s="103">
        <v>41</v>
      </c>
      <c r="B995" s="92" t="s">
        <v>89</v>
      </c>
      <c r="C995" s="95">
        <v>35750</v>
      </c>
    </row>
    <row r="996" spans="1:3" s="51" customFormat="1" ht="16.5" hidden="1" customHeight="1">
      <c r="A996" s="103">
        <v>42</v>
      </c>
      <c r="B996" s="92" t="s">
        <v>89</v>
      </c>
      <c r="C996" s="95">
        <v>36740</v>
      </c>
    </row>
    <row r="997" spans="1:3" s="51" customFormat="1" ht="16.5" hidden="1" customHeight="1">
      <c r="A997" s="103">
        <v>43</v>
      </c>
      <c r="B997" s="92" t="s">
        <v>89</v>
      </c>
      <c r="C997" s="95">
        <v>28834.3</v>
      </c>
    </row>
    <row r="998" spans="1:3" s="51" customFormat="1" ht="16.5" hidden="1" customHeight="1">
      <c r="A998" s="103">
        <v>44</v>
      </c>
      <c r="B998" s="92" t="s">
        <v>89</v>
      </c>
      <c r="C998" s="95">
        <v>24151.599999999999</v>
      </c>
    </row>
    <row r="999" spans="1:3" s="51" customFormat="1" ht="16.5" hidden="1" customHeight="1">
      <c r="A999" s="103">
        <v>45</v>
      </c>
      <c r="B999" s="92" t="s">
        <v>89</v>
      </c>
      <c r="C999" s="95">
        <v>33880</v>
      </c>
    </row>
    <row r="1000" spans="1:3" s="51" customFormat="1" ht="16.5" hidden="1" customHeight="1">
      <c r="A1000" s="103">
        <v>46</v>
      </c>
      <c r="B1000" s="92" t="s">
        <v>89</v>
      </c>
      <c r="C1000" s="95">
        <v>10004.51</v>
      </c>
    </row>
    <row r="1001" spans="1:3" s="51" customFormat="1" ht="16.5" hidden="1" customHeight="1">
      <c r="A1001" s="103">
        <v>47</v>
      </c>
      <c r="B1001" s="92" t="s">
        <v>89</v>
      </c>
      <c r="C1001" s="95">
        <v>149193</v>
      </c>
    </row>
    <row r="1002" spans="1:3" s="51" customFormat="1" ht="16.5" hidden="1" customHeight="1">
      <c r="A1002" s="103">
        <v>48</v>
      </c>
      <c r="B1002" s="92" t="s">
        <v>89</v>
      </c>
      <c r="C1002" s="95">
        <v>211737.9</v>
      </c>
    </row>
    <row r="1003" spans="1:3" s="51" customFormat="1" ht="16.5" hidden="1" customHeight="1">
      <c r="A1003" s="103">
        <v>49</v>
      </c>
      <c r="B1003" s="92" t="s">
        <v>89</v>
      </c>
      <c r="C1003" s="95">
        <v>20436.509999999998</v>
      </c>
    </row>
    <row r="1004" spans="1:3" s="51" customFormat="1" ht="16.5" hidden="1" customHeight="1">
      <c r="A1004" s="103">
        <v>50</v>
      </c>
      <c r="B1004" s="92" t="s">
        <v>89</v>
      </c>
      <c r="C1004" s="95">
        <v>19358.79</v>
      </c>
    </row>
    <row r="1005" spans="1:3" s="51" customFormat="1" ht="16.5" hidden="1" customHeight="1">
      <c r="A1005" s="103">
        <v>51</v>
      </c>
      <c r="B1005" s="92" t="s">
        <v>89</v>
      </c>
      <c r="C1005" s="95">
        <v>26741</v>
      </c>
    </row>
    <row r="1006" spans="1:3" s="51" customFormat="1" ht="16.5" hidden="1" customHeight="1">
      <c r="A1006" s="103">
        <v>52</v>
      </c>
      <c r="B1006" s="92" t="s">
        <v>89</v>
      </c>
      <c r="C1006" s="95">
        <v>19243.400000000001</v>
      </c>
    </row>
    <row r="1007" spans="1:3" s="51" customFormat="1" ht="16.5" hidden="1" customHeight="1">
      <c r="A1007" s="103">
        <v>53</v>
      </c>
      <c r="B1007" s="92" t="s">
        <v>89</v>
      </c>
      <c r="C1007" s="95">
        <v>16577</v>
      </c>
    </row>
    <row r="1008" spans="1:3" s="51" customFormat="1" ht="16.5" hidden="1" customHeight="1">
      <c r="A1008" s="103">
        <v>54</v>
      </c>
      <c r="B1008" s="92" t="s">
        <v>89</v>
      </c>
      <c r="C1008" s="95">
        <v>53741.41</v>
      </c>
    </row>
    <row r="1009" spans="1:3" s="51" customFormat="1" ht="16.5" hidden="1" customHeight="1">
      <c r="A1009" s="103">
        <v>55</v>
      </c>
      <c r="B1009" s="92" t="s">
        <v>89</v>
      </c>
      <c r="C1009" s="95">
        <v>110094.27</v>
      </c>
    </row>
    <row r="1010" spans="1:3" s="51" customFormat="1" ht="16.5" hidden="1" customHeight="1">
      <c r="A1010" s="103">
        <v>56</v>
      </c>
      <c r="B1010" s="92" t="s">
        <v>89</v>
      </c>
      <c r="C1010" s="95">
        <v>46648.800000000003</v>
      </c>
    </row>
    <row r="1011" spans="1:3" s="51" customFormat="1" ht="16.5" hidden="1" customHeight="1">
      <c r="A1011" s="103">
        <v>57</v>
      </c>
      <c r="B1011" s="92" t="s">
        <v>89</v>
      </c>
      <c r="C1011" s="95">
        <v>14438.69</v>
      </c>
    </row>
    <row r="1012" spans="1:3" s="51" customFormat="1" ht="16.5" hidden="1" customHeight="1">
      <c r="A1012" s="103">
        <v>58</v>
      </c>
      <c r="B1012" s="92" t="s">
        <v>89</v>
      </c>
      <c r="C1012" s="95">
        <v>55437.73</v>
      </c>
    </row>
    <row r="1013" spans="1:3" s="51" customFormat="1" ht="16.5" hidden="1" customHeight="1">
      <c r="A1013" s="103">
        <v>59</v>
      </c>
      <c r="B1013" s="92" t="s">
        <v>89</v>
      </c>
      <c r="C1013" s="95">
        <v>106915.7</v>
      </c>
    </row>
    <row r="1014" spans="1:3" s="51" customFormat="1" ht="16.5" hidden="1" customHeight="1">
      <c r="A1014" s="103">
        <v>60</v>
      </c>
      <c r="B1014" s="92" t="s">
        <v>89</v>
      </c>
      <c r="C1014" s="95">
        <v>26499</v>
      </c>
    </row>
    <row r="1015" spans="1:3" s="51" customFormat="1" ht="16.5" hidden="1" customHeight="1">
      <c r="A1015" s="103">
        <v>61</v>
      </c>
      <c r="B1015" s="92" t="s">
        <v>89</v>
      </c>
      <c r="C1015" s="95">
        <v>401841</v>
      </c>
    </row>
    <row r="1016" spans="1:3" s="51" customFormat="1" ht="16.5" hidden="1" customHeight="1">
      <c r="A1016" s="103">
        <v>62</v>
      </c>
      <c r="B1016" s="92" t="s">
        <v>89</v>
      </c>
      <c r="C1016" s="95">
        <v>7843.34</v>
      </c>
    </row>
    <row r="1017" spans="1:3" s="51" customFormat="1" ht="16.5" hidden="1" customHeight="1">
      <c r="A1017" s="103">
        <v>63</v>
      </c>
      <c r="B1017" s="92" t="s">
        <v>89</v>
      </c>
      <c r="C1017" s="95">
        <v>67639</v>
      </c>
    </row>
    <row r="1018" spans="1:3" s="51" customFormat="1" ht="16.5" hidden="1" customHeight="1">
      <c r="A1018" s="103">
        <v>64</v>
      </c>
      <c r="B1018" s="92" t="s">
        <v>89</v>
      </c>
      <c r="C1018" s="95">
        <v>69696</v>
      </c>
    </row>
    <row r="1019" spans="1:3" s="51" customFormat="1" ht="16.5" hidden="1" customHeight="1">
      <c r="A1019" s="103">
        <v>65</v>
      </c>
      <c r="B1019" s="92" t="s">
        <v>89</v>
      </c>
      <c r="C1019" s="95">
        <v>65703.240000000005</v>
      </c>
    </row>
    <row r="1020" spans="1:3" s="51" customFormat="1" ht="16.5" hidden="1" customHeight="1">
      <c r="A1020" s="103">
        <v>66</v>
      </c>
      <c r="B1020" s="92" t="s">
        <v>89</v>
      </c>
      <c r="C1020" s="95">
        <v>241995.38</v>
      </c>
    </row>
    <row r="1021" spans="1:3" s="51" customFormat="1" ht="16.5" hidden="1" customHeight="1">
      <c r="A1021" s="103">
        <v>67</v>
      </c>
      <c r="B1021" s="92" t="s">
        <v>89</v>
      </c>
      <c r="C1021" s="95">
        <v>0</v>
      </c>
    </row>
    <row r="1022" spans="1:3" s="51" customFormat="1" ht="16.5" hidden="1" customHeight="1">
      <c r="A1022" s="103">
        <v>68</v>
      </c>
      <c r="B1022" s="92" t="s">
        <v>89</v>
      </c>
      <c r="C1022" s="99">
        <v>10000</v>
      </c>
    </row>
    <row r="1023" spans="1:3" s="51" customFormat="1" ht="16.5" hidden="1" customHeight="1">
      <c r="A1023" s="103">
        <v>69</v>
      </c>
      <c r="B1023" s="92" t="s">
        <v>89</v>
      </c>
      <c r="C1023" s="95">
        <v>47321.65</v>
      </c>
    </row>
    <row r="1024" spans="1:3" s="51" customFormat="1" ht="16.5" hidden="1" customHeight="1">
      <c r="A1024" s="103">
        <v>70</v>
      </c>
      <c r="B1024" s="92" t="s">
        <v>89</v>
      </c>
      <c r="C1024" s="95">
        <v>11761.2</v>
      </c>
    </row>
    <row r="1025" spans="1:3" s="51" customFormat="1" ht="16.5" hidden="1" customHeight="1">
      <c r="A1025" s="103">
        <v>71</v>
      </c>
      <c r="B1025" s="92" t="s">
        <v>89</v>
      </c>
      <c r="C1025" s="95">
        <v>90145</v>
      </c>
    </row>
    <row r="1026" spans="1:3" s="51" customFormat="1" ht="16.5" hidden="1" customHeight="1">
      <c r="A1026" s="103">
        <v>72</v>
      </c>
      <c r="B1026" s="92" t="s">
        <v>89</v>
      </c>
      <c r="C1026" s="95">
        <v>8115.51</v>
      </c>
    </row>
    <row r="1027" spans="1:3" s="51" customFormat="1" ht="16.5" hidden="1" customHeight="1">
      <c r="A1027" s="103">
        <v>73</v>
      </c>
      <c r="B1027" s="92" t="s">
        <v>89</v>
      </c>
      <c r="C1027" s="95">
        <v>339984.69</v>
      </c>
    </row>
    <row r="1028" spans="1:3" s="51" customFormat="1" ht="16.5" hidden="1" customHeight="1">
      <c r="A1028" s="103">
        <v>74</v>
      </c>
      <c r="B1028" s="92" t="s">
        <v>89</v>
      </c>
      <c r="C1028" s="95">
        <v>83670.83</v>
      </c>
    </row>
    <row r="1029" spans="1:3" s="51" customFormat="1" ht="16.5" hidden="1" customHeight="1">
      <c r="A1029" s="103">
        <v>75</v>
      </c>
      <c r="B1029" s="92" t="s">
        <v>89</v>
      </c>
      <c r="C1029" s="95">
        <v>29717.599999999999</v>
      </c>
    </row>
    <row r="1030" spans="1:3" s="51" customFormat="1" ht="16.5" hidden="1" customHeight="1">
      <c r="A1030" s="103">
        <v>76</v>
      </c>
      <c r="B1030" s="92" t="s">
        <v>89</v>
      </c>
      <c r="C1030" s="95">
        <v>26620</v>
      </c>
    </row>
    <row r="1031" spans="1:3" s="51" customFormat="1" ht="16.5" hidden="1" customHeight="1">
      <c r="A1031" s="103">
        <v>77</v>
      </c>
      <c r="B1031" s="92" t="s">
        <v>89</v>
      </c>
      <c r="C1031" s="95">
        <v>38841</v>
      </c>
    </row>
    <row r="1032" spans="1:3" s="51" customFormat="1" ht="16.5" hidden="1" customHeight="1">
      <c r="A1032" s="103">
        <v>78</v>
      </c>
      <c r="B1032" s="92" t="s">
        <v>89</v>
      </c>
      <c r="C1032" s="95">
        <v>9679.77</v>
      </c>
    </row>
    <row r="1033" spans="1:3" s="51" customFormat="1" ht="16.5" hidden="1" customHeight="1">
      <c r="A1033" s="103">
        <v>79</v>
      </c>
      <c r="B1033" s="92" t="s">
        <v>89</v>
      </c>
      <c r="C1033" s="95">
        <v>465329.61</v>
      </c>
    </row>
    <row r="1034" spans="1:3" s="51" customFormat="1" ht="16.5" hidden="1" customHeight="1">
      <c r="A1034" s="103">
        <v>80</v>
      </c>
      <c r="B1034" s="92" t="s">
        <v>89</v>
      </c>
      <c r="C1034" s="95">
        <v>73697.47</v>
      </c>
    </row>
    <row r="1035" spans="1:3" s="51" customFormat="1" ht="16.5" hidden="1" customHeight="1">
      <c r="A1035" s="103">
        <v>81</v>
      </c>
      <c r="B1035" s="92" t="s">
        <v>89</v>
      </c>
      <c r="C1035" s="95">
        <v>34360.370000000003</v>
      </c>
    </row>
    <row r="1036" spans="1:3" s="51" customFormat="1" ht="16.5" hidden="1" customHeight="1">
      <c r="A1036" s="103">
        <v>82</v>
      </c>
      <c r="B1036" s="92" t="s">
        <v>89</v>
      </c>
      <c r="C1036" s="95">
        <v>33880</v>
      </c>
    </row>
    <row r="1037" spans="1:3" s="51" customFormat="1" ht="16.5" hidden="1" customHeight="1">
      <c r="A1037" s="103">
        <v>83</v>
      </c>
      <c r="B1037" s="92" t="s">
        <v>89</v>
      </c>
      <c r="C1037" s="95">
        <v>42692.43</v>
      </c>
    </row>
    <row r="1038" spans="1:3" s="51" customFormat="1" ht="16.5" hidden="1" customHeight="1">
      <c r="A1038" s="103">
        <v>84</v>
      </c>
      <c r="B1038" s="92" t="s">
        <v>89</v>
      </c>
      <c r="C1038" s="95">
        <v>22264</v>
      </c>
    </row>
    <row r="1039" spans="1:3" s="51" customFormat="1" ht="16.5" hidden="1" customHeight="1">
      <c r="A1039" s="103">
        <v>85</v>
      </c>
      <c r="B1039" s="92" t="s">
        <v>89</v>
      </c>
      <c r="C1039" s="95">
        <v>9801</v>
      </c>
    </row>
    <row r="1040" spans="1:3" s="51" customFormat="1" ht="16.5" hidden="1" customHeight="1">
      <c r="A1040" s="103">
        <v>86</v>
      </c>
      <c r="B1040" s="92" t="s">
        <v>89</v>
      </c>
      <c r="C1040" s="95">
        <v>11337.7</v>
      </c>
    </row>
    <row r="1041" spans="1:3" s="51" customFormat="1" ht="16.5" hidden="1" customHeight="1">
      <c r="A1041" s="103">
        <v>87</v>
      </c>
      <c r="B1041" s="92" t="s">
        <v>89</v>
      </c>
      <c r="C1041" s="95">
        <v>13854.5</v>
      </c>
    </row>
    <row r="1042" spans="1:3" s="51" customFormat="1" ht="16.5" hidden="1" customHeight="1">
      <c r="A1042" s="103">
        <v>88</v>
      </c>
      <c r="B1042" s="92" t="s">
        <v>89</v>
      </c>
      <c r="C1042" s="95">
        <v>5808</v>
      </c>
    </row>
    <row r="1043" spans="1:3" s="51" customFormat="1" ht="16.5" hidden="1" customHeight="1">
      <c r="A1043" s="103">
        <v>89</v>
      </c>
      <c r="B1043" s="92" t="s">
        <v>89</v>
      </c>
      <c r="C1043" s="95">
        <v>5964.62</v>
      </c>
    </row>
    <row r="1044" spans="1:3" s="51" customFormat="1" ht="16.5" hidden="1" customHeight="1">
      <c r="A1044" s="103">
        <v>90</v>
      </c>
      <c r="B1044" s="92" t="s">
        <v>89</v>
      </c>
      <c r="C1044" s="95">
        <v>18016.900000000001</v>
      </c>
    </row>
    <row r="1045" spans="1:3" s="51" customFormat="1" ht="16.5" hidden="1" customHeight="1">
      <c r="A1045" s="103">
        <v>91</v>
      </c>
      <c r="B1045" s="92" t="s">
        <v>89</v>
      </c>
      <c r="C1045" s="95">
        <v>18997</v>
      </c>
    </row>
    <row r="1046" spans="1:3" s="51" customFormat="1" ht="16.5" hidden="1" customHeight="1">
      <c r="A1046" s="103">
        <v>92</v>
      </c>
      <c r="B1046" s="92" t="s">
        <v>89</v>
      </c>
      <c r="C1046" s="95">
        <v>0</v>
      </c>
    </row>
    <row r="1047" spans="1:3" s="51" customFormat="1" ht="16.5" hidden="1" customHeight="1">
      <c r="A1047" s="103">
        <v>93</v>
      </c>
      <c r="B1047" s="92" t="s">
        <v>89</v>
      </c>
      <c r="C1047" s="95">
        <v>45738</v>
      </c>
    </row>
    <row r="1048" spans="1:3" s="51" customFormat="1" ht="16.5" hidden="1" customHeight="1">
      <c r="A1048" s="103">
        <v>94</v>
      </c>
      <c r="B1048" s="92" t="s">
        <v>89</v>
      </c>
      <c r="C1048" s="95">
        <v>562769.79</v>
      </c>
    </row>
    <row r="1049" spans="1:3" s="51" customFormat="1" ht="16.5" hidden="1" customHeight="1">
      <c r="A1049" s="103">
        <v>95</v>
      </c>
      <c r="B1049" s="92" t="s">
        <v>89</v>
      </c>
      <c r="C1049" s="95">
        <v>445128.19</v>
      </c>
    </row>
    <row r="1050" spans="1:3" s="51" customFormat="1" ht="16.5" hidden="1" customHeight="1">
      <c r="A1050" s="103">
        <v>96</v>
      </c>
      <c r="B1050" s="92" t="s">
        <v>89</v>
      </c>
      <c r="C1050" s="95">
        <v>106480</v>
      </c>
    </row>
    <row r="1051" spans="1:3" s="51" customFormat="1" ht="16.5" hidden="1" customHeight="1">
      <c r="A1051" s="103">
        <v>97</v>
      </c>
      <c r="B1051" s="92" t="s">
        <v>89</v>
      </c>
      <c r="C1051" s="95">
        <v>47710</v>
      </c>
    </row>
    <row r="1052" spans="1:3" s="51" customFormat="1" ht="16.5" hidden="1" customHeight="1">
      <c r="A1052" s="103">
        <v>98</v>
      </c>
      <c r="B1052" s="92" t="s">
        <v>89</v>
      </c>
      <c r="C1052" s="95">
        <v>2289.3200000000002</v>
      </c>
    </row>
    <row r="1053" spans="1:3" s="51" customFormat="1" ht="16.5" hidden="1" customHeight="1">
      <c r="A1053" s="103">
        <v>99</v>
      </c>
      <c r="B1053" s="92" t="s">
        <v>89</v>
      </c>
      <c r="C1053" s="95">
        <v>3061.3</v>
      </c>
    </row>
    <row r="1054" spans="1:3" s="51" customFormat="1" ht="16.5" hidden="1" customHeight="1">
      <c r="A1054" s="103">
        <v>100</v>
      </c>
      <c r="B1054" s="92" t="s">
        <v>89</v>
      </c>
      <c r="C1054" s="95">
        <v>47710</v>
      </c>
    </row>
    <row r="1055" spans="1:3" s="51" customFormat="1" ht="16.5" hidden="1" customHeight="1">
      <c r="A1055" s="103">
        <v>101</v>
      </c>
      <c r="B1055" s="92" t="s">
        <v>89</v>
      </c>
      <c r="C1055" s="95">
        <v>73381.66</v>
      </c>
    </row>
    <row r="1056" spans="1:3" s="51" customFormat="1" ht="16.5" hidden="1" customHeight="1">
      <c r="A1056" s="103">
        <v>102</v>
      </c>
      <c r="B1056" s="92" t="s">
        <v>89</v>
      </c>
      <c r="C1056" s="95">
        <v>1411262.97</v>
      </c>
    </row>
    <row r="1057" spans="1:3" s="51" customFormat="1" ht="16.5" hidden="1" customHeight="1">
      <c r="A1057" s="103">
        <v>103</v>
      </c>
      <c r="B1057" s="92" t="s">
        <v>89</v>
      </c>
      <c r="C1057" s="95">
        <v>101916.49</v>
      </c>
    </row>
    <row r="1058" spans="1:3" s="51" customFormat="1" ht="16.5" hidden="1" customHeight="1">
      <c r="A1058" s="103">
        <v>104</v>
      </c>
      <c r="B1058" s="92" t="s">
        <v>89</v>
      </c>
      <c r="C1058" s="95">
        <v>115514.44</v>
      </c>
    </row>
    <row r="1059" spans="1:3" s="51" customFormat="1" ht="16.5" hidden="1" customHeight="1">
      <c r="A1059" s="103">
        <v>105</v>
      </c>
      <c r="B1059" s="92" t="s">
        <v>89</v>
      </c>
      <c r="C1059" s="95">
        <v>35937</v>
      </c>
    </row>
    <row r="1060" spans="1:3" s="51" customFormat="1" ht="16.5" hidden="1" customHeight="1">
      <c r="A1060" s="103">
        <v>106</v>
      </c>
      <c r="B1060" s="92" t="s">
        <v>89</v>
      </c>
      <c r="C1060" s="95">
        <v>8470</v>
      </c>
    </row>
    <row r="1061" spans="1:3" s="51" customFormat="1" ht="16.5" hidden="1" customHeight="1">
      <c r="A1061" s="103">
        <v>107</v>
      </c>
      <c r="B1061" s="92" t="s">
        <v>89</v>
      </c>
      <c r="C1061" s="95">
        <v>212960</v>
      </c>
    </row>
    <row r="1062" spans="1:3" s="51" customFormat="1" ht="16.5" hidden="1" customHeight="1">
      <c r="A1062" s="103">
        <v>108</v>
      </c>
      <c r="B1062" s="92" t="s">
        <v>89</v>
      </c>
      <c r="C1062" s="95">
        <v>20207</v>
      </c>
    </row>
    <row r="1063" spans="1:3" s="51" customFormat="1" ht="16.5" hidden="1" customHeight="1">
      <c r="A1063" s="103">
        <v>109</v>
      </c>
      <c r="B1063" s="92" t="s">
        <v>89</v>
      </c>
      <c r="C1063" s="95">
        <v>23581.25</v>
      </c>
    </row>
    <row r="1064" spans="1:3" s="51" customFormat="1" ht="16.5" hidden="1" customHeight="1">
      <c r="A1064" s="103">
        <v>110</v>
      </c>
      <c r="B1064" s="92" t="s">
        <v>89</v>
      </c>
      <c r="C1064" s="95">
        <v>176660</v>
      </c>
    </row>
    <row r="1065" spans="1:3" s="51" customFormat="1" ht="16.5" hidden="1" customHeight="1">
      <c r="A1065" s="103">
        <v>111</v>
      </c>
      <c r="B1065" s="92" t="s">
        <v>89</v>
      </c>
      <c r="C1065" s="95">
        <v>47757.49</v>
      </c>
    </row>
    <row r="1066" spans="1:3" s="51" customFormat="1" ht="16.5" hidden="1" customHeight="1">
      <c r="A1066" s="103">
        <v>112</v>
      </c>
      <c r="B1066" s="92" t="s">
        <v>89</v>
      </c>
      <c r="C1066" s="95">
        <v>59868.84</v>
      </c>
    </row>
    <row r="1067" spans="1:3" s="51" customFormat="1" ht="16.5" hidden="1" customHeight="1">
      <c r="A1067" s="103">
        <v>113</v>
      </c>
      <c r="B1067" s="92" t="s">
        <v>89</v>
      </c>
      <c r="C1067" s="95">
        <v>29893.05</v>
      </c>
    </row>
    <row r="1068" spans="1:3" s="51" customFormat="1" ht="16.5" hidden="1" customHeight="1">
      <c r="A1068" s="103">
        <v>114</v>
      </c>
      <c r="B1068" s="92" t="s">
        <v>89</v>
      </c>
      <c r="C1068" s="95">
        <v>30347.48</v>
      </c>
    </row>
    <row r="1069" spans="1:3" s="51" customFormat="1" ht="16.5" hidden="1" customHeight="1">
      <c r="A1069" s="103">
        <v>115</v>
      </c>
      <c r="B1069" s="92" t="s">
        <v>89</v>
      </c>
      <c r="C1069" s="95">
        <v>12895.7</v>
      </c>
    </row>
    <row r="1070" spans="1:3" s="51" customFormat="1" ht="16.5" hidden="1" customHeight="1">
      <c r="A1070" s="103">
        <v>116</v>
      </c>
      <c r="B1070" s="92" t="s">
        <v>89</v>
      </c>
      <c r="C1070" s="95">
        <v>17563.759999999998</v>
      </c>
    </row>
    <row r="1071" spans="1:3" s="51" customFormat="1" ht="16.5" hidden="1" customHeight="1">
      <c r="A1071" s="103">
        <v>117</v>
      </c>
      <c r="B1071" s="92" t="s">
        <v>89</v>
      </c>
      <c r="C1071" s="95">
        <v>28151.95</v>
      </c>
    </row>
    <row r="1072" spans="1:3" s="51" customFormat="1" ht="16.5" hidden="1" customHeight="1">
      <c r="A1072" s="103">
        <v>118</v>
      </c>
      <c r="B1072" s="92" t="s">
        <v>89</v>
      </c>
      <c r="C1072" s="95">
        <v>10384.700000000001</v>
      </c>
    </row>
    <row r="1073" spans="1:3" s="51" customFormat="1" ht="16.5" hidden="1" customHeight="1">
      <c r="A1073" s="103">
        <v>119</v>
      </c>
      <c r="B1073" s="92" t="s">
        <v>89</v>
      </c>
      <c r="C1073" s="95">
        <v>5012.76</v>
      </c>
    </row>
    <row r="1074" spans="1:3" s="51" customFormat="1" ht="16.5" hidden="1" customHeight="1">
      <c r="A1074" s="103">
        <v>120</v>
      </c>
      <c r="B1074" s="92" t="s">
        <v>89</v>
      </c>
      <c r="C1074" s="95">
        <v>10041.09</v>
      </c>
    </row>
    <row r="1075" spans="1:3" s="51" customFormat="1" ht="16.5" hidden="1" customHeight="1">
      <c r="A1075" s="103">
        <v>121</v>
      </c>
      <c r="B1075" s="92" t="s">
        <v>89</v>
      </c>
      <c r="C1075" s="95">
        <v>10041.09</v>
      </c>
    </row>
    <row r="1076" spans="1:3" s="51" customFormat="1" ht="16.5" hidden="1" customHeight="1">
      <c r="A1076" s="103">
        <v>122</v>
      </c>
      <c r="B1076" s="92" t="s">
        <v>89</v>
      </c>
      <c r="C1076" s="95">
        <v>10041.09</v>
      </c>
    </row>
    <row r="1077" spans="1:3" s="51" customFormat="1" ht="16.5" hidden="1" customHeight="1">
      <c r="A1077" s="103">
        <v>123</v>
      </c>
      <c r="B1077" s="92" t="s">
        <v>89</v>
      </c>
      <c r="C1077" s="95">
        <v>10041.09</v>
      </c>
    </row>
    <row r="1078" spans="1:3" s="51" customFormat="1" ht="16.5" hidden="1" customHeight="1">
      <c r="A1078" s="103">
        <v>124</v>
      </c>
      <c r="B1078" s="92" t="s">
        <v>89</v>
      </c>
      <c r="C1078" s="95">
        <v>10041.09</v>
      </c>
    </row>
    <row r="1079" spans="1:3" s="51" customFormat="1" ht="16.5" hidden="1" customHeight="1">
      <c r="A1079" s="103">
        <v>125</v>
      </c>
      <c r="B1079" s="92" t="s">
        <v>89</v>
      </c>
      <c r="C1079" s="95">
        <v>13906.68</v>
      </c>
    </row>
    <row r="1080" spans="1:3" s="51" customFormat="1" ht="16.5" hidden="1" customHeight="1">
      <c r="A1080" s="103">
        <v>126</v>
      </c>
      <c r="B1080" s="92" t="s">
        <v>89</v>
      </c>
      <c r="C1080" s="95">
        <v>4183.79</v>
      </c>
    </row>
    <row r="1081" spans="1:3" s="51" customFormat="1" ht="16.5" hidden="1" customHeight="1">
      <c r="A1081" s="103">
        <v>127</v>
      </c>
      <c r="B1081" s="92" t="s">
        <v>89</v>
      </c>
      <c r="C1081" s="95">
        <v>2563.36</v>
      </c>
    </row>
    <row r="1082" spans="1:3" s="51" customFormat="1" ht="16.5" hidden="1" customHeight="1">
      <c r="A1082" s="103">
        <v>128</v>
      </c>
      <c r="B1082" s="92" t="s">
        <v>89</v>
      </c>
      <c r="C1082" s="95">
        <v>2207.77</v>
      </c>
    </row>
    <row r="1083" spans="1:3" s="51" customFormat="1" ht="16.5" hidden="1" customHeight="1">
      <c r="A1083" s="103">
        <v>129</v>
      </c>
      <c r="B1083" s="92" t="s">
        <v>89</v>
      </c>
      <c r="C1083" s="95">
        <v>30129</v>
      </c>
    </row>
    <row r="1084" spans="1:3" s="51" customFormat="1" ht="16.5" hidden="1" customHeight="1">
      <c r="A1084" s="103">
        <v>130</v>
      </c>
      <c r="B1084" s="92" t="s">
        <v>89</v>
      </c>
      <c r="C1084" s="95">
        <v>693410.39</v>
      </c>
    </row>
    <row r="1085" spans="1:3" s="51" customFormat="1" ht="16.5" hidden="1" customHeight="1">
      <c r="A1085" s="103">
        <v>131</v>
      </c>
      <c r="B1085" s="92" t="s">
        <v>89</v>
      </c>
      <c r="C1085" s="95">
        <v>716.1</v>
      </c>
    </row>
    <row r="1086" spans="1:3" s="51" customFormat="1" ht="16.5" hidden="1" customHeight="1">
      <c r="A1086" s="103">
        <v>132</v>
      </c>
      <c r="B1086" s="92" t="s">
        <v>89</v>
      </c>
      <c r="C1086" s="95">
        <v>2934.87</v>
      </c>
    </row>
    <row r="1087" spans="1:3" s="51" customFormat="1" ht="16.5" hidden="1" customHeight="1">
      <c r="A1087" s="103">
        <v>133</v>
      </c>
      <c r="B1087" s="92" t="s">
        <v>89</v>
      </c>
      <c r="C1087" s="95">
        <v>2861.1</v>
      </c>
    </row>
    <row r="1088" spans="1:3" s="51" customFormat="1" ht="16.5" hidden="1" customHeight="1">
      <c r="A1088" s="103">
        <v>134</v>
      </c>
      <c r="B1088" s="92" t="s">
        <v>89</v>
      </c>
      <c r="C1088" s="95">
        <v>7814.4</v>
      </c>
    </row>
    <row r="1089" spans="1:3" s="51" customFormat="1" ht="16.5" hidden="1" customHeight="1">
      <c r="A1089" s="103">
        <v>135</v>
      </c>
      <c r="B1089" s="92" t="s">
        <v>89</v>
      </c>
      <c r="C1089" s="95">
        <v>7821</v>
      </c>
    </row>
    <row r="1090" spans="1:3" s="51" customFormat="1" ht="16.5" hidden="1" customHeight="1">
      <c r="A1090" s="103">
        <v>136</v>
      </c>
      <c r="B1090" s="92" t="s">
        <v>89</v>
      </c>
      <c r="C1090" s="95">
        <v>11645.37</v>
      </c>
    </row>
    <row r="1091" spans="1:3" s="51" customFormat="1" ht="16.5" hidden="1" customHeight="1">
      <c r="A1091" s="103">
        <v>137</v>
      </c>
      <c r="B1091" s="92" t="s">
        <v>89</v>
      </c>
      <c r="C1091" s="95">
        <v>9009.67</v>
      </c>
    </row>
    <row r="1092" spans="1:3" s="51" customFormat="1" ht="16.5" hidden="1" customHeight="1">
      <c r="A1092" s="103">
        <v>138</v>
      </c>
      <c r="B1092" s="92" t="s">
        <v>89</v>
      </c>
      <c r="C1092" s="95">
        <v>1605.78</v>
      </c>
    </row>
    <row r="1093" spans="1:3" s="51" customFormat="1" ht="16.5" hidden="1" customHeight="1">
      <c r="A1093" s="103">
        <v>139</v>
      </c>
      <c r="B1093" s="92" t="s">
        <v>89</v>
      </c>
      <c r="C1093" s="95">
        <v>35090</v>
      </c>
    </row>
    <row r="1094" spans="1:3" s="51" customFormat="1" ht="16.5" hidden="1" customHeight="1">
      <c r="A1094" s="103">
        <v>140</v>
      </c>
      <c r="B1094" s="92" t="s">
        <v>89</v>
      </c>
      <c r="C1094" s="95">
        <v>26485.93</v>
      </c>
    </row>
    <row r="1095" spans="1:3" s="51" customFormat="1" ht="16.5" hidden="1" customHeight="1">
      <c r="A1095" s="103">
        <v>141</v>
      </c>
      <c r="B1095" s="92" t="s">
        <v>89</v>
      </c>
      <c r="C1095" s="95">
        <v>5808</v>
      </c>
    </row>
    <row r="1096" spans="1:3" s="51" customFormat="1" ht="16.5" hidden="1" customHeight="1">
      <c r="A1096" s="103">
        <v>142</v>
      </c>
      <c r="B1096" s="92" t="s">
        <v>89</v>
      </c>
      <c r="C1096" s="95">
        <v>6372.49</v>
      </c>
    </row>
    <row r="1097" spans="1:3" s="51" customFormat="1" ht="16.5" hidden="1" customHeight="1">
      <c r="A1097" s="103">
        <v>143</v>
      </c>
      <c r="B1097" s="92" t="s">
        <v>89</v>
      </c>
      <c r="C1097" s="95">
        <v>53845</v>
      </c>
    </row>
    <row r="1098" spans="1:3" s="51" customFormat="1" ht="16.5" hidden="1" customHeight="1">
      <c r="A1098" s="103">
        <v>144</v>
      </c>
      <c r="B1098" s="92" t="s">
        <v>89</v>
      </c>
      <c r="C1098" s="95">
        <v>9967.73</v>
      </c>
    </row>
    <row r="1099" spans="1:3" s="51" customFormat="1" ht="16.5" hidden="1" customHeight="1">
      <c r="A1099" s="103">
        <v>145</v>
      </c>
      <c r="B1099" s="92" t="s">
        <v>89</v>
      </c>
      <c r="C1099" s="95">
        <v>43560</v>
      </c>
    </row>
    <row r="1100" spans="1:3" s="51" customFormat="1" ht="16.5" hidden="1" customHeight="1">
      <c r="A1100" s="103">
        <v>146</v>
      </c>
      <c r="B1100" s="92" t="s">
        <v>89</v>
      </c>
      <c r="C1100" s="95">
        <v>60500</v>
      </c>
    </row>
    <row r="1101" spans="1:3" s="51" customFormat="1" ht="16.5" hidden="1" customHeight="1">
      <c r="A1101" s="103">
        <v>147</v>
      </c>
      <c r="B1101" s="92" t="s">
        <v>89</v>
      </c>
      <c r="C1101" s="95">
        <v>563860</v>
      </c>
    </row>
    <row r="1102" spans="1:3" s="51" customFormat="1" ht="16.5" hidden="1" customHeight="1">
      <c r="A1102" s="103">
        <v>148</v>
      </c>
      <c r="B1102" s="92" t="s">
        <v>89</v>
      </c>
      <c r="C1102" s="95">
        <v>31899.97</v>
      </c>
    </row>
    <row r="1103" spans="1:3" s="51" customFormat="1" ht="16.5" hidden="1" customHeight="1">
      <c r="A1103" s="103">
        <v>149</v>
      </c>
      <c r="B1103" s="92" t="s">
        <v>89</v>
      </c>
      <c r="C1103" s="95">
        <v>25599.97</v>
      </c>
    </row>
    <row r="1104" spans="1:3" s="51" customFormat="1" ht="16.5" hidden="1" customHeight="1">
      <c r="A1104" s="103">
        <v>150</v>
      </c>
      <c r="B1104" s="92" t="s">
        <v>89</v>
      </c>
      <c r="C1104" s="95">
        <v>15300.01</v>
      </c>
    </row>
    <row r="1105" spans="1:3" s="51" customFormat="1" ht="16.5" hidden="1" customHeight="1">
      <c r="A1105" s="103">
        <v>151</v>
      </c>
      <c r="B1105" s="92" t="s">
        <v>89</v>
      </c>
      <c r="C1105" s="95">
        <v>191.4</v>
      </c>
    </row>
    <row r="1106" spans="1:3" s="51" customFormat="1" ht="16.5" hidden="1" customHeight="1">
      <c r="A1106" s="103">
        <v>152</v>
      </c>
      <c r="B1106" s="92" t="s">
        <v>89</v>
      </c>
      <c r="C1106" s="95">
        <v>1240.8</v>
      </c>
    </row>
    <row r="1107" spans="1:3" s="51" customFormat="1" ht="16.5" hidden="1" customHeight="1">
      <c r="A1107" s="103">
        <v>153</v>
      </c>
      <c r="B1107" s="92" t="s">
        <v>89</v>
      </c>
      <c r="C1107" s="95">
        <v>5344.06</v>
      </c>
    </row>
    <row r="1108" spans="1:3" s="51" customFormat="1" ht="16.5" hidden="1" customHeight="1">
      <c r="A1108" s="103">
        <v>154</v>
      </c>
      <c r="B1108" s="92" t="s">
        <v>89</v>
      </c>
      <c r="C1108" s="95">
        <v>8852.25</v>
      </c>
    </row>
    <row r="1109" spans="1:3" s="51" customFormat="1" ht="16.5" hidden="1" customHeight="1">
      <c r="A1109" s="103">
        <v>155</v>
      </c>
      <c r="B1109" s="92" t="s">
        <v>89</v>
      </c>
      <c r="C1109" s="95">
        <v>2028.95</v>
      </c>
    </row>
    <row r="1110" spans="1:3" s="51" customFormat="1" ht="16.5" hidden="1" customHeight="1">
      <c r="A1110" s="103">
        <v>156</v>
      </c>
      <c r="B1110" s="92" t="s">
        <v>89</v>
      </c>
      <c r="C1110" s="95">
        <v>1267.2</v>
      </c>
    </row>
    <row r="1111" spans="1:3" s="51" customFormat="1" ht="16.5" hidden="1" customHeight="1">
      <c r="A1111" s="103">
        <v>157</v>
      </c>
      <c r="B1111" s="92" t="s">
        <v>89</v>
      </c>
      <c r="C1111" s="95">
        <v>5733.75</v>
      </c>
    </row>
    <row r="1112" spans="1:3" s="51" customFormat="1" ht="16.5" hidden="1" customHeight="1">
      <c r="A1112" s="103">
        <v>158</v>
      </c>
      <c r="B1112" s="92" t="s">
        <v>89</v>
      </c>
      <c r="C1112" s="95">
        <v>603.20000000000005</v>
      </c>
    </row>
    <row r="1113" spans="1:3" s="51" customFormat="1" ht="16.5" hidden="1" customHeight="1">
      <c r="A1113" s="103">
        <v>159</v>
      </c>
      <c r="B1113" s="92" t="s">
        <v>89</v>
      </c>
      <c r="C1113" s="95">
        <v>1049.1199999999999</v>
      </c>
    </row>
    <row r="1114" spans="1:3" s="51" customFormat="1" ht="16.5" hidden="1" customHeight="1">
      <c r="A1114" s="103">
        <v>160</v>
      </c>
      <c r="B1114" s="92" t="s">
        <v>89</v>
      </c>
      <c r="C1114" s="95">
        <v>64431.65</v>
      </c>
    </row>
    <row r="1115" spans="1:3" s="51" customFormat="1" ht="16.5" hidden="1" customHeight="1">
      <c r="A1115" s="103">
        <v>161</v>
      </c>
      <c r="B1115" s="92" t="s">
        <v>89</v>
      </c>
      <c r="C1115" s="95">
        <v>58129.66</v>
      </c>
    </row>
    <row r="1116" spans="1:3" s="51" customFormat="1" ht="16.5" hidden="1" customHeight="1">
      <c r="A1116" s="103">
        <v>162</v>
      </c>
      <c r="B1116" s="92" t="s">
        <v>89</v>
      </c>
      <c r="C1116" s="95">
        <v>103950</v>
      </c>
    </row>
    <row r="1117" spans="1:3" s="51" customFormat="1" ht="16.5" hidden="1" customHeight="1">
      <c r="A1117" s="103">
        <v>163</v>
      </c>
      <c r="B1117" s="92" t="s">
        <v>89</v>
      </c>
      <c r="C1117" s="95">
        <v>48261.74</v>
      </c>
    </row>
    <row r="1118" spans="1:3" s="51" customFormat="1" ht="16.5" hidden="1" customHeight="1">
      <c r="A1118" s="103">
        <v>164</v>
      </c>
      <c r="B1118" s="92" t="s">
        <v>89</v>
      </c>
      <c r="C1118" s="95">
        <v>72600</v>
      </c>
    </row>
    <row r="1119" spans="1:3" s="51" customFormat="1" ht="16.5" hidden="1" customHeight="1">
      <c r="A1119" s="103">
        <v>165</v>
      </c>
      <c r="B1119" s="92" t="s">
        <v>89</v>
      </c>
      <c r="C1119" s="95">
        <v>31199.98</v>
      </c>
    </row>
    <row r="1120" spans="1:3" s="51" customFormat="1" ht="16.5" hidden="1" customHeight="1">
      <c r="A1120" s="103">
        <v>166</v>
      </c>
      <c r="B1120" s="92" t="s">
        <v>89</v>
      </c>
      <c r="C1120" s="95">
        <v>81902.17</v>
      </c>
    </row>
    <row r="1121" spans="1:3" s="51" customFormat="1" ht="16.5" hidden="1" customHeight="1">
      <c r="A1121" s="103">
        <v>167</v>
      </c>
      <c r="B1121" s="92" t="s">
        <v>89</v>
      </c>
      <c r="C1121" s="95">
        <v>108000.05</v>
      </c>
    </row>
    <row r="1122" spans="1:3" s="51" customFormat="1" ht="16.5" hidden="1" customHeight="1">
      <c r="A1122" s="103">
        <v>168</v>
      </c>
      <c r="B1122" s="92" t="s">
        <v>89</v>
      </c>
      <c r="C1122" s="95">
        <v>37999.94</v>
      </c>
    </row>
    <row r="1123" spans="1:3" s="51" customFormat="1" ht="16.5" hidden="1" customHeight="1">
      <c r="A1123" s="103">
        <v>169</v>
      </c>
      <c r="B1123" s="92" t="s">
        <v>89</v>
      </c>
      <c r="C1123" s="95">
        <v>36850</v>
      </c>
    </row>
    <row r="1124" spans="1:3" s="51" customFormat="1" ht="16.5" hidden="1" customHeight="1">
      <c r="A1124" s="103">
        <v>170</v>
      </c>
      <c r="B1124" s="92" t="s">
        <v>89</v>
      </c>
      <c r="C1124" s="95">
        <v>135546.01999999999</v>
      </c>
    </row>
    <row r="1125" spans="1:3" s="51" customFormat="1" ht="16.5" hidden="1" customHeight="1">
      <c r="A1125" s="103">
        <v>171</v>
      </c>
      <c r="B1125" s="92" t="s">
        <v>89</v>
      </c>
      <c r="C1125" s="95">
        <v>319235</v>
      </c>
    </row>
    <row r="1126" spans="1:3" s="51" customFormat="1" ht="16.5" hidden="1" customHeight="1">
      <c r="A1126" s="103">
        <v>172</v>
      </c>
      <c r="B1126" s="92" t="s">
        <v>89</v>
      </c>
      <c r="C1126" s="95">
        <v>14883</v>
      </c>
    </row>
    <row r="1127" spans="1:3" s="51" customFormat="1" ht="16.5" hidden="1" customHeight="1">
      <c r="A1127" s="103">
        <v>173</v>
      </c>
      <c r="B1127" s="92" t="s">
        <v>89</v>
      </c>
      <c r="C1127" s="95">
        <v>6655</v>
      </c>
    </row>
    <row r="1128" spans="1:3" s="51" customFormat="1" ht="16.5" hidden="1" customHeight="1">
      <c r="A1128" s="103">
        <v>174</v>
      </c>
      <c r="B1128" s="92" t="s">
        <v>89</v>
      </c>
      <c r="C1128" s="95">
        <v>35332</v>
      </c>
    </row>
    <row r="1129" spans="1:3" s="51" customFormat="1" ht="16.5" hidden="1" customHeight="1">
      <c r="A1129" s="103">
        <v>175</v>
      </c>
      <c r="B1129" s="92" t="s">
        <v>89</v>
      </c>
      <c r="C1129" s="95">
        <v>8046.5</v>
      </c>
    </row>
    <row r="1130" spans="1:3" s="51" customFormat="1" ht="16.5" hidden="1" customHeight="1">
      <c r="A1130" s="103">
        <v>176</v>
      </c>
      <c r="B1130" s="92" t="s">
        <v>89</v>
      </c>
      <c r="C1130" s="95">
        <v>11979</v>
      </c>
    </row>
    <row r="1131" spans="1:3" s="51" customFormat="1" ht="16.5" hidden="1" customHeight="1">
      <c r="A1131" s="103">
        <v>177</v>
      </c>
      <c r="B1131" s="92" t="s">
        <v>89</v>
      </c>
      <c r="C1131" s="95">
        <v>23516.35</v>
      </c>
    </row>
    <row r="1132" spans="1:3" s="51" customFormat="1" ht="16.5" hidden="1" customHeight="1">
      <c r="A1132" s="103">
        <v>178</v>
      </c>
      <c r="B1132" s="92" t="s">
        <v>89</v>
      </c>
      <c r="C1132" s="95">
        <v>14458.4</v>
      </c>
    </row>
    <row r="1133" spans="1:3" s="51" customFormat="1" ht="16.5" hidden="1" customHeight="1">
      <c r="A1133" s="103">
        <v>179</v>
      </c>
      <c r="B1133" s="92" t="s">
        <v>89</v>
      </c>
      <c r="C1133" s="95">
        <v>6666</v>
      </c>
    </row>
    <row r="1134" spans="1:3" s="51" customFormat="1" ht="16.5" hidden="1" customHeight="1">
      <c r="A1134" s="103">
        <v>180</v>
      </c>
      <c r="B1134" s="92" t="s">
        <v>89</v>
      </c>
      <c r="C1134" s="95">
        <v>76370.710000000006</v>
      </c>
    </row>
    <row r="1135" spans="1:3" s="51" customFormat="1" ht="16.5" hidden="1" customHeight="1">
      <c r="A1135" s="103">
        <v>181</v>
      </c>
      <c r="B1135" s="92" t="s">
        <v>89</v>
      </c>
      <c r="C1135" s="95">
        <v>13656.1</v>
      </c>
    </row>
    <row r="1136" spans="1:3" s="51" customFormat="1" ht="16.5" hidden="1" customHeight="1">
      <c r="A1136" s="103">
        <v>182</v>
      </c>
      <c r="B1136" s="92" t="s">
        <v>89</v>
      </c>
      <c r="C1136" s="95">
        <v>12787.03</v>
      </c>
    </row>
    <row r="1137" spans="1:3" s="51" customFormat="1" ht="16.5" hidden="1" customHeight="1">
      <c r="A1137" s="103">
        <v>183</v>
      </c>
      <c r="B1137" s="92" t="s">
        <v>89</v>
      </c>
      <c r="C1137" s="95">
        <v>467.54</v>
      </c>
    </row>
    <row r="1138" spans="1:3" s="51" customFormat="1" ht="16.5" hidden="1" customHeight="1">
      <c r="A1138" s="103">
        <v>184</v>
      </c>
      <c r="B1138" s="92" t="s">
        <v>89</v>
      </c>
      <c r="C1138" s="95">
        <v>43805.35</v>
      </c>
    </row>
    <row r="1139" spans="1:3" s="51" customFormat="1" ht="16.5" hidden="1" customHeight="1">
      <c r="A1139" s="103">
        <v>185</v>
      </c>
      <c r="B1139" s="92" t="s">
        <v>89</v>
      </c>
      <c r="C1139" s="95">
        <v>345728.22</v>
      </c>
    </row>
    <row r="1140" spans="1:3" s="51" customFormat="1" ht="16.5" hidden="1" customHeight="1">
      <c r="A1140" s="103">
        <v>186</v>
      </c>
      <c r="B1140" s="92" t="s">
        <v>89</v>
      </c>
      <c r="C1140" s="95">
        <v>59861.73</v>
      </c>
    </row>
    <row r="1141" spans="1:3" s="51" customFormat="1" ht="16.5" hidden="1" customHeight="1">
      <c r="A1141" s="103">
        <v>187</v>
      </c>
      <c r="B1141" s="92" t="s">
        <v>89</v>
      </c>
      <c r="C1141" s="95">
        <v>1389073.95</v>
      </c>
    </row>
    <row r="1142" spans="1:3" s="51" customFormat="1" ht="16.5" hidden="1" customHeight="1">
      <c r="A1142" s="103">
        <v>188</v>
      </c>
      <c r="B1142" s="92" t="s">
        <v>89</v>
      </c>
      <c r="C1142" s="95">
        <v>8228</v>
      </c>
    </row>
    <row r="1143" spans="1:3" s="51" customFormat="1" ht="16.5" hidden="1" customHeight="1">
      <c r="A1143" s="103">
        <v>189</v>
      </c>
      <c r="B1143" s="92" t="s">
        <v>89</v>
      </c>
      <c r="C1143" s="95">
        <v>7656</v>
      </c>
    </row>
    <row r="1144" spans="1:3" s="51" customFormat="1" ht="16.5" hidden="1" customHeight="1">
      <c r="A1144" s="103">
        <v>190</v>
      </c>
      <c r="B1144" s="92" t="s">
        <v>89</v>
      </c>
      <c r="C1144" s="95">
        <v>8107</v>
      </c>
    </row>
    <row r="1145" spans="1:3" s="51" customFormat="1" ht="16.5" hidden="1" customHeight="1">
      <c r="A1145" s="103">
        <v>191</v>
      </c>
      <c r="B1145" s="92" t="s">
        <v>89</v>
      </c>
      <c r="C1145" s="95">
        <v>10285</v>
      </c>
    </row>
    <row r="1146" spans="1:3" s="51" customFormat="1" ht="16.5" hidden="1" customHeight="1">
      <c r="A1146" s="103">
        <v>192</v>
      </c>
      <c r="B1146" s="92" t="s">
        <v>89</v>
      </c>
      <c r="C1146" s="95">
        <v>8712</v>
      </c>
    </row>
    <row r="1147" spans="1:3" s="51" customFormat="1" ht="16.5" hidden="1" customHeight="1">
      <c r="A1147" s="103">
        <v>193</v>
      </c>
      <c r="B1147" s="92" t="s">
        <v>89</v>
      </c>
      <c r="C1147" s="95">
        <v>12465.48</v>
      </c>
    </row>
    <row r="1148" spans="1:3" s="51" customFormat="1" ht="16.5" hidden="1" customHeight="1">
      <c r="A1148" s="103">
        <v>194</v>
      </c>
      <c r="B1148" s="92" t="s">
        <v>89</v>
      </c>
      <c r="C1148" s="95">
        <v>16731</v>
      </c>
    </row>
    <row r="1149" spans="1:3" s="51" customFormat="1" ht="16.5" hidden="1" customHeight="1">
      <c r="A1149" s="103">
        <v>195</v>
      </c>
      <c r="B1149" s="92" t="s">
        <v>89</v>
      </c>
      <c r="C1149" s="95">
        <v>28897</v>
      </c>
    </row>
    <row r="1150" spans="1:3" s="51" customFormat="1" ht="16.5" hidden="1" customHeight="1">
      <c r="A1150" s="103">
        <v>196</v>
      </c>
      <c r="B1150" s="92" t="s">
        <v>89</v>
      </c>
      <c r="C1150" s="95">
        <v>16738.7</v>
      </c>
    </row>
    <row r="1151" spans="1:3" s="51" customFormat="1" ht="16.5" hidden="1" customHeight="1">
      <c r="A1151" s="103">
        <v>197</v>
      </c>
      <c r="B1151" s="92" t="s">
        <v>89</v>
      </c>
      <c r="C1151" s="95">
        <v>72600</v>
      </c>
    </row>
    <row r="1152" spans="1:3" s="51" customFormat="1" ht="16.5" hidden="1" customHeight="1">
      <c r="A1152" s="103">
        <v>198</v>
      </c>
      <c r="B1152" s="92" t="s">
        <v>89</v>
      </c>
      <c r="C1152" s="95">
        <v>419721.27</v>
      </c>
    </row>
    <row r="1153" spans="1:3" s="51" customFormat="1" ht="16.5" hidden="1" customHeight="1">
      <c r="A1153" s="103">
        <v>199</v>
      </c>
      <c r="B1153" s="92" t="s">
        <v>89</v>
      </c>
      <c r="C1153" s="95">
        <v>29403</v>
      </c>
    </row>
    <row r="1154" spans="1:3" s="51" customFormat="1" ht="16.5" hidden="1" customHeight="1">
      <c r="A1154" s="103">
        <v>200</v>
      </c>
      <c r="B1154" s="92" t="s">
        <v>89</v>
      </c>
      <c r="C1154" s="95">
        <v>63283</v>
      </c>
    </row>
    <row r="1155" spans="1:3" s="51" customFormat="1" ht="16.5" hidden="1" customHeight="1">
      <c r="A1155" s="103">
        <v>201</v>
      </c>
      <c r="B1155" s="92" t="s">
        <v>89</v>
      </c>
      <c r="C1155" s="95">
        <v>99752.4</v>
      </c>
    </row>
    <row r="1156" spans="1:3" s="51" customFormat="1" ht="16.5" hidden="1" customHeight="1">
      <c r="A1156" s="103">
        <v>202</v>
      </c>
      <c r="B1156" s="92" t="s">
        <v>89</v>
      </c>
      <c r="C1156" s="95">
        <v>57999.99</v>
      </c>
    </row>
    <row r="1157" spans="1:3" s="51" customFormat="1" ht="16.5" hidden="1" customHeight="1">
      <c r="A1157" s="103">
        <v>203</v>
      </c>
      <c r="B1157" s="92" t="s">
        <v>89</v>
      </c>
      <c r="C1157" s="95">
        <v>32912</v>
      </c>
    </row>
    <row r="1158" spans="1:3" s="51" customFormat="1" ht="16.5" hidden="1" customHeight="1">
      <c r="A1158" s="103">
        <v>204</v>
      </c>
      <c r="B1158" s="92" t="s">
        <v>89</v>
      </c>
      <c r="C1158" s="95">
        <v>1122</v>
      </c>
    </row>
    <row r="1159" spans="1:3" s="51" customFormat="1" ht="16.5" hidden="1" customHeight="1">
      <c r="A1159" s="103">
        <v>205</v>
      </c>
      <c r="B1159" s="92" t="s">
        <v>89</v>
      </c>
      <c r="C1159" s="95">
        <v>1089</v>
      </c>
    </row>
    <row r="1160" spans="1:3" s="51" customFormat="1" ht="16.5" hidden="1" customHeight="1">
      <c r="A1160" s="103">
        <v>206</v>
      </c>
      <c r="B1160" s="92" t="s">
        <v>89</v>
      </c>
      <c r="C1160" s="95">
        <v>4389</v>
      </c>
    </row>
    <row r="1161" spans="1:3" s="51" customFormat="1" ht="16.5" hidden="1" customHeight="1">
      <c r="A1161" s="103">
        <v>207</v>
      </c>
      <c r="B1161" s="92" t="s">
        <v>89</v>
      </c>
      <c r="C1161" s="95">
        <v>331403.58</v>
      </c>
    </row>
    <row r="1162" spans="1:3" s="51" customFormat="1" ht="16.5" hidden="1" customHeight="1">
      <c r="A1162" s="103">
        <v>208</v>
      </c>
      <c r="B1162" s="92" t="s">
        <v>89</v>
      </c>
      <c r="C1162" s="95">
        <v>6836.5</v>
      </c>
    </row>
    <row r="1163" spans="1:3" s="51" customFormat="1" ht="16.5" hidden="1" customHeight="1">
      <c r="A1163" s="103">
        <v>209</v>
      </c>
      <c r="B1163" s="92" t="s">
        <v>89</v>
      </c>
      <c r="C1163" s="95">
        <v>4356</v>
      </c>
    </row>
    <row r="1164" spans="1:3" s="51" customFormat="1" ht="16.5" hidden="1" customHeight="1">
      <c r="A1164" s="103">
        <v>210</v>
      </c>
      <c r="B1164" s="92" t="s">
        <v>89</v>
      </c>
      <c r="C1164" s="95">
        <v>6292</v>
      </c>
    </row>
    <row r="1165" spans="1:3" s="51" customFormat="1" ht="16.5" hidden="1" customHeight="1">
      <c r="A1165" s="103">
        <v>211</v>
      </c>
      <c r="B1165" s="92" t="s">
        <v>89</v>
      </c>
      <c r="C1165" s="95">
        <v>3478.75</v>
      </c>
    </row>
    <row r="1166" spans="1:3" s="51" customFormat="1" ht="16.5" hidden="1" customHeight="1">
      <c r="A1166" s="103">
        <v>212</v>
      </c>
      <c r="B1166" s="92" t="s">
        <v>89</v>
      </c>
      <c r="C1166" s="95">
        <v>4858.1499999999996</v>
      </c>
    </row>
    <row r="1167" spans="1:3" s="51" customFormat="1" ht="16.5" hidden="1" customHeight="1">
      <c r="A1167" s="103">
        <v>213</v>
      </c>
      <c r="B1167" s="92" t="s">
        <v>89</v>
      </c>
      <c r="C1167" s="95">
        <v>4691.17</v>
      </c>
    </row>
    <row r="1168" spans="1:3" s="51" customFormat="1" ht="16.5" hidden="1" customHeight="1">
      <c r="A1168" s="103">
        <v>214</v>
      </c>
      <c r="B1168" s="92" t="s">
        <v>89</v>
      </c>
      <c r="C1168" s="95">
        <v>3346.86</v>
      </c>
    </row>
    <row r="1169" spans="1:3" s="51" customFormat="1" ht="16.5" hidden="1" customHeight="1">
      <c r="A1169" s="103">
        <v>215</v>
      </c>
      <c r="B1169" s="92" t="s">
        <v>89</v>
      </c>
      <c r="C1169" s="95">
        <v>8776.69</v>
      </c>
    </row>
    <row r="1170" spans="1:3" s="55" customFormat="1" ht="17.100000000000001" hidden="1" customHeight="1">
      <c r="A1170" s="103">
        <v>216</v>
      </c>
      <c r="B1170" s="92" t="s">
        <v>89</v>
      </c>
      <c r="C1170" s="95">
        <v>2999.4</v>
      </c>
    </row>
    <row r="1171" spans="1:3" s="51" customFormat="1" ht="16.5" hidden="1" customHeight="1">
      <c r="A1171" s="103">
        <v>217</v>
      </c>
      <c r="B1171" s="92" t="s">
        <v>89</v>
      </c>
      <c r="C1171" s="95">
        <v>3726.8</v>
      </c>
    </row>
    <row r="1172" spans="1:3" s="51" customFormat="1" ht="16.5" hidden="1" customHeight="1">
      <c r="A1172" s="103">
        <v>218</v>
      </c>
      <c r="B1172" s="92" t="s">
        <v>89</v>
      </c>
      <c r="C1172" s="95">
        <v>3505.2</v>
      </c>
    </row>
    <row r="1173" spans="1:3" s="51" customFormat="1" ht="16.5" hidden="1" customHeight="1">
      <c r="A1173" s="103">
        <v>219</v>
      </c>
      <c r="B1173" s="92" t="s">
        <v>89</v>
      </c>
      <c r="C1173" s="95">
        <v>7477.8</v>
      </c>
    </row>
    <row r="1174" spans="1:3" s="51" customFormat="1" ht="16.5" hidden="1" customHeight="1">
      <c r="A1174" s="103">
        <v>220</v>
      </c>
      <c r="B1174" s="92" t="s">
        <v>89</v>
      </c>
      <c r="C1174" s="95">
        <v>2072.73</v>
      </c>
    </row>
    <row r="1175" spans="1:3" s="51" customFormat="1" ht="16.5" hidden="1" customHeight="1">
      <c r="A1175" s="103">
        <v>221</v>
      </c>
      <c r="B1175" s="92" t="s">
        <v>89</v>
      </c>
      <c r="C1175" s="95">
        <v>7877.1</v>
      </c>
    </row>
    <row r="1176" spans="1:3" s="51" customFormat="1" ht="16.5" hidden="1" customHeight="1">
      <c r="A1176" s="103">
        <v>222</v>
      </c>
      <c r="B1176" s="92" t="s">
        <v>89</v>
      </c>
      <c r="C1176" s="95">
        <v>14907.2</v>
      </c>
    </row>
    <row r="1177" spans="1:3" s="51" customFormat="1" ht="16.5" hidden="1" customHeight="1">
      <c r="A1177" s="103">
        <v>223</v>
      </c>
      <c r="B1177" s="92" t="s">
        <v>89</v>
      </c>
      <c r="C1177" s="95">
        <v>47819.199999999997</v>
      </c>
    </row>
    <row r="1178" spans="1:3" s="51" customFormat="1" ht="16.5" hidden="1" customHeight="1">
      <c r="A1178" s="103">
        <v>224</v>
      </c>
      <c r="B1178" s="92" t="s">
        <v>89</v>
      </c>
      <c r="C1178" s="95">
        <v>34206.699999999997</v>
      </c>
    </row>
    <row r="1179" spans="1:3" s="51" customFormat="1" ht="16.5" hidden="1" customHeight="1">
      <c r="A1179" s="103">
        <v>225</v>
      </c>
      <c r="B1179" s="92" t="s">
        <v>89</v>
      </c>
      <c r="C1179" s="95">
        <v>20880</v>
      </c>
    </row>
    <row r="1180" spans="1:3" s="51" customFormat="1" ht="16.5" hidden="1" customHeight="1">
      <c r="A1180" s="103">
        <v>226</v>
      </c>
      <c r="B1180" s="92" t="s">
        <v>89</v>
      </c>
      <c r="C1180" s="95">
        <v>2185</v>
      </c>
    </row>
    <row r="1181" spans="1:3" s="51" customFormat="1" ht="16.5" hidden="1" customHeight="1">
      <c r="A1181" s="103">
        <v>227</v>
      </c>
      <c r="B1181" s="92" t="s">
        <v>89</v>
      </c>
      <c r="C1181" s="95">
        <v>10005</v>
      </c>
    </row>
    <row r="1182" spans="1:3" s="51" customFormat="1" ht="16.5" hidden="1" customHeight="1">
      <c r="A1182" s="103">
        <v>228</v>
      </c>
      <c r="B1182" s="92" t="s">
        <v>89</v>
      </c>
      <c r="C1182" s="95">
        <v>1206.76</v>
      </c>
    </row>
    <row r="1183" spans="1:3" s="51" customFormat="1" ht="16.5" hidden="1" customHeight="1">
      <c r="A1183" s="103">
        <v>229</v>
      </c>
      <c r="B1183" s="92" t="s">
        <v>89</v>
      </c>
      <c r="C1183" s="95">
        <v>3870.91</v>
      </c>
    </row>
    <row r="1184" spans="1:3" s="51" customFormat="1" ht="16.5" hidden="1" customHeight="1">
      <c r="A1184" s="103">
        <v>230</v>
      </c>
      <c r="B1184" s="92" t="s">
        <v>89</v>
      </c>
      <c r="C1184" s="95">
        <v>2444.1999999999998</v>
      </c>
    </row>
    <row r="1185" spans="1:3" s="51" customFormat="1" ht="16.5" hidden="1" customHeight="1">
      <c r="A1185" s="103">
        <v>231</v>
      </c>
      <c r="B1185" s="92" t="s">
        <v>89</v>
      </c>
      <c r="C1185" s="95">
        <v>10208</v>
      </c>
    </row>
    <row r="1186" spans="1:3" s="51" customFormat="1" ht="16.5" hidden="1" customHeight="1">
      <c r="A1186" s="103">
        <v>232</v>
      </c>
      <c r="B1186" s="92" t="s">
        <v>89</v>
      </c>
      <c r="C1186" s="95">
        <v>8222.5</v>
      </c>
    </row>
    <row r="1187" spans="1:3" s="51" customFormat="1" ht="16.5" hidden="1" customHeight="1">
      <c r="A1187" s="103">
        <v>233</v>
      </c>
      <c r="B1187" s="92" t="s">
        <v>89</v>
      </c>
      <c r="C1187" s="95">
        <v>4730</v>
      </c>
    </row>
    <row r="1188" spans="1:3" s="51" customFormat="1" ht="16.5" hidden="1" customHeight="1">
      <c r="A1188" s="103">
        <v>234</v>
      </c>
      <c r="B1188" s="92" t="s">
        <v>89</v>
      </c>
      <c r="C1188" s="95">
        <v>1532.52</v>
      </c>
    </row>
    <row r="1189" spans="1:3" s="51" customFormat="1" ht="16.5" hidden="1" customHeight="1">
      <c r="A1189" s="103">
        <v>235</v>
      </c>
      <c r="B1189" s="92" t="s">
        <v>89</v>
      </c>
      <c r="C1189" s="95">
        <v>8784.6</v>
      </c>
    </row>
    <row r="1190" spans="1:3" s="51" customFormat="1" ht="16.5" hidden="1" customHeight="1">
      <c r="A1190" s="103">
        <v>236</v>
      </c>
      <c r="B1190" s="92" t="s">
        <v>89</v>
      </c>
      <c r="C1190" s="95">
        <v>50578</v>
      </c>
    </row>
    <row r="1191" spans="1:3" s="51" customFormat="1" ht="16.5" hidden="1" customHeight="1">
      <c r="A1191" s="103">
        <v>237</v>
      </c>
      <c r="B1191" s="92" t="s">
        <v>89</v>
      </c>
      <c r="C1191" s="95">
        <v>21063.68</v>
      </c>
    </row>
    <row r="1192" spans="1:3" s="51" customFormat="1" ht="16.5" hidden="1" customHeight="1">
      <c r="A1192" s="103">
        <v>238</v>
      </c>
      <c r="B1192" s="92" t="s">
        <v>89</v>
      </c>
      <c r="C1192" s="95">
        <v>25135.33</v>
      </c>
    </row>
    <row r="1193" spans="1:3" s="51" customFormat="1" ht="16.5" hidden="1" customHeight="1">
      <c r="A1193" s="103">
        <v>239</v>
      </c>
      <c r="B1193" s="92" t="s">
        <v>89</v>
      </c>
      <c r="C1193" s="95">
        <v>1372.24</v>
      </c>
    </row>
    <row r="1194" spans="1:3" s="51" customFormat="1" ht="16.5" hidden="1" customHeight="1">
      <c r="A1194" s="103">
        <v>240</v>
      </c>
      <c r="B1194" s="92" t="s">
        <v>89</v>
      </c>
      <c r="C1194" s="95">
        <v>10703</v>
      </c>
    </row>
    <row r="1195" spans="1:3" s="51" customFormat="1" ht="16.5" hidden="1" customHeight="1">
      <c r="A1195" s="103">
        <v>241</v>
      </c>
      <c r="B1195" s="92" t="s">
        <v>89</v>
      </c>
      <c r="C1195" s="95">
        <v>9394</v>
      </c>
    </row>
    <row r="1196" spans="1:3" s="51" customFormat="1" ht="16.5" hidden="1" customHeight="1">
      <c r="A1196" s="103">
        <v>242</v>
      </c>
      <c r="B1196" s="92" t="s">
        <v>89</v>
      </c>
      <c r="C1196" s="95">
        <v>231</v>
      </c>
    </row>
    <row r="1197" spans="1:3" s="51" customFormat="1" ht="16.5" hidden="1" customHeight="1">
      <c r="A1197" s="103">
        <v>243</v>
      </c>
      <c r="B1197" s="92" t="s">
        <v>89</v>
      </c>
      <c r="C1197" s="95">
        <v>2992</v>
      </c>
    </row>
    <row r="1198" spans="1:3" s="51" customFormat="1" ht="16.5" hidden="1" customHeight="1">
      <c r="A1198" s="103">
        <v>244</v>
      </c>
      <c r="B1198" s="92" t="s">
        <v>89</v>
      </c>
      <c r="C1198" s="95">
        <v>7078.51</v>
      </c>
    </row>
    <row r="1199" spans="1:3" s="51" customFormat="1" ht="16.5" hidden="1" customHeight="1">
      <c r="A1199" s="103">
        <v>245</v>
      </c>
      <c r="B1199" s="92" t="s">
        <v>89</v>
      </c>
      <c r="C1199" s="95">
        <v>32670</v>
      </c>
    </row>
    <row r="1200" spans="1:3" s="51" customFormat="1" ht="16.5" hidden="1" customHeight="1">
      <c r="A1200" s="103">
        <v>246</v>
      </c>
      <c r="B1200" s="92" t="s">
        <v>89</v>
      </c>
      <c r="C1200" s="95">
        <v>5181</v>
      </c>
    </row>
    <row r="1201" spans="1:3" s="51" customFormat="1" ht="16.5" hidden="1" customHeight="1">
      <c r="A1201" s="103">
        <v>247</v>
      </c>
      <c r="B1201" s="92" t="s">
        <v>89</v>
      </c>
      <c r="C1201" s="95">
        <v>55348.43</v>
      </c>
    </row>
    <row r="1202" spans="1:3" s="51" customFormat="1" ht="16.5" hidden="1" customHeight="1">
      <c r="A1202" s="103">
        <v>248</v>
      </c>
      <c r="B1202" s="92" t="s">
        <v>89</v>
      </c>
      <c r="C1202" s="95">
        <v>6330.48</v>
      </c>
    </row>
    <row r="1203" spans="1:3" s="51" customFormat="1" ht="16.5" hidden="1" customHeight="1">
      <c r="A1203" s="103">
        <v>249</v>
      </c>
      <c r="B1203" s="92" t="s">
        <v>89</v>
      </c>
      <c r="C1203" s="95">
        <v>4074.61</v>
      </c>
    </row>
    <row r="1204" spans="1:3" s="51" customFormat="1" ht="16.5" hidden="1" customHeight="1">
      <c r="A1204" s="103">
        <v>250</v>
      </c>
      <c r="B1204" s="92" t="s">
        <v>89</v>
      </c>
      <c r="C1204" s="95">
        <v>3372.45</v>
      </c>
    </row>
    <row r="1205" spans="1:3" s="51" customFormat="1" ht="16.5" hidden="1" customHeight="1">
      <c r="A1205" s="103">
        <v>251</v>
      </c>
      <c r="B1205" s="92" t="s">
        <v>89</v>
      </c>
      <c r="C1205" s="95">
        <v>3887.97</v>
      </c>
    </row>
    <row r="1206" spans="1:3" s="51" customFormat="1" ht="16.5" hidden="1" customHeight="1">
      <c r="A1206" s="103">
        <v>252</v>
      </c>
      <c r="B1206" s="92" t="s">
        <v>89</v>
      </c>
      <c r="C1206" s="95">
        <v>36000</v>
      </c>
    </row>
    <row r="1207" spans="1:3" s="51" customFormat="1" ht="16.5" hidden="1" customHeight="1">
      <c r="A1207" s="103">
        <v>253</v>
      </c>
      <c r="B1207" s="92" t="s">
        <v>89</v>
      </c>
      <c r="C1207" s="95">
        <v>13574.11</v>
      </c>
    </row>
    <row r="1208" spans="1:3" s="51" customFormat="1" ht="16.5" hidden="1" customHeight="1">
      <c r="A1208" s="103">
        <v>254</v>
      </c>
      <c r="B1208" s="92" t="s">
        <v>89</v>
      </c>
      <c r="C1208" s="95">
        <v>37172.300000000003</v>
      </c>
    </row>
    <row r="1209" spans="1:3" s="51" customFormat="1" ht="16.5" hidden="1" customHeight="1">
      <c r="A1209" s="103">
        <v>255</v>
      </c>
      <c r="B1209" s="92" t="s">
        <v>89</v>
      </c>
      <c r="C1209" s="95">
        <v>28095.65</v>
      </c>
    </row>
    <row r="1210" spans="1:3" s="51" customFormat="1" ht="16.5" hidden="1" customHeight="1">
      <c r="A1210" s="103">
        <v>256</v>
      </c>
      <c r="B1210" s="92" t="s">
        <v>89</v>
      </c>
      <c r="C1210" s="95">
        <v>25388.98</v>
      </c>
    </row>
    <row r="1211" spans="1:3" s="51" customFormat="1" ht="16.5" hidden="1" customHeight="1">
      <c r="A1211" s="103">
        <v>257</v>
      </c>
      <c r="B1211" s="92" t="s">
        <v>89</v>
      </c>
      <c r="C1211" s="95">
        <v>2297.08</v>
      </c>
    </row>
    <row r="1212" spans="1:3" s="51" customFormat="1" ht="16.5" hidden="1" customHeight="1">
      <c r="A1212" s="103">
        <v>258</v>
      </c>
      <c r="B1212" s="92" t="s">
        <v>89</v>
      </c>
      <c r="C1212" s="95">
        <v>12372.52</v>
      </c>
    </row>
    <row r="1213" spans="1:3" s="51" customFormat="1" ht="16.5" hidden="1" customHeight="1">
      <c r="A1213" s="103">
        <v>259</v>
      </c>
      <c r="B1213" s="92" t="s">
        <v>89</v>
      </c>
      <c r="C1213" s="95">
        <v>4439.21</v>
      </c>
    </row>
    <row r="1214" spans="1:3" s="51" customFormat="1" ht="16.5" hidden="1" customHeight="1">
      <c r="A1214" s="103">
        <v>260</v>
      </c>
      <c r="B1214" s="92" t="s">
        <v>89</v>
      </c>
      <c r="C1214" s="95">
        <v>1944.14</v>
      </c>
    </row>
    <row r="1215" spans="1:3" s="51" customFormat="1" ht="16.5" hidden="1" customHeight="1">
      <c r="A1215" s="103">
        <v>261</v>
      </c>
      <c r="B1215" s="92" t="s">
        <v>89</v>
      </c>
      <c r="C1215" s="95">
        <v>1944.14</v>
      </c>
    </row>
    <row r="1216" spans="1:3" s="51" customFormat="1" ht="16.5" hidden="1" customHeight="1">
      <c r="A1216" s="103">
        <v>262</v>
      </c>
      <c r="B1216" s="92" t="s">
        <v>89</v>
      </c>
      <c r="C1216" s="95">
        <v>1944.14</v>
      </c>
    </row>
    <row r="1217" spans="1:4" s="51" customFormat="1" ht="16.5" hidden="1" customHeight="1">
      <c r="A1217" s="103">
        <v>263</v>
      </c>
      <c r="B1217" s="92" t="s">
        <v>89</v>
      </c>
      <c r="C1217" s="95">
        <v>1944.14</v>
      </c>
    </row>
    <row r="1218" spans="1:4" s="51" customFormat="1" ht="16.5" hidden="1" customHeight="1">
      <c r="A1218" s="103">
        <v>264</v>
      </c>
      <c r="B1218" s="92" t="s">
        <v>89</v>
      </c>
      <c r="C1218" s="95">
        <v>101035</v>
      </c>
    </row>
    <row r="1219" spans="1:4" s="51" customFormat="1" ht="16.5" hidden="1" customHeight="1">
      <c r="A1219" s="103">
        <v>265</v>
      </c>
      <c r="B1219" s="92" t="s">
        <v>89</v>
      </c>
      <c r="C1219" s="95">
        <v>20036.86</v>
      </c>
    </row>
    <row r="1220" spans="1:4" s="51" customFormat="1" ht="16.5" hidden="1" customHeight="1">
      <c r="A1220" s="103">
        <v>266</v>
      </c>
      <c r="B1220" s="92" t="s">
        <v>89</v>
      </c>
      <c r="C1220" s="95">
        <v>13375.38</v>
      </c>
    </row>
    <row r="1221" spans="1:4" s="51" customFormat="1" ht="16.5" hidden="1" customHeight="1">
      <c r="A1221" s="103">
        <v>267</v>
      </c>
      <c r="B1221" s="92" t="s">
        <v>89</v>
      </c>
      <c r="C1221" s="95">
        <v>70262.5</v>
      </c>
    </row>
    <row r="1222" spans="1:4" s="51" customFormat="1" ht="16.5" hidden="1" customHeight="1">
      <c r="A1222" s="103">
        <v>268</v>
      </c>
      <c r="B1222" s="92" t="s">
        <v>89</v>
      </c>
      <c r="C1222" s="95">
        <v>605618.81000000006</v>
      </c>
    </row>
    <row r="1223" spans="1:4" s="51" customFormat="1" ht="16.5" hidden="1" customHeight="1">
      <c r="A1223" s="103">
        <v>269</v>
      </c>
      <c r="B1223" s="92" t="s">
        <v>89</v>
      </c>
      <c r="C1223" s="95">
        <v>1945.68</v>
      </c>
    </row>
    <row r="1224" spans="1:4" s="51" customFormat="1" ht="16.5" hidden="1" customHeight="1">
      <c r="A1224" s="103">
        <v>270</v>
      </c>
      <c r="B1224" s="92" t="s">
        <v>89</v>
      </c>
      <c r="C1224" s="95">
        <v>731.72</v>
      </c>
    </row>
    <row r="1225" spans="1:4" s="51" customFormat="1" ht="16.5" hidden="1" customHeight="1">
      <c r="A1225" s="103">
        <v>271</v>
      </c>
      <c r="B1225" s="92" t="s">
        <v>89</v>
      </c>
      <c r="C1225" s="95">
        <v>28617.89</v>
      </c>
    </row>
    <row r="1226" spans="1:4" s="51" customFormat="1" ht="16.5" hidden="1" customHeight="1">
      <c r="A1226" s="103">
        <v>272</v>
      </c>
      <c r="B1226" s="92" t="s">
        <v>89</v>
      </c>
      <c r="C1226" s="95">
        <v>8324.7999999999993</v>
      </c>
    </row>
    <row r="1227" spans="1:4" s="51" customFormat="1" ht="16.5" hidden="1" customHeight="1">
      <c r="A1227" s="103">
        <v>273</v>
      </c>
      <c r="B1227" s="92" t="s">
        <v>89</v>
      </c>
      <c r="C1227" s="95">
        <v>42077.75</v>
      </c>
    </row>
    <row r="1228" spans="1:4" s="51" customFormat="1" ht="16.5" hidden="1" customHeight="1">
      <c r="A1228" s="103">
        <v>274</v>
      </c>
      <c r="B1228" s="92" t="s">
        <v>89</v>
      </c>
      <c r="C1228" s="95">
        <v>323640.01</v>
      </c>
    </row>
    <row r="1229" spans="1:4" s="51" customFormat="1" ht="16.5" hidden="1" customHeight="1">
      <c r="A1229" s="103">
        <v>275</v>
      </c>
      <c r="B1229" s="92" t="s">
        <v>89</v>
      </c>
      <c r="C1229" s="95">
        <v>1046353.79</v>
      </c>
    </row>
    <row r="1230" spans="1:4" s="51" customFormat="1" ht="16.5" hidden="1" customHeight="1">
      <c r="A1230" s="103">
        <v>276</v>
      </c>
      <c r="B1230" s="92" t="s">
        <v>89</v>
      </c>
      <c r="C1230" s="95">
        <v>58383.71</v>
      </c>
    </row>
    <row r="1231" spans="1:4" s="51" customFormat="1" ht="16.5" customHeight="1">
      <c r="A1231" s="105">
        <v>276</v>
      </c>
      <c r="B1231" s="116" t="s">
        <v>89</v>
      </c>
      <c r="C1231" s="114">
        <f>SUM(C955:C1230)</f>
        <v>22718904.37999998</v>
      </c>
      <c r="D1231" s="61">
        <f>C1231/1000000</f>
        <v>22.71890437999998</v>
      </c>
    </row>
    <row r="1232" spans="1:4" s="51" customFormat="1" ht="16.5" hidden="1" customHeight="1">
      <c r="A1232" s="103">
        <v>1</v>
      </c>
      <c r="B1232" s="92" t="s">
        <v>96</v>
      </c>
      <c r="C1232" s="95">
        <v>29645</v>
      </c>
    </row>
    <row r="1233" spans="1:3" s="51" customFormat="1" ht="16.5" hidden="1" customHeight="1">
      <c r="A1233" s="103">
        <v>2</v>
      </c>
      <c r="B1233" s="92" t="s">
        <v>96</v>
      </c>
      <c r="C1233" s="95">
        <v>9757.44</v>
      </c>
    </row>
    <row r="1234" spans="1:3" s="51" customFormat="1" ht="16.5" hidden="1" customHeight="1">
      <c r="A1234" s="103">
        <v>3</v>
      </c>
      <c r="B1234" s="92" t="s">
        <v>96</v>
      </c>
      <c r="C1234" s="95">
        <v>3089.13</v>
      </c>
    </row>
    <row r="1235" spans="1:3" s="51" customFormat="1" ht="16.5" hidden="1" customHeight="1">
      <c r="A1235" s="103">
        <v>4</v>
      </c>
      <c r="B1235" s="92" t="s">
        <v>96</v>
      </c>
      <c r="C1235" s="95">
        <v>1343.1</v>
      </c>
    </row>
    <row r="1236" spans="1:3" s="51" customFormat="1" ht="16.5" hidden="1" customHeight="1">
      <c r="A1236" s="103">
        <v>5</v>
      </c>
      <c r="B1236" s="92" t="s">
        <v>96</v>
      </c>
      <c r="C1236" s="95">
        <v>1595.75</v>
      </c>
    </row>
    <row r="1237" spans="1:3" s="51" customFormat="1" ht="16.5" hidden="1" customHeight="1">
      <c r="A1237" s="103">
        <v>6</v>
      </c>
      <c r="B1237" s="92" t="s">
        <v>96</v>
      </c>
      <c r="C1237" s="95">
        <v>830.06</v>
      </c>
    </row>
    <row r="1238" spans="1:3" s="51" customFormat="1" ht="16.5" hidden="1" customHeight="1">
      <c r="A1238" s="103">
        <v>7</v>
      </c>
      <c r="B1238" s="92" t="s">
        <v>96</v>
      </c>
      <c r="C1238" s="95">
        <v>541.12</v>
      </c>
    </row>
    <row r="1239" spans="1:3" s="51" customFormat="1" ht="16.5" hidden="1" customHeight="1">
      <c r="A1239" s="103">
        <v>8</v>
      </c>
      <c r="B1239" s="92" t="s">
        <v>96</v>
      </c>
      <c r="C1239" s="95">
        <v>452.3</v>
      </c>
    </row>
    <row r="1240" spans="1:3" s="51" customFormat="1" ht="16.5" hidden="1" customHeight="1">
      <c r="A1240" s="103">
        <v>9</v>
      </c>
      <c r="B1240" s="92" t="s">
        <v>96</v>
      </c>
      <c r="C1240" s="95">
        <v>1197.9100000000001</v>
      </c>
    </row>
    <row r="1241" spans="1:3" s="51" customFormat="1" ht="16.5" hidden="1" customHeight="1">
      <c r="A1241" s="103">
        <v>10</v>
      </c>
      <c r="B1241" s="92" t="s">
        <v>96</v>
      </c>
      <c r="C1241" s="95">
        <v>1334.87</v>
      </c>
    </row>
    <row r="1242" spans="1:3" s="51" customFormat="1" ht="16.5" hidden="1" customHeight="1">
      <c r="A1242" s="103">
        <v>11</v>
      </c>
      <c r="B1242" s="92" t="s">
        <v>96</v>
      </c>
      <c r="C1242" s="95">
        <v>33396</v>
      </c>
    </row>
    <row r="1243" spans="1:3" s="51" customFormat="1" ht="16.5" hidden="1" customHeight="1">
      <c r="A1243" s="103">
        <v>12</v>
      </c>
      <c r="B1243" s="92" t="s">
        <v>96</v>
      </c>
      <c r="C1243" s="95">
        <v>4261.3999999999996</v>
      </c>
    </row>
    <row r="1244" spans="1:3" s="51" customFormat="1" ht="16.5" hidden="1" customHeight="1">
      <c r="A1244" s="103">
        <v>13</v>
      </c>
      <c r="B1244" s="92" t="s">
        <v>96</v>
      </c>
      <c r="C1244" s="95">
        <v>5009.3999999999996</v>
      </c>
    </row>
    <row r="1245" spans="1:3" s="51" customFormat="1" ht="16.5" hidden="1" customHeight="1">
      <c r="A1245" s="103">
        <v>14</v>
      </c>
      <c r="B1245" s="92" t="s">
        <v>96</v>
      </c>
      <c r="C1245" s="95">
        <v>4719</v>
      </c>
    </row>
    <row r="1246" spans="1:3" s="51" customFormat="1" ht="16.5" hidden="1" customHeight="1">
      <c r="A1246" s="103">
        <v>15</v>
      </c>
      <c r="B1246" s="92" t="s">
        <v>96</v>
      </c>
      <c r="C1246" s="95">
        <v>4719</v>
      </c>
    </row>
    <row r="1247" spans="1:3" s="51" customFormat="1" ht="16.5" hidden="1" customHeight="1">
      <c r="A1247" s="103">
        <v>16</v>
      </c>
      <c r="B1247" s="92" t="s">
        <v>96</v>
      </c>
      <c r="C1247" s="95">
        <v>4174.5</v>
      </c>
    </row>
    <row r="1248" spans="1:3" s="51" customFormat="1" ht="16.5" hidden="1" customHeight="1">
      <c r="A1248" s="103">
        <v>17</v>
      </c>
      <c r="B1248" s="92" t="s">
        <v>96</v>
      </c>
      <c r="C1248" s="95">
        <v>4680.5</v>
      </c>
    </row>
    <row r="1249" spans="1:4" s="51" customFormat="1" ht="16.5" hidden="1" customHeight="1">
      <c r="A1249" s="103">
        <v>18</v>
      </c>
      <c r="B1249" s="92" t="s">
        <v>96</v>
      </c>
      <c r="C1249" s="95">
        <v>19723</v>
      </c>
    </row>
    <row r="1250" spans="1:4" s="51" customFormat="1" ht="16.5" hidden="1" customHeight="1">
      <c r="A1250" s="103">
        <v>19</v>
      </c>
      <c r="B1250" s="92" t="s">
        <v>96</v>
      </c>
      <c r="C1250" s="95">
        <v>5005</v>
      </c>
    </row>
    <row r="1251" spans="1:4" s="51" customFormat="1" ht="16.5" hidden="1" customHeight="1">
      <c r="A1251" s="103">
        <v>20</v>
      </c>
      <c r="B1251" s="92" t="s">
        <v>96</v>
      </c>
      <c r="C1251" s="95">
        <v>4301</v>
      </c>
    </row>
    <row r="1252" spans="1:4" s="51" customFormat="1" ht="16.5" hidden="1" customHeight="1">
      <c r="A1252" s="103">
        <v>21</v>
      </c>
      <c r="B1252" s="92" t="s">
        <v>96</v>
      </c>
      <c r="C1252" s="95">
        <v>4301</v>
      </c>
    </row>
    <row r="1253" spans="1:4" s="51" customFormat="1" ht="16.5" hidden="1" customHeight="1">
      <c r="A1253" s="103">
        <v>22</v>
      </c>
      <c r="B1253" s="92" t="s">
        <v>96</v>
      </c>
      <c r="C1253" s="95">
        <v>4862</v>
      </c>
    </row>
    <row r="1254" spans="1:4" s="51" customFormat="1" ht="16.5" hidden="1" customHeight="1">
      <c r="A1254" s="103">
        <v>23</v>
      </c>
      <c r="B1254" s="92" t="s">
        <v>96</v>
      </c>
      <c r="C1254" s="95">
        <v>15488</v>
      </c>
    </row>
    <row r="1255" spans="1:4" s="51" customFormat="1" ht="16.5" hidden="1" customHeight="1">
      <c r="A1255" s="103">
        <v>24</v>
      </c>
      <c r="B1255" s="92" t="s">
        <v>96</v>
      </c>
      <c r="C1255" s="95">
        <v>5298.47</v>
      </c>
    </row>
    <row r="1256" spans="1:4" s="51" customFormat="1" ht="16.5" hidden="1" customHeight="1">
      <c r="A1256" s="103">
        <v>25</v>
      </c>
      <c r="B1256" s="92" t="s">
        <v>96</v>
      </c>
      <c r="C1256" s="95">
        <v>82268.86</v>
      </c>
    </row>
    <row r="1257" spans="1:4" s="51" customFormat="1" ht="16.5" hidden="1" customHeight="1">
      <c r="A1257" s="103">
        <v>26</v>
      </c>
      <c r="B1257" s="92" t="s">
        <v>96</v>
      </c>
      <c r="C1257" s="95">
        <v>21465.55</v>
      </c>
    </row>
    <row r="1258" spans="1:4" s="51" customFormat="1" ht="16.5" hidden="1" customHeight="1">
      <c r="A1258" s="103">
        <v>27</v>
      </c>
      <c r="B1258" s="92" t="s">
        <v>96</v>
      </c>
      <c r="C1258" s="95">
        <v>4815.8</v>
      </c>
    </row>
    <row r="1259" spans="1:4" s="51" customFormat="1" ht="16.5" hidden="1" customHeight="1">
      <c r="A1259" s="103">
        <v>28</v>
      </c>
      <c r="B1259" s="92" t="s">
        <v>96</v>
      </c>
      <c r="C1259" s="95">
        <v>5929</v>
      </c>
    </row>
    <row r="1260" spans="1:4" s="51" customFormat="1" ht="16.5" hidden="1" customHeight="1">
      <c r="A1260" s="103">
        <v>29</v>
      </c>
      <c r="B1260" s="92" t="s">
        <v>96</v>
      </c>
      <c r="C1260" s="95">
        <v>30674.720000000001</v>
      </c>
    </row>
    <row r="1261" spans="1:4" s="131" customFormat="1" ht="16.5" hidden="1" customHeight="1">
      <c r="A1261" s="103">
        <v>30</v>
      </c>
      <c r="B1261" s="92" t="s">
        <v>96</v>
      </c>
      <c r="C1261" s="95">
        <v>39600</v>
      </c>
      <c r="D1261" s="130"/>
    </row>
    <row r="1262" spans="1:4" s="131" customFormat="1" ht="16.5" hidden="1" customHeight="1">
      <c r="A1262" s="103">
        <v>31</v>
      </c>
      <c r="B1262" s="92" t="s">
        <v>96</v>
      </c>
      <c r="C1262" s="95">
        <v>43664.24</v>
      </c>
      <c r="D1262" s="130"/>
    </row>
    <row r="1263" spans="1:4" s="131" customFormat="1" ht="16.5" hidden="1" customHeight="1">
      <c r="A1263" s="103">
        <v>32</v>
      </c>
      <c r="B1263" s="92" t="s">
        <v>96</v>
      </c>
      <c r="C1263" s="95">
        <v>23118.69</v>
      </c>
    </row>
    <row r="1264" spans="1:4" s="51" customFormat="1" ht="16.5" hidden="1" customHeight="1">
      <c r="A1264" s="103">
        <v>33</v>
      </c>
      <c r="B1264" s="92" t="s">
        <v>96</v>
      </c>
      <c r="C1264" s="95">
        <v>4398.8999999999996</v>
      </c>
    </row>
    <row r="1265" spans="1:3" s="51" customFormat="1" ht="16.5" hidden="1" customHeight="1">
      <c r="A1265" s="103">
        <v>34</v>
      </c>
      <c r="B1265" s="92" t="s">
        <v>96</v>
      </c>
      <c r="C1265" s="95">
        <v>28466.22</v>
      </c>
    </row>
    <row r="1266" spans="1:3" s="51" customFormat="1" ht="16.5" hidden="1" customHeight="1">
      <c r="A1266" s="103">
        <v>35</v>
      </c>
      <c r="B1266" s="92" t="s">
        <v>96</v>
      </c>
      <c r="C1266" s="95">
        <v>12489.5</v>
      </c>
    </row>
    <row r="1267" spans="1:3" s="51" customFormat="1" ht="16.5" hidden="1" customHeight="1">
      <c r="A1267" s="103">
        <v>36</v>
      </c>
      <c r="B1267" s="92" t="s">
        <v>96</v>
      </c>
      <c r="C1267" s="95">
        <v>9757.86</v>
      </c>
    </row>
    <row r="1268" spans="1:3" s="51" customFormat="1" ht="16.5" hidden="1" customHeight="1">
      <c r="A1268" s="103">
        <v>37</v>
      </c>
      <c r="B1268" s="92" t="s">
        <v>96</v>
      </c>
      <c r="C1268" s="95">
        <v>18509.830000000002</v>
      </c>
    </row>
    <row r="1269" spans="1:3" s="51" customFormat="1" ht="16.5" hidden="1" customHeight="1">
      <c r="A1269" s="103">
        <v>38</v>
      </c>
      <c r="B1269" s="92" t="s">
        <v>96</v>
      </c>
      <c r="C1269" s="95">
        <v>10653.18</v>
      </c>
    </row>
    <row r="1270" spans="1:3" s="51" customFormat="1" ht="16.5" hidden="1" customHeight="1">
      <c r="A1270" s="103">
        <v>39</v>
      </c>
      <c r="B1270" s="92" t="s">
        <v>96</v>
      </c>
      <c r="C1270" s="95">
        <v>24222.67</v>
      </c>
    </row>
    <row r="1271" spans="1:3" s="51" customFormat="1" ht="16.5" hidden="1" customHeight="1">
      <c r="A1271" s="103">
        <v>40</v>
      </c>
      <c r="B1271" s="92" t="s">
        <v>96</v>
      </c>
      <c r="C1271" s="95">
        <v>14513.95</v>
      </c>
    </row>
    <row r="1272" spans="1:3" s="51" customFormat="1" ht="16.5" hidden="1" customHeight="1">
      <c r="A1272" s="103">
        <v>41</v>
      </c>
      <c r="B1272" s="92" t="s">
        <v>96</v>
      </c>
      <c r="C1272" s="95">
        <v>13279.89</v>
      </c>
    </row>
    <row r="1273" spans="1:3" s="51" customFormat="1" ht="16.5" hidden="1" customHeight="1">
      <c r="A1273" s="103">
        <v>42</v>
      </c>
      <c r="B1273" s="92" t="s">
        <v>96</v>
      </c>
      <c r="C1273" s="95">
        <v>22795.85</v>
      </c>
    </row>
    <row r="1274" spans="1:3" s="51" customFormat="1" ht="16.5" hidden="1" customHeight="1">
      <c r="A1274" s="103">
        <v>43</v>
      </c>
      <c r="B1274" s="92" t="s">
        <v>96</v>
      </c>
      <c r="C1274" s="95">
        <v>46850.35</v>
      </c>
    </row>
    <row r="1275" spans="1:3" s="51" customFormat="1" ht="16.5" hidden="1" customHeight="1">
      <c r="A1275" s="103">
        <v>44</v>
      </c>
      <c r="B1275" s="92" t="s">
        <v>96</v>
      </c>
      <c r="C1275" s="95">
        <v>70055.37</v>
      </c>
    </row>
    <row r="1276" spans="1:3" s="51" customFormat="1" ht="16.5" hidden="1" customHeight="1">
      <c r="A1276" s="103">
        <v>45</v>
      </c>
      <c r="B1276" s="92" t="s">
        <v>96</v>
      </c>
      <c r="C1276" s="95">
        <v>55785.24</v>
      </c>
    </row>
    <row r="1277" spans="1:3" s="51" customFormat="1" ht="16.5" hidden="1" customHeight="1">
      <c r="A1277" s="103">
        <v>46</v>
      </c>
      <c r="B1277" s="92" t="s">
        <v>96</v>
      </c>
      <c r="C1277" s="95">
        <v>27385.82</v>
      </c>
    </row>
    <row r="1278" spans="1:3" s="51" customFormat="1" ht="16.5" hidden="1" customHeight="1">
      <c r="A1278" s="103">
        <v>47</v>
      </c>
      <c r="B1278" s="92" t="s">
        <v>96</v>
      </c>
      <c r="C1278" s="95">
        <v>0</v>
      </c>
    </row>
    <row r="1279" spans="1:3" s="51" customFormat="1" ht="16.5" hidden="1" customHeight="1">
      <c r="A1279" s="103">
        <v>48</v>
      </c>
      <c r="B1279" s="92" t="s">
        <v>96</v>
      </c>
      <c r="C1279" s="95">
        <v>16758.5</v>
      </c>
    </row>
    <row r="1280" spans="1:3" s="51" customFormat="1" ht="16.5" hidden="1" customHeight="1">
      <c r="A1280" s="103">
        <v>49</v>
      </c>
      <c r="B1280" s="92" t="s">
        <v>96</v>
      </c>
      <c r="C1280" s="95">
        <v>7368.9</v>
      </c>
    </row>
    <row r="1281" spans="1:4" s="51" customFormat="1" ht="16.5" hidden="1" customHeight="1">
      <c r="A1281" s="103">
        <v>50</v>
      </c>
      <c r="B1281" s="92" t="s">
        <v>96</v>
      </c>
      <c r="C1281" s="95">
        <v>12401.29</v>
      </c>
    </row>
    <row r="1282" spans="1:4" s="51" customFormat="1" ht="16.5" hidden="1" customHeight="1">
      <c r="A1282" s="103">
        <v>51</v>
      </c>
      <c r="B1282" s="92" t="s">
        <v>96</v>
      </c>
      <c r="C1282" s="95">
        <v>5723.3</v>
      </c>
    </row>
    <row r="1283" spans="1:4" s="51" customFormat="1" ht="16.5" hidden="1" customHeight="1">
      <c r="A1283" s="103">
        <v>52</v>
      </c>
      <c r="B1283" s="92" t="s">
        <v>96</v>
      </c>
      <c r="C1283" s="95">
        <v>5150.97</v>
      </c>
    </row>
    <row r="1284" spans="1:4" s="51" customFormat="1" ht="16.5" hidden="1" customHeight="1">
      <c r="A1284" s="103">
        <v>53</v>
      </c>
      <c r="B1284" s="92" t="s">
        <v>96</v>
      </c>
      <c r="C1284" s="95">
        <v>10303.15</v>
      </c>
    </row>
    <row r="1285" spans="1:4" s="51" customFormat="1" ht="16.5" hidden="1" customHeight="1">
      <c r="A1285" s="103">
        <v>54</v>
      </c>
      <c r="B1285" s="92" t="s">
        <v>96</v>
      </c>
      <c r="C1285" s="95">
        <v>73689</v>
      </c>
    </row>
    <row r="1286" spans="1:4" s="131" customFormat="1" ht="16.5" hidden="1" customHeight="1">
      <c r="A1286" s="103">
        <v>55</v>
      </c>
      <c r="B1286" s="92" t="s">
        <v>96</v>
      </c>
      <c r="C1286" s="95">
        <v>30455.51</v>
      </c>
      <c r="D1286" s="130"/>
    </row>
    <row r="1287" spans="1:4" s="131" customFormat="1" ht="16.5" hidden="1" customHeight="1">
      <c r="A1287" s="103">
        <v>56</v>
      </c>
      <c r="B1287" s="92" t="s">
        <v>96</v>
      </c>
      <c r="C1287" s="95">
        <v>12312.96</v>
      </c>
      <c r="D1287" s="130"/>
    </row>
    <row r="1288" spans="1:4" s="131" customFormat="1" ht="16.5" hidden="1" customHeight="1">
      <c r="A1288" s="103">
        <v>57</v>
      </c>
      <c r="B1288" s="92" t="s">
        <v>96</v>
      </c>
      <c r="C1288" s="95">
        <v>15300</v>
      </c>
    </row>
    <row r="1289" spans="1:4" s="51" customFormat="1" ht="16.5" hidden="1" customHeight="1">
      <c r="A1289" s="103">
        <v>58</v>
      </c>
      <c r="B1289" s="92" t="s">
        <v>96</v>
      </c>
      <c r="C1289" s="95">
        <v>7260</v>
      </c>
    </row>
    <row r="1290" spans="1:4" s="51" customFormat="1" ht="16.5" hidden="1" customHeight="1">
      <c r="A1290" s="103">
        <v>59</v>
      </c>
      <c r="B1290" s="92" t="s">
        <v>96</v>
      </c>
      <c r="C1290" s="95">
        <v>12928.06</v>
      </c>
    </row>
    <row r="1291" spans="1:4" s="51" customFormat="1" ht="16.5" hidden="1" customHeight="1">
      <c r="A1291" s="103">
        <v>60</v>
      </c>
      <c r="B1291" s="92" t="s">
        <v>96</v>
      </c>
      <c r="C1291" s="95">
        <v>17214</v>
      </c>
    </row>
    <row r="1292" spans="1:4" s="51" customFormat="1" ht="16.5" hidden="1" customHeight="1">
      <c r="A1292" s="103">
        <v>61</v>
      </c>
      <c r="B1292" s="92" t="s">
        <v>96</v>
      </c>
      <c r="C1292" s="95">
        <v>6644</v>
      </c>
    </row>
    <row r="1293" spans="1:4" s="51" customFormat="1" ht="16.5" hidden="1" customHeight="1">
      <c r="A1293" s="103">
        <v>62</v>
      </c>
      <c r="B1293" s="92" t="s">
        <v>96</v>
      </c>
      <c r="C1293" s="95">
        <v>18575.32</v>
      </c>
    </row>
    <row r="1294" spans="1:4" s="51" customFormat="1" ht="16.5" hidden="1" customHeight="1">
      <c r="A1294" s="103">
        <v>63</v>
      </c>
      <c r="B1294" s="92" t="s">
        <v>96</v>
      </c>
      <c r="C1294" s="95">
        <v>59244.02</v>
      </c>
    </row>
    <row r="1295" spans="1:4" s="51" customFormat="1" ht="16.5" hidden="1" customHeight="1">
      <c r="A1295" s="103">
        <v>64</v>
      </c>
      <c r="B1295" s="92" t="s">
        <v>96</v>
      </c>
      <c r="C1295" s="95">
        <v>21961.5</v>
      </c>
    </row>
    <row r="1296" spans="1:4" s="51" customFormat="1" ht="16.5" hidden="1" customHeight="1">
      <c r="A1296" s="103">
        <v>65</v>
      </c>
      <c r="B1296" s="92" t="s">
        <v>96</v>
      </c>
      <c r="C1296" s="95">
        <v>8760.4</v>
      </c>
    </row>
    <row r="1297" spans="1:4" s="51" customFormat="1" ht="16.5" hidden="1" customHeight="1">
      <c r="A1297" s="103">
        <v>66</v>
      </c>
      <c r="B1297" s="92" t="s">
        <v>96</v>
      </c>
      <c r="C1297" s="95">
        <v>19689.61</v>
      </c>
    </row>
    <row r="1298" spans="1:4" s="51" customFormat="1" ht="16.5" hidden="1" customHeight="1">
      <c r="A1298" s="103">
        <v>67</v>
      </c>
      <c r="B1298" s="92" t="s">
        <v>96</v>
      </c>
      <c r="C1298" s="95">
        <v>26369.46</v>
      </c>
    </row>
    <row r="1299" spans="1:4" s="51" customFormat="1" ht="16.5" hidden="1" customHeight="1">
      <c r="A1299" s="103">
        <v>68</v>
      </c>
      <c r="B1299" s="92" t="s">
        <v>96</v>
      </c>
      <c r="C1299" s="95">
        <v>2904</v>
      </c>
    </row>
    <row r="1300" spans="1:4" s="51" customFormat="1" ht="16.5" hidden="1" customHeight="1">
      <c r="A1300" s="103">
        <v>69</v>
      </c>
      <c r="B1300" s="92" t="s">
        <v>96</v>
      </c>
      <c r="C1300" s="95">
        <v>67517.58</v>
      </c>
    </row>
    <row r="1301" spans="1:4" s="51" customFormat="1" ht="16.5" hidden="1" customHeight="1">
      <c r="A1301" s="103">
        <v>70</v>
      </c>
      <c r="B1301" s="92" t="s">
        <v>96</v>
      </c>
      <c r="C1301" s="95">
        <v>61303.44</v>
      </c>
    </row>
    <row r="1302" spans="1:4" s="51" customFormat="1" ht="16.5" hidden="1" customHeight="1">
      <c r="A1302" s="103">
        <v>71</v>
      </c>
      <c r="B1302" s="92" t="s">
        <v>96</v>
      </c>
      <c r="C1302" s="95">
        <v>14374.8</v>
      </c>
    </row>
    <row r="1303" spans="1:4" s="51" customFormat="1" ht="16.5" hidden="1" customHeight="1">
      <c r="A1303" s="103">
        <v>72</v>
      </c>
      <c r="B1303" s="92" t="s">
        <v>96</v>
      </c>
      <c r="C1303" s="95">
        <v>3717.57</v>
      </c>
    </row>
    <row r="1304" spans="1:4" s="51" customFormat="1" ht="16.5" hidden="1" customHeight="1">
      <c r="A1304" s="103">
        <v>73</v>
      </c>
      <c r="B1304" s="92" t="s">
        <v>96</v>
      </c>
      <c r="C1304" s="95">
        <v>1883.7</v>
      </c>
    </row>
    <row r="1305" spans="1:4" s="51" customFormat="1" ht="16.5" hidden="1" customHeight="1">
      <c r="A1305" s="103">
        <v>74</v>
      </c>
      <c r="B1305" s="92" t="s">
        <v>96</v>
      </c>
      <c r="C1305" s="95">
        <v>4186.6000000000004</v>
      </c>
    </row>
    <row r="1306" spans="1:4" s="51" customFormat="1" ht="16.5" hidden="1" customHeight="1">
      <c r="A1306" s="103">
        <v>75</v>
      </c>
      <c r="B1306" s="92" t="s">
        <v>96</v>
      </c>
      <c r="C1306" s="95">
        <v>4574.16</v>
      </c>
    </row>
    <row r="1307" spans="1:4" s="51" customFormat="1" ht="16.5" hidden="1" customHeight="1">
      <c r="A1307" s="103">
        <v>76</v>
      </c>
      <c r="B1307" s="92" t="s">
        <v>96</v>
      </c>
      <c r="C1307" s="95">
        <v>7257.58</v>
      </c>
    </row>
    <row r="1308" spans="1:4" s="51" customFormat="1" ht="16.5" hidden="1" customHeight="1">
      <c r="A1308" s="103">
        <v>77</v>
      </c>
      <c r="B1308" s="92" t="s">
        <v>96</v>
      </c>
      <c r="C1308" s="95">
        <v>4466</v>
      </c>
    </row>
    <row r="1309" spans="1:4" s="51" customFormat="1" ht="16.5" hidden="1" customHeight="1">
      <c r="A1309" s="103">
        <v>78</v>
      </c>
      <c r="B1309" s="92" t="s">
        <v>96</v>
      </c>
      <c r="C1309" s="95">
        <v>2431</v>
      </c>
    </row>
    <row r="1310" spans="1:4" s="51" customFormat="1" ht="16.5" hidden="1" customHeight="1">
      <c r="A1310" s="103">
        <v>79</v>
      </c>
      <c r="B1310" s="92" t="s">
        <v>96</v>
      </c>
      <c r="C1310" s="95">
        <v>1930.5</v>
      </c>
    </row>
    <row r="1311" spans="1:4" s="131" customFormat="1" ht="16.5" hidden="1" customHeight="1">
      <c r="A1311" s="103">
        <v>80</v>
      </c>
      <c r="B1311" s="92" t="s">
        <v>96</v>
      </c>
      <c r="C1311" s="95">
        <v>2116.11</v>
      </c>
      <c r="D1311" s="130"/>
    </row>
    <row r="1312" spans="1:4" s="131" customFormat="1" ht="16.5" hidden="1" customHeight="1">
      <c r="A1312" s="103">
        <v>81</v>
      </c>
      <c r="B1312" s="92" t="s">
        <v>96</v>
      </c>
      <c r="C1312" s="95">
        <v>3828</v>
      </c>
      <c r="D1312" s="130"/>
    </row>
    <row r="1313" spans="1:3" s="131" customFormat="1" ht="16.5" hidden="1" customHeight="1">
      <c r="A1313" s="103">
        <v>82</v>
      </c>
      <c r="B1313" s="92" t="s">
        <v>96</v>
      </c>
      <c r="C1313" s="95">
        <v>1716</v>
      </c>
    </row>
    <row r="1314" spans="1:3" s="51" customFormat="1" ht="16.5" hidden="1" customHeight="1">
      <c r="A1314" s="103">
        <v>83</v>
      </c>
      <c r="B1314" s="92" t="s">
        <v>96</v>
      </c>
      <c r="C1314" s="95">
        <v>0</v>
      </c>
    </row>
    <row r="1315" spans="1:3" s="51" customFormat="1" ht="16.5" hidden="1" customHeight="1">
      <c r="A1315" s="103">
        <v>84</v>
      </c>
      <c r="B1315" s="92" t="s">
        <v>96</v>
      </c>
      <c r="C1315" s="95">
        <v>0</v>
      </c>
    </row>
    <row r="1316" spans="1:3" s="51" customFormat="1" ht="16.5" hidden="1" customHeight="1">
      <c r="A1316" s="103">
        <v>85</v>
      </c>
      <c r="B1316" s="92" t="s">
        <v>96</v>
      </c>
      <c r="C1316" s="95">
        <v>31644.04</v>
      </c>
    </row>
    <row r="1317" spans="1:3" s="51" customFormat="1" ht="16.5" hidden="1" customHeight="1">
      <c r="A1317" s="103">
        <v>86</v>
      </c>
      <c r="B1317" s="92" t="s">
        <v>96</v>
      </c>
      <c r="C1317" s="95">
        <v>0</v>
      </c>
    </row>
    <row r="1318" spans="1:3" s="51" customFormat="1" ht="16.5" hidden="1" customHeight="1">
      <c r="A1318" s="103">
        <v>87</v>
      </c>
      <c r="B1318" s="92" t="s">
        <v>96</v>
      </c>
      <c r="C1318" s="95">
        <v>90634.26</v>
      </c>
    </row>
    <row r="1319" spans="1:3" s="51" customFormat="1" ht="16.5" hidden="1" customHeight="1">
      <c r="A1319" s="103">
        <v>88</v>
      </c>
      <c r="B1319" s="92" t="s">
        <v>96</v>
      </c>
      <c r="C1319" s="95">
        <v>0</v>
      </c>
    </row>
    <row r="1320" spans="1:3" s="51" customFormat="1" ht="16.5" hidden="1" customHeight="1">
      <c r="A1320" s="103">
        <v>89</v>
      </c>
      <c r="B1320" s="92" t="s">
        <v>96</v>
      </c>
      <c r="C1320" s="95">
        <v>0</v>
      </c>
    </row>
    <row r="1321" spans="1:3" s="51" customFormat="1" ht="16.5" hidden="1" customHeight="1">
      <c r="A1321" s="103">
        <v>90</v>
      </c>
      <c r="B1321" s="92" t="s">
        <v>96</v>
      </c>
      <c r="C1321" s="95">
        <v>21790.89</v>
      </c>
    </row>
    <row r="1322" spans="1:3" s="51" customFormat="1" ht="16.5" hidden="1" customHeight="1">
      <c r="A1322" s="103">
        <v>91</v>
      </c>
      <c r="B1322" s="92" t="s">
        <v>96</v>
      </c>
      <c r="C1322" s="95">
        <v>90750.399999999994</v>
      </c>
    </row>
    <row r="1323" spans="1:3" s="51" customFormat="1" ht="16.5" hidden="1" customHeight="1">
      <c r="A1323" s="103">
        <v>92</v>
      </c>
      <c r="B1323" s="92" t="s">
        <v>96</v>
      </c>
      <c r="C1323" s="95">
        <v>14800.5</v>
      </c>
    </row>
    <row r="1324" spans="1:3" s="51" customFormat="1" ht="16.5" hidden="1" customHeight="1">
      <c r="A1324" s="103">
        <v>93</v>
      </c>
      <c r="B1324" s="92" t="s">
        <v>96</v>
      </c>
      <c r="C1324" s="95">
        <v>988.57</v>
      </c>
    </row>
    <row r="1325" spans="1:3" s="51" customFormat="1" ht="16.5" hidden="1" customHeight="1">
      <c r="A1325" s="103">
        <v>94</v>
      </c>
      <c r="B1325" s="92" t="s">
        <v>96</v>
      </c>
      <c r="C1325" s="95">
        <v>5103.43</v>
      </c>
    </row>
    <row r="1326" spans="1:3" s="51" customFormat="1" ht="16.5" hidden="1" customHeight="1">
      <c r="A1326" s="103">
        <v>95</v>
      </c>
      <c r="B1326" s="92" t="s">
        <v>96</v>
      </c>
      <c r="C1326" s="95">
        <v>6482.09</v>
      </c>
    </row>
    <row r="1327" spans="1:3" s="51" customFormat="1" ht="16.5" hidden="1" customHeight="1">
      <c r="A1327" s="103">
        <v>96</v>
      </c>
      <c r="B1327" s="92" t="s">
        <v>96</v>
      </c>
      <c r="C1327" s="95">
        <v>3732</v>
      </c>
    </row>
    <row r="1328" spans="1:3" s="51" customFormat="1" ht="16.5" hidden="1" customHeight="1">
      <c r="A1328" s="103">
        <v>97</v>
      </c>
      <c r="B1328" s="92" t="s">
        <v>96</v>
      </c>
      <c r="C1328" s="95">
        <v>14528.94</v>
      </c>
    </row>
    <row r="1329" spans="1:4" s="51" customFormat="1" ht="16.5" hidden="1" customHeight="1">
      <c r="A1329" s="103">
        <v>98</v>
      </c>
      <c r="B1329" s="92" t="s">
        <v>96</v>
      </c>
      <c r="C1329" s="95">
        <v>32298.87</v>
      </c>
    </row>
    <row r="1330" spans="1:4" s="51" customFormat="1" ht="16.5" hidden="1" customHeight="1">
      <c r="A1330" s="103">
        <v>99</v>
      </c>
      <c r="B1330" s="92" t="s">
        <v>96</v>
      </c>
      <c r="C1330" s="95">
        <v>24000</v>
      </c>
    </row>
    <row r="1331" spans="1:4" s="51" customFormat="1" ht="16.5" hidden="1" customHeight="1">
      <c r="A1331" s="103">
        <v>100</v>
      </c>
      <c r="B1331" s="92" t="s">
        <v>96</v>
      </c>
      <c r="C1331" s="95">
        <v>3742.92</v>
      </c>
    </row>
    <row r="1332" spans="1:4" s="51" customFormat="1" ht="16.5" hidden="1" customHeight="1">
      <c r="A1332" s="103">
        <v>101</v>
      </c>
      <c r="B1332" s="92" t="s">
        <v>96</v>
      </c>
      <c r="C1332" s="95">
        <v>13300.59</v>
      </c>
    </row>
    <row r="1333" spans="1:4" s="51" customFormat="1" ht="16.5" hidden="1" customHeight="1">
      <c r="A1333" s="103">
        <v>102</v>
      </c>
      <c r="B1333" s="92" t="s">
        <v>96</v>
      </c>
      <c r="C1333" s="95">
        <v>6940.98</v>
      </c>
    </row>
    <row r="1334" spans="1:4" s="51" customFormat="1" ht="16.5" customHeight="1">
      <c r="A1334" s="105">
        <v>102</v>
      </c>
      <c r="B1334" s="116" t="s">
        <v>96</v>
      </c>
      <c r="C1334" s="114">
        <f>SUM(C1232:C1333)</f>
        <v>1713481.9100000001</v>
      </c>
      <c r="D1334" s="61">
        <f>C1334/1000000</f>
        <v>1.7134819100000001</v>
      </c>
    </row>
    <row r="1335" spans="1:4" s="51" customFormat="1" ht="16.5" hidden="1" customHeight="1">
      <c r="A1335" s="103">
        <v>1</v>
      </c>
      <c r="B1335" s="92" t="s">
        <v>542</v>
      </c>
      <c r="C1335" s="95">
        <v>472975.35999999999</v>
      </c>
    </row>
    <row r="1336" spans="1:4" s="51" customFormat="1" ht="16.5" hidden="1" customHeight="1">
      <c r="A1336" s="103">
        <v>2</v>
      </c>
      <c r="B1336" s="92" t="s">
        <v>542</v>
      </c>
      <c r="C1336" s="95">
        <v>199180.79999999999</v>
      </c>
    </row>
    <row r="1337" spans="1:4" s="131" customFormat="1" ht="16.5" hidden="1" customHeight="1">
      <c r="A1337" s="103">
        <v>3</v>
      </c>
      <c r="B1337" s="92" t="s">
        <v>542</v>
      </c>
      <c r="C1337" s="95">
        <v>278220.79999999999</v>
      </c>
      <c r="D1337" s="130"/>
    </row>
    <row r="1338" spans="1:4" s="131" customFormat="1" ht="16.5" customHeight="1">
      <c r="A1338" s="105">
        <v>3</v>
      </c>
      <c r="B1338" s="116" t="s">
        <v>542</v>
      </c>
      <c r="C1338" s="114">
        <f>SUM(C1335:C1337)</f>
        <v>950376.95999999996</v>
      </c>
      <c r="D1338" s="61">
        <f>C1338/1000000</f>
        <v>0.95037695999999994</v>
      </c>
    </row>
    <row r="1339" spans="1:4" s="131" customFormat="1" ht="16.5" hidden="1" customHeight="1">
      <c r="A1339" s="103">
        <v>1</v>
      </c>
      <c r="B1339" s="92" t="s">
        <v>63</v>
      </c>
      <c r="C1339" s="95">
        <v>95773.92</v>
      </c>
      <c r="D1339" s="130"/>
    </row>
    <row r="1340" spans="1:4" s="131" customFormat="1" ht="16.5" hidden="1" customHeight="1">
      <c r="A1340" s="103">
        <v>2</v>
      </c>
      <c r="B1340" s="92" t="s">
        <v>63</v>
      </c>
      <c r="C1340" s="95">
        <v>266200</v>
      </c>
    </row>
    <row r="1341" spans="1:4" s="51" customFormat="1" ht="16.5" hidden="1" customHeight="1">
      <c r="A1341" s="103">
        <v>3</v>
      </c>
      <c r="B1341" s="92" t="s">
        <v>63</v>
      </c>
      <c r="C1341" s="95">
        <v>2434369.2999999998</v>
      </c>
    </row>
    <row r="1342" spans="1:4" s="51" customFormat="1" ht="16.5" hidden="1" customHeight="1">
      <c r="A1342" s="103">
        <v>4</v>
      </c>
      <c r="B1342" s="92" t="s">
        <v>63</v>
      </c>
      <c r="C1342" s="99">
        <v>1942</v>
      </c>
    </row>
    <row r="1343" spans="1:4" s="51" customFormat="1" ht="16.5" hidden="1" customHeight="1">
      <c r="A1343" s="103">
        <v>5</v>
      </c>
      <c r="B1343" s="92" t="s">
        <v>63</v>
      </c>
      <c r="C1343" s="95">
        <v>2500103.87</v>
      </c>
    </row>
    <row r="1344" spans="1:4" s="51" customFormat="1" ht="16.5" hidden="1" customHeight="1">
      <c r="A1344" s="103">
        <v>6</v>
      </c>
      <c r="B1344" s="92" t="s">
        <v>63</v>
      </c>
      <c r="C1344" s="95">
        <v>1205482.08</v>
      </c>
    </row>
    <row r="1345" spans="1:3" s="51" customFormat="1" ht="16.5" hidden="1" customHeight="1">
      <c r="A1345" s="103">
        <v>7</v>
      </c>
      <c r="B1345" s="92" t="s">
        <v>63</v>
      </c>
      <c r="C1345" s="95">
        <v>27126.78</v>
      </c>
    </row>
    <row r="1346" spans="1:3" s="51" customFormat="1" ht="16.5" hidden="1" customHeight="1">
      <c r="A1346" s="103">
        <v>8</v>
      </c>
      <c r="B1346" s="92" t="s">
        <v>63</v>
      </c>
      <c r="C1346" s="95">
        <v>64965.88</v>
      </c>
    </row>
    <row r="1347" spans="1:3" s="51" customFormat="1" ht="16.5" hidden="1" customHeight="1">
      <c r="A1347" s="103">
        <v>9</v>
      </c>
      <c r="B1347" s="92" t="s">
        <v>63</v>
      </c>
      <c r="C1347" s="95">
        <v>94447.44</v>
      </c>
    </row>
    <row r="1348" spans="1:3" s="51" customFormat="1" ht="16.5" hidden="1" customHeight="1">
      <c r="A1348" s="103">
        <v>10</v>
      </c>
      <c r="B1348" s="92" t="s">
        <v>63</v>
      </c>
      <c r="C1348" s="95">
        <v>146955.12</v>
      </c>
    </row>
    <row r="1349" spans="1:3" s="51" customFormat="1" ht="16.5" hidden="1" customHeight="1">
      <c r="A1349" s="103">
        <v>11</v>
      </c>
      <c r="B1349" s="92" t="s">
        <v>63</v>
      </c>
      <c r="C1349" s="95">
        <v>89327.55</v>
      </c>
    </row>
    <row r="1350" spans="1:3" s="51" customFormat="1" ht="16.5" hidden="1" customHeight="1">
      <c r="A1350" s="103">
        <v>12</v>
      </c>
      <c r="B1350" s="92" t="s">
        <v>63</v>
      </c>
      <c r="C1350" s="95">
        <v>19821.36</v>
      </c>
    </row>
    <row r="1351" spans="1:3" s="51" customFormat="1" ht="16.5" hidden="1" customHeight="1">
      <c r="A1351" s="103">
        <v>13</v>
      </c>
      <c r="B1351" s="92" t="s">
        <v>63</v>
      </c>
      <c r="C1351" s="95">
        <v>234918.32</v>
      </c>
    </row>
    <row r="1352" spans="1:3" s="51" customFormat="1" ht="16.5" hidden="1" customHeight="1">
      <c r="A1352" s="103">
        <v>14</v>
      </c>
      <c r="B1352" s="92" t="s">
        <v>63</v>
      </c>
      <c r="C1352" s="95">
        <v>135811.96</v>
      </c>
    </row>
    <row r="1353" spans="1:3" s="51" customFormat="1" ht="16.5" hidden="1" customHeight="1">
      <c r="A1353" s="103">
        <v>15</v>
      </c>
      <c r="B1353" s="92" t="s">
        <v>63</v>
      </c>
      <c r="C1353" s="95">
        <v>50799.839999999997</v>
      </c>
    </row>
    <row r="1354" spans="1:3" s="51" customFormat="1" ht="16.5" hidden="1" customHeight="1">
      <c r="A1354" s="103">
        <v>16</v>
      </c>
      <c r="B1354" s="92" t="s">
        <v>63</v>
      </c>
      <c r="C1354" s="95">
        <v>947397.21</v>
      </c>
    </row>
    <row r="1355" spans="1:3" s="51" customFormat="1" ht="16.5" hidden="1" customHeight="1">
      <c r="A1355" s="103">
        <v>17</v>
      </c>
      <c r="B1355" s="92" t="s">
        <v>63</v>
      </c>
      <c r="C1355" s="95">
        <v>119752.07</v>
      </c>
    </row>
    <row r="1356" spans="1:3" s="51" customFormat="1" ht="16.5" hidden="1" customHeight="1">
      <c r="A1356" s="103">
        <v>18</v>
      </c>
      <c r="B1356" s="92" t="s">
        <v>63</v>
      </c>
      <c r="C1356" s="95">
        <v>16836.68</v>
      </c>
    </row>
    <row r="1357" spans="1:3" s="51" customFormat="1" ht="16.5" hidden="1" customHeight="1">
      <c r="A1357" s="103">
        <v>19</v>
      </c>
      <c r="B1357" s="92" t="s">
        <v>63</v>
      </c>
      <c r="C1357" s="95">
        <v>40080.75</v>
      </c>
    </row>
    <row r="1358" spans="1:3" s="51" customFormat="1" ht="16.5" hidden="1" customHeight="1">
      <c r="A1358" s="103">
        <v>20</v>
      </c>
      <c r="B1358" s="92" t="s">
        <v>63</v>
      </c>
      <c r="C1358" s="95">
        <v>42334.86</v>
      </c>
    </row>
    <row r="1359" spans="1:3" s="51" customFormat="1" ht="16.5" hidden="1" customHeight="1">
      <c r="A1359" s="103">
        <v>21</v>
      </c>
      <c r="B1359" s="92" t="s">
        <v>63</v>
      </c>
      <c r="C1359" s="95">
        <v>11533.6</v>
      </c>
    </row>
    <row r="1360" spans="1:3" s="51" customFormat="1" ht="16.5" hidden="1" customHeight="1">
      <c r="A1360" s="103">
        <v>22</v>
      </c>
      <c r="B1360" s="92" t="s">
        <v>63</v>
      </c>
      <c r="C1360" s="95">
        <v>11850.8</v>
      </c>
    </row>
    <row r="1361" spans="1:4" s="51" customFormat="1" ht="16.5" hidden="1" customHeight="1">
      <c r="A1361" s="103">
        <v>23</v>
      </c>
      <c r="B1361" s="92" t="s">
        <v>63</v>
      </c>
      <c r="C1361" s="95">
        <v>52236.6</v>
      </c>
    </row>
    <row r="1362" spans="1:4" s="51" customFormat="1" ht="16.5" hidden="1" customHeight="1">
      <c r="A1362" s="103">
        <v>24</v>
      </c>
      <c r="B1362" s="92" t="s">
        <v>63</v>
      </c>
      <c r="C1362" s="95">
        <v>23771.599999999999</v>
      </c>
    </row>
    <row r="1363" spans="1:4" s="131" customFormat="1" ht="16.5" hidden="1" customHeight="1">
      <c r="A1363" s="103">
        <v>25</v>
      </c>
      <c r="B1363" s="92" t="s">
        <v>63</v>
      </c>
      <c r="C1363" s="95">
        <v>110068.55</v>
      </c>
      <c r="D1363" s="130"/>
    </row>
    <row r="1364" spans="1:4" s="131" customFormat="1" ht="16.5" hidden="1" customHeight="1">
      <c r="A1364" s="103">
        <v>26</v>
      </c>
      <c r="B1364" s="92" t="s">
        <v>63</v>
      </c>
      <c r="C1364" s="95">
        <v>545126.40000000002</v>
      </c>
      <c r="D1364" s="130"/>
    </row>
    <row r="1365" spans="1:4" s="131" customFormat="1" ht="16.5" hidden="1" customHeight="1">
      <c r="A1365" s="103">
        <v>27</v>
      </c>
      <c r="B1365" s="92" t="s">
        <v>63</v>
      </c>
      <c r="C1365" s="95">
        <v>276366.96999999997</v>
      </c>
    </row>
    <row r="1366" spans="1:4" s="51" customFormat="1" ht="16.5" hidden="1" customHeight="1">
      <c r="A1366" s="103">
        <v>28</v>
      </c>
      <c r="B1366" s="92" t="s">
        <v>63</v>
      </c>
      <c r="C1366" s="95">
        <v>77489.240000000005</v>
      </c>
    </row>
    <row r="1367" spans="1:4" s="51" customFormat="1" ht="16.5" hidden="1" customHeight="1">
      <c r="A1367" s="103">
        <v>29</v>
      </c>
      <c r="B1367" s="92" t="s">
        <v>63</v>
      </c>
      <c r="C1367" s="95">
        <v>62433.8</v>
      </c>
    </row>
    <row r="1368" spans="1:4" s="51" customFormat="1" ht="16.5" hidden="1" customHeight="1">
      <c r="A1368" s="103">
        <v>30</v>
      </c>
      <c r="B1368" s="92" t="s">
        <v>63</v>
      </c>
      <c r="C1368" s="95">
        <v>275613</v>
      </c>
    </row>
    <row r="1369" spans="1:4" s="51" customFormat="1" ht="16.5" hidden="1" customHeight="1">
      <c r="A1369" s="103">
        <v>31</v>
      </c>
      <c r="B1369" s="92" t="s">
        <v>63</v>
      </c>
      <c r="C1369" s="95">
        <v>65142.8</v>
      </c>
    </row>
    <row r="1370" spans="1:4" s="51" customFormat="1" ht="16.5" hidden="1" customHeight="1">
      <c r="A1370" s="103">
        <v>32</v>
      </c>
      <c r="B1370" s="92" t="s">
        <v>63</v>
      </c>
      <c r="C1370" s="95">
        <v>8386.9500000000007</v>
      </c>
    </row>
    <row r="1371" spans="1:4" s="51" customFormat="1" ht="16.5" hidden="1" customHeight="1">
      <c r="A1371" s="103">
        <v>33</v>
      </c>
      <c r="B1371" s="92" t="s">
        <v>63</v>
      </c>
      <c r="C1371" s="95">
        <v>106204.8</v>
      </c>
    </row>
    <row r="1372" spans="1:4" s="51" customFormat="1" ht="16.5" hidden="1" customHeight="1">
      <c r="A1372" s="103">
        <v>34</v>
      </c>
      <c r="B1372" s="92" t="s">
        <v>63</v>
      </c>
      <c r="C1372" s="95">
        <v>58312.7</v>
      </c>
    </row>
    <row r="1373" spans="1:4" s="51" customFormat="1" ht="16.5" hidden="1" customHeight="1">
      <c r="A1373" s="103">
        <v>35</v>
      </c>
      <c r="B1373" s="92" t="s">
        <v>63</v>
      </c>
      <c r="C1373" s="95">
        <v>193169.6</v>
      </c>
    </row>
    <row r="1374" spans="1:4" s="51" customFormat="1" ht="16.5" hidden="1" customHeight="1">
      <c r="A1374" s="103">
        <v>36</v>
      </c>
      <c r="B1374" s="92" t="s">
        <v>63</v>
      </c>
      <c r="C1374" s="95">
        <v>23919.15</v>
      </c>
    </row>
    <row r="1375" spans="1:4" s="51" customFormat="1" ht="16.5" hidden="1" customHeight="1">
      <c r="A1375" s="103">
        <v>37</v>
      </c>
      <c r="B1375" s="92" t="s">
        <v>63</v>
      </c>
      <c r="C1375" s="95">
        <v>7469.8</v>
      </c>
    </row>
    <row r="1376" spans="1:4" s="51" customFormat="1" ht="16.5" hidden="1" customHeight="1">
      <c r="A1376" s="103">
        <v>38</v>
      </c>
      <c r="B1376" s="92" t="s">
        <v>63</v>
      </c>
      <c r="C1376" s="95">
        <v>93964.19</v>
      </c>
    </row>
    <row r="1377" spans="1:4" s="51" customFormat="1" ht="16.5" hidden="1" customHeight="1">
      <c r="A1377" s="103">
        <v>39</v>
      </c>
      <c r="B1377" s="92" t="s">
        <v>63</v>
      </c>
      <c r="C1377" s="95">
        <v>38479.980000000003</v>
      </c>
    </row>
    <row r="1378" spans="1:4" s="51" customFormat="1" ht="16.5" hidden="1" customHeight="1">
      <c r="A1378" s="103">
        <v>40</v>
      </c>
      <c r="B1378" s="92" t="s">
        <v>63</v>
      </c>
      <c r="C1378" s="95">
        <v>112576.72</v>
      </c>
    </row>
    <row r="1379" spans="1:4" s="51" customFormat="1" ht="16.5" hidden="1" customHeight="1">
      <c r="A1379" s="103">
        <v>41</v>
      </c>
      <c r="B1379" s="92" t="s">
        <v>63</v>
      </c>
      <c r="C1379" s="95">
        <v>153461.32</v>
      </c>
    </row>
    <row r="1380" spans="1:4" s="51" customFormat="1" ht="16.5" hidden="1" customHeight="1">
      <c r="A1380" s="103">
        <v>42</v>
      </c>
      <c r="B1380" s="92" t="s">
        <v>63</v>
      </c>
      <c r="C1380" s="95">
        <v>91866.52</v>
      </c>
    </row>
    <row r="1381" spans="1:4" s="51" customFormat="1" ht="16.5" hidden="1" customHeight="1">
      <c r="A1381" s="103">
        <v>43</v>
      </c>
      <c r="B1381" s="92" t="s">
        <v>63</v>
      </c>
      <c r="C1381" s="95">
        <v>131422.94</v>
      </c>
    </row>
    <row r="1382" spans="1:4" s="51" customFormat="1" ht="16.5" hidden="1" customHeight="1">
      <c r="A1382" s="103">
        <v>44</v>
      </c>
      <c r="B1382" s="92" t="s">
        <v>63</v>
      </c>
      <c r="C1382" s="95">
        <v>61937.22</v>
      </c>
    </row>
    <row r="1383" spans="1:4" s="51" customFormat="1" ht="16.5" hidden="1" customHeight="1">
      <c r="A1383" s="103">
        <v>45</v>
      </c>
      <c r="B1383" s="92" t="s">
        <v>63</v>
      </c>
      <c r="C1383" s="95">
        <v>72205.649999999994</v>
      </c>
    </row>
    <row r="1384" spans="1:4" s="51" customFormat="1" ht="16.5" hidden="1" customHeight="1">
      <c r="A1384" s="103">
        <v>46</v>
      </c>
      <c r="B1384" s="92" t="s">
        <v>63</v>
      </c>
      <c r="C1384" s="95">
        <v>206308.02</v>
      </c>
    </row>
    <row r="1385" spans="1:4" s="51" customFormat="1" ht="16.5" hidden="1" customHeight="1">
      <c r="A1385" s="103">
        <v>47</v>
      </c>
      <c r="B1385" s="92" t="s">
        <v>63</v>
      </c>
      <c r="C1385" s="95">
        <v>46649.4</v>
      </c>
    </row>
    <row r="1386" spans="1:4" s="51" customFormat="1" ht="16.5" hidden="1" customHeight="1">
      <c r="A1386" s="103">
        <v>48</v>
      </c>
      <c r="B1386" s="92" t="s">
        <v>63</v>
      </c>
      <c r="C1386" s="95">
        <v>49062</v>
      </c>
    </row>
    <row r="1387" spans="1:4" s="51" customFormat="1" ht="16.5" hidden="1" customHeight="1">
      <c r="A1387" s="103">
        <v>49</v>
      </c>
      <c r="B1387" s="92" t="s">
        <v>63</v>
      </c>
      <c r="C1387" s="95">
        <v>37958.959999999999</v>
      </c>
    </row>
    <row r="1388" spans="1:4" s="131" customFormat="1" ht="16.5" hidden="1" customHeight="1">
      <c r="A1388" s="103">
        <v>50</v>
      </c>
      <c r="B1388" s="92" t="s">
        <v>63</v>
      </c>
      <c r="C1388" s="95">
        <v>340925.9</v>
      </c>
      <c r="D1388" s="130"/>
    </row>
    <row r="1389" spans="1:4" s="131" customFormat="1" ht="16.5" hidden="1" customHeight="1">
      <c r="A1389" s="103">
        <v>51</v>
      </c>
      <c r="B1389" s="92" t="s">
        <v>63</v>
      </c>
      <c r="C1389" s="95">
        <v>92819.28</v>
      </c>
      <c r="D1389" s="130"/>
    </row>
    <row r="1390" spans="1:4" s="131" customFormat="1" ht="16.5" hidden="1" customHeight="1">
      <c r="A1390" s="103">
        <v>52</v>
      </c>
      <c r="B1390" s="92" t="s">
        <v>63</v>
      </c>
      <c r="C1390" s="95">
        <v>164016.29999999999</v>
      </c>
    </row>
    <row r="1391" spans="1:4" s="51" customFormat="1" ht="16.5" hidden="1" customHeight="1">
      <c r="A1391" s="103">
        <v>53</v>
      </c>
      <c r="B1391" s="92" t="s">
        <v>63</v>
      </c>
      <c r="C1391" s="95">
        <v>28859.8</v>
      </c>
    </row>
    <row r="1392" spans="1:4" s="51" customFormat="1" ht="16.5" hidden="1" customHeight="1">
      <c r="A1392" s="103">
        <v>54</v>
      </c>
      <c r="B1392" s="92" t="s">
        <v>63</v>
      </c>
      <c r="C1392" s="95">
        <v>439432.53</v>
      </c>
    </row>
    <row r="1393" spans="1:3" s="51" customFormat="1" ht="16.5" hidden="1" customHeight="1">
      <c r="A1393" s="103">
        <v>55</v>
      </c>
      <c r="B1393" s="92" t="s">
        <v>63</v>
      </c>
      <c r="C1393" s="95">
        <v>79531.399999999994</v>
      </c>
    </row>
    <row r="1394" spans="1:3" s="51" customFormat="1" ht="16.5" hidden="1" customHeight="1">
      <c r="A1394" s="103">
        <v>56</v>
      </c>
      <c r="B1394" s="92" t="s">
        <v>63</v>
      </c>
      <c r="C1394" s="95">
        <v>254283.12</v>
      </c>
    </row>
    <row r="1395" spans="1:3" s="51" customFormat="1" ht="16.5" hidden="1" customHeight="1">
      <c r="A1395" s="103">
        <v>57</v>
      </c>
      <c r="B1395" s="92" t="s">
        <v>63</v>
      </c>
      <c r="C1395" s="95">
        <v>28588.560000000001</v>
      </c>
    </row>
    <row r="1396" spans="1:3" s="51" customFormat="1" ht="16.5" hidden="1" customHeight="1">
      <c r="A1396" s="103">
        <v>58</v>
      </c>
      <c r="B1396" s="92" t="s">
        <v>63</v>
      </c>
      <c r="C1396" s="95">
        <v>122865.60000000001</v>
      </c>
    </row>
    <row r="1397" spans="1:3" s="51" customFormat="1" ht="16.5" hidden="1" customHeight="1">
      <c r="A1397" s="103">
        <v>59</v>
      </c>
      <c r="B1397" s="92" t="s">
        <v>63</v>
      </c>
      <c r="C1397" s="95">
        <v>31305.16</v>
      </c>
    </row>
    <row r="1398" spans="1:3" s="51" customFormat="1" ht="16.5" hidden="1" customHeight="1">
      <c r="A1398" s="103">
        <v>60</v>
      </c>
      <c r="B1398" s="92" t="s">
        <v>63</v>
      </c>
      <c r="C1398" s="95">
        <v>7318.08</v>
      </c>
    </row>
    <row r="1399" spans="1:3" s="51" customFormat="1" ht="16.5" hidden="1" customHeight="1">
      <c r="A1399" s="103">
        <v>61</v>
      </c>
      <c r="B1399" s="92" t="s">
        <v>63</v>
      </c>
      <c r="C1399" s="95">
        <v>105568.14</v>
      </c>
    </row>
    <row r="1400" spans="1:3" s="51" customFormat="1" ht="16.5" hidden="1" customHeight="1">
      <c r="A1400" s="103">
        <v>62</v>
      </c>
      <c r="B1400" s="92" t="s">
        <v>63</v>
      </c>
      <c r="C1400" s="95">
        <v>65250</v>
      </c>
    </row>
    <row r="1401" spans="1:3" s="51" customFormat="1" ht="16.5" hidden="1" customHeight="1">
      <c r="A1401" s="103">
        <v>63</v>
      </c>
      <c r="B1401" s="92" t="s">
        <v>63</v>
      </c>
      <c r="C1401" s="95">
        <v>32118.240000000002</v>
      </c>
    </row>
    <row r="1402" spans="1:3" s="51" customFormat="1" ht="16.5" hidden="1" customHeight="1">
      <c r="A1402" s="103">
        <v>64</v>
      </c>
      <c r="B1402" s="92" t="s">
        <v>63</v>
      </c>
      <c r="C1402" s="95">
        <v>5281.65</v>
      </c>
    </row>
    <row r="1403" spans="1:3" s="51" customFormat="1" ht="16.5" hidden="1" customHeight="1">
      <c r="A1403" s="103">
        <v>65</v>
      </c>
      <c r="B1403" s="92" t="s">
        <v>63</v>
      </c>
      <c r="C1403" s="95">
        <v>5434.06</v>
      </c>
    </row>
    <row r="1404" spans="1:3" s="51" customFormat="1" ht="16.5" hidden="1" customHeight="1">
      <c r="A1404" s="103">
        <v>66</v>
      </c>
      <c r="B1404" s="92" t="s">
        <v>63</v>
      </c>
      <c r="C1404" s="95">
        <v>98384.33</v>
      </c>
    </row>
    <row r="1405" spans="1:3" s="51" customFormat="1" ht="16.5" hidden="1" customHeight="1">
      <c r="A1405" s="103">
        <v>67</v>
      </c>
      <c r="B1405" s="92" t="s">
        <v>63</v>
      </c>
      <c r="C1405" s="95">
        <v>43500</v>
      </c>
    </row>
    <row r="1406" spans="1:3" s="51" customFormat="1" ht="16.5" hidden="1" customHeight="1">
      <c r="A1406" s="103">
        <v>68</v>
      </c>
      <c r="B1406" s="92" t="s">
        <v>63</v>
      </c>
      <c r="C1406" s="95">
        <v>1108844</v>
      </c>
    </row>
    <row r="1407" spans="1:3" s="51" customFormat="1" ht="16.5" hidden="1" customHeight="1">
      <c r="A1407" s="103">
        <v>69</v>
      </c>
      <c r="B1407" s="92" t="s">
        <v>63</v>
      </c>
      <c r="C1407" s="95">
        <v>39150</v>
      </c>
    </row>
    <row r="1408" spans="1:3" s="51" customFormat="1" ht="16.5" hidden="1" customHeight="1">
      <c r="A1408" s="103">
        <v>70</v>
      </c>
      <c r="B1408" s="92" t="s">
        <v>63</v>
      </c>
      <c r="C1408" s="95">
        <v>108900</v>
      </c>
    </row>
    <row r="1409" spans="1:4" s="51" customFormat="1" ht="16.5" hidden="1" customHeight="1">
      <c r="A1409" s="103">
        <v>71</v>
      </c>
      <c r="B1409" s="92" t="s">
        <v>63</v>
      </c>
      <c r="C1409" s="95">
        <v>2434792.69</v>
      </c>
    </row>
    <row r="1410" spans="1:4" s="51" customFormat="1" ht="16.5" hidden="1" customHeight="1">
      <c r="A1410" s="103">
        <v>72</v>
      </c>
      <c r="B1410" s="92" t="s">
        <v>63</v>
      </c>
      <c r="C1410" s="95">
        <v>54546.720000000001</v>
      </c>
    </row>
    <row r="1411" spans="1:4" s="51" customFormat="1" ht="16.5" hidden="1" customHeight="1">
      <c r="A1411" s="103">
        <v>73</v>
      </c>
      <c r="B1411" s="92" t="s">
        <v>63</v>
      </c>
      <c r="C1411" s="95">
        <v>95641.32</v>
      </c>
    </row>
    <row r="1412" spans="1:4" s="51" customFormat="1" ht="16.5" hidden="1" customHeight="1">
      <c r="A1412" s="103">
        <v>74</v>
      </c>
      <c r="B1412" s="92" t="s">
        <v>63</v>
      </c>
      <c r="C1412" s="95">
        <v>56870</v>
      </c>
    </row>
    <row r="1413" spans="1:4" s="131" customFormat="1" ht="16.5" hidden="1" customHeight="1">
      <c r="A1413" s="103">
        <v>75</v>
      </c>
      <c r="B1413" s="92" t="s">
        <v>63</v>
      </c>
      <c r="C1413" s="95">
        <v>33838.980000000003</v>
      </c>
      <c r="D1413" s="130"/>
    </row>
    <row r="1414" spans="1:4" s="131" customFormat="1" ht="16.5" hidden="1" customHeight="1">
      <c r="A1414" s="103">
        <v>76</v>
      </c>
      <c r="B1414" s="92" t="s">
        <v>63</v>
      </c>
      <c r="C1414" s="95">
        <v>5665781.8799999999</v>
      </c>
      <c r="D1414" s="130"/>
    </row>
    <row r="1415" spans="1:4" s="131" customFormat="1" ht="16.5" hidden="1" customHeight="1">
      <c r="A1415" s="103">
        <v>77</v>
      </c>
      <c r="B1415" s="92" t="s">
        <v>63</v>
      </c>
      <c r="C1415" s="95">
        <v>231828.48000000001</v>
      </c>
    </row>
    <row r="1416" spans="1:4" s="51" customFormat="1" ht="16.5" hidden="1" customHeight="1">
      <c r="A1416" s="103">
        <v>78</v>
      </c>
      <c r="B1416" s="92" t="s">
        <v>63</v>
      </c>
      <c r="C1416" s="95">
        <v>48876.74</v>
      </c>
    </row>
    <row r="1417" spans="1:4" s="51" customFormat="1" ht="16.5" hidden="1" customHeight="1">
      <c r="A1417" s="103">
        <v>79</v>
      </c>
      <c r="B1417" s="92" t="s">
        <v>63</v>
      </c>
      <c r="C1417" s="95">
        <v>22624.58</v>
      </c>
    </row>
    <row r="1418" spans="1:4" s="51" customFormat="1" ht="16.5" hidden="1" customHeight="1">
      <c r="A1418" s="103">
        <v>80</v>
      </c>
      <c r="B1418" s="92" t="s">
        <v>63</v>
      </c>
      <c r="C1418" s="95">
        <v>42371.78</v>
      </c>
    </row>
    <row r="1419" spans="1:4" s="51" customFormat="1" ht="16.5" hidden="1" customHeight="1">
      <c r="A1419" s="103">
        <v>81</v>
      </c>
      <c r="B1419" s="92" t="s">
        <v>63</v>
      </c>
      <c r="C1419" s="95">
        <v>16008.3</v>
      </c>
    </row>
    <row r="1420" spans="1:4" s="51" customFormat="1" ht="16.5" hidden="1" customHeight="1">
      <c r="A1420" s="103">
        <v>82</v>
      </c>
      <c r="B1420" s="92" t="s">
        <v>63</v>
      </c>
      <c r="C1420" s="95">
        <v>70250.16</v>
      </c>
    </row>
    <row r="1421" spans="1:4" s="51" customFormat="1" ht="16.5" hidden="1" customHeight="1">
      <c r="A1421" s="103">
        <v>83</v>
      </c>
      <c r="B1421" s="92" t="s">
        <v>63</v>
      </c>
      <c r="C1421" s="95">
        <v>99590.22</v>
      </c>
    </row>
    <row r="1422" spans="1:4" s="51" customFormat="1" ht="16.5" hidden="1" customHeight="1">
      <c r="A1422" s="103">
        <v>84</v>
      </c>
      <c r="B1422" s="92" t="s">
        <v>63</v>
      </c>
      <c r="C1422" s="95">
        <v>35695</v>
      </c>
    </row>
    <row r="1423" spans="1:4" s="51" customFormat="1" ht="16.5" hidden="1" customHeight="1">
      <c r="A1423" s="103">
        <v>85</v>
      </c>
      <c r="B1423" s="92" t="s">
        <v>63</v>
      </c>
      <c r="C1423" s="95">
        <v>152250</v>
      </c>
    </row>
    <row r="1424" spans="1:4" s="51" customFormat="1" ht="16.5" hidden="1" customHeight="1">
      <c r="A1424" s="103">
        <v>86</v>
      </c>
      <c r="B1424" s="92" t="s">
        <v>63</v>
      </c>
      <c r="C1424" s="95">
        <v>78408</v>
      </c>
    </row>
    <row r="1425" spans="1:4" s="51" customFormat="1" ht="16.5" hidden="1" customHeight="1">
      <c r="A1425" s="103">
        <v>87</v>
      </c>
      <c r="B1425" s="92" t="s">
        <v>63</v>
      </c>
      <c r="C1425" s="95">
        <v>52272</v>
      </c>
    </row>
    <row r="1426" spans="1:4" s="51" customFormat="1" ht="16.5" hidden="1" customHeight="1">
      <c r="A1426" s="103">
        <v>88</v>
      </c>
      <c r="B1426" s="92" t="s">
        <v>63</v>
      </c>
      <c r="C1426" s="95">
        <v>126520.98</v>
      </c>
    </row>
    <row r="1427" spans="1:4" s="51" customFormat="1" ht="16.5" hidden="1" customHeight="1">
      <c r="A1427" s="103">
        <v>89</v>
      </c>
      <c r="B1427" s="92" t="s">
        <v>63</v>
      </c>
      <c r="C1427" s="95">
        <v>47371.51</v>
      </c>
    </row>
    <row r="1428" spans="1:4" s="51" customFormat="1" ht="16.5" hidden="1" customHeight="1">
      <c r="A1428" s="103">
        <v>90</v>
      </c>
      <c r="B1428" s="92" t="s">
        <v>63</v>
      </c>
      <c r="C1428" s="95">
        <v>30934.639999999999</v>
      </c>
    </row>
    <row r="1429" spans="1:4" s="51" customFormat="1" ht="16.5" hidden="1" customHeight="1">
      <c r="A1429" s="103">
        <v>91</v>
      </c>
      <c r="B1429" s="92" t="s">
        <v>63</v>
      </c>
      <c r="C1429" s="95">
        <v>68500</v>
      </c>
    </row>
    <row r="1430" spans="1:4" s="51" customFormat="1" ht="16.5" hidden="1" customHeight="1">
      <c r="A1430" s="103">
        <v>92</v>
      </c>
      <c r="B1430" s="92" t="s">
        <v>63</v>
      </c>
      <c r="C1430" s="95">
        <v>3630</v>
      </c>
    </row>
    <row r="1431" spans="1:4" s="51" customFormat="1" ht="16.5" hidden="1" customHeight="1">
      <c r="A1431" s="103">
        <v>93</v>
      </c>
      <c r="B1431" s="92" t="s">
        <v>63</v>
      </c>
      <c r="C1431" s="95">
        <v>79402.789999999994</v>
      </c>
    </row>
    <row r="1432" spans="1:4" s="51" customFormat="1" ht="16.5" hidden="1" customHeight="1">
      <c r="A1432" s="103">
        <v>94</v>
      </c>
      <c r="B1432" s="92" t="s">
        <v>63</v>
      </c>
      <c r="C1432" s="95">
        <v>10441.32</v>
      </c>
    </row>
    <row r="1433" spans="1:4" s="51" customFormat="1" ht="16.5" hidden="1" customHeight="1">
      <c r="A1433" s="103">
        <v>95</v>
      </c>
      <c r="B1433" s="92" t="s">
        <v>63</v>
      </c>
      <c r="C1433" s="95">
        <v>81726.81</v>
      </c>
    </row>
    <row r="1434" spans="1:4" s="51" customFormat="1" ht="16.5" hidden="1" customHeight="1">
      <c r="A1434" s="103">
        <v>96</v>
      </c>
      <c r="B1434" s="92" t="s">
        <v>63</v>
      </c>
      <c r="C1434" s="95">
        <v>10349.89</v>
      </c>
    </row>
    <row r="1435" spans="1:4" s="51" customFormat="1" ht="16.5" hidden="1" customHeight="1">
      <c r="A1435" s="103">
        <v>97</v>
      </c>
      <c r="B1435" s="92" t="s">
        <v>63</v>
      </c>
      <c r="C1435" s="95">
        <v>18621.900000000001</v>
      </c>
    </row>
    <row r="1436" spans="1:4" s="51" customFormat="1" ht="16.5" hidden="1" customHeight="1">
      <c r="A1436" s="103">
        <v>98</v>
      </c>
      <c r="B1436" s="92" t="s">
        <v>63</v>
      </c>
      <c r="C1436" s="95">
        <v>6872.02</v>
      </c>
    </row>
    <row r="1437" spans="1:4" s="51" customFormat="1" ht="16.5" hidden="1" customHeight="1">
      <c r="A1437" s="103">
        <v>99</v>
      </c>
      <c r="B1437" s="92" t="s">
        <v>63</v>
      </c>
      <c r="C1437" s="95">
        <v>2308.6799999999998</v>
      </c>
    </row>
    <row r="1438" spans="1:4" s="131" customFormat="1" ht="16.5" hidden="1" customHeight="1">
      <c r="A1438" s="103">
        <v>100</v>
      </c>
      <c r="B1438" s="92" t="s">
        <v>63</v>
      </c>
      <c r="C1438" s="95">
        <v>173503.24</v>
      </c>
      <c r="D1438" s="130"/>
    </row>
    <row r="1439" spans="1:4" s="131" customFormat="1" ht="16.5" hidden="1" customHeight="1">
      <c r="A1439" s="103">
        <v>101</v>
      </c>
      <c r="B1439" s="92" t="s">
        <v>63</v>
      </c>
      <c r="C1439" s="95">
        <v>16649.599999999999</v>
      </c>
      <c r="D1439" s="130"/>
    </row>
    <row r="1440" spans="1:4" s="131" customFormat="1" ht="16.5" hidden="1" customHeight="1">
      <c r="A1440" s="103">
        <v>102</v>
      </c>
      <c r="B1440" s="92" t="s">
        <v>63</v>
      </c>
      <c r="C1440" s="95">
        <v>19965</v>
      </c>
    </row>
    <row r="1441" spans="1:3" s="51" customFormat="1" ht="16.5" hidden="1" customHeight="1">
      <c r="A1441" s="103">
        <v>103</v>
      </c>
      <c r="B1441" s="92" t="s">
        <v>63</v>
      </c>
      <c r="C1441" s="95">
        <v>313849.8</v>
      </c>
    </row>
    <row r="1442" spans="1:3" s="51" customFormat="1" ht="16.5" hidden="1" customHeight="1">
      <c r="A1442" s="103">
        <v>104</v>
      </c>
      <c r="B1442" s="92" t="s">
        <v>63</v>
      </c>
      <c r="C1442" s="95">
        <v>63154.98</v>
      </c>
    </row>
    <row r="1443" spans="1:3" s="51" customFormat="1" ht="16.5" hidden="1" customHeight="1">
      <c r="A1443" s="103">
        <v>105</v>
      </c>
      <c r="B1443" s="92" t="s">
        <v>63</v>
      </c>
      <c r="C1443" s="95">
        <v>37158.129999999997</v>
      </c>
    </row>
    <row r="1444" spans="1:3" s="51" customFormat="1" ht="16.5" hidden="1" customHeight="1">
      <c r="A1444" s="103">
        <v>106</v>
      </c>
      <c r="B1444" s="92" t="s">
        <v>63</v>
      </c>
      <c r="C1444" s="95">
        <v>58594.239999999998</v>
      </c>
    </row>
    <row r="1445" spans="1:3" s="51" customFormat="1" ht="16.5" hidden="1" customHeight="1">
      <c r="A1445" s="103">
        <v>107</v>
      </c>
      <c r="B1445" s="92" t="s">
        <v>63</v>
      </c>
      <c r="C1445" s="95">
        <v>298084.27</v>
      </c>
    </row>
    <row r="1446" spans="1:3" s="51" customFormat="1" ht="16.5" hidden="1" customHeight="1">
      <c r="A1446" s="103">
        <v>108</v>
      </c>
      <c r="B1446" s="92" t="s">
        <v>63</v>
      </c>
      <c r="C1446" s="95">
        <v>278061.53999999998</v>
      </c>
    </row>
    <row r="1447" spans="1:3" s="51" customFormat="1" ht="16.5" hidden="1" customHeight="1">
      <c r="A1447" s="103">
        <v>109</v>
      </c>
      <c r="B1447" s="92" t="s">
        <v>63</v>
      </c>
      <c r="C1447" s="95">
        <v>40373.15</v>
      </c>
    </row>
    <row r="1448" spans="1:3" s="51" customFormat="1" ht="16.5" hidden="1" customHeight="1">
      <c r="A1448" s="103">
        <v>110</v>
      </c>
      <c r="B1448" s="92" t="s">
        <v>63</v>
      </c>
      <c r="C1448" s="95">
        <v>18000</v>
      </c>
    </row>
    <row r="1449" spans="1:3" s="51" customFormat="1" ht="16.5" hidden="1" customHeight="1">
      <c r="A1449" s="103">
        <v>111</v>
      </c>
      <c r="B1449" s="92" t="s">
        <v>63</v>
      </c>
      <c r="C1449" s="95">
        <v>1014101</v>
      </c>
    </row>
    <row r="1450" spans="1:3" s="51" customFormat="1" ht="16.5" hidden="1" customHeight="1">
      <c r="A1450" s="103">
        <v>112</v>
      </c>
      <c r="B1450" s="92" t="s">
        <v>63</v>
      </c>
      <c r="C1450" s="95">
        <v>363907.5</v>
      </c>
    </row>
    <row r="1451" spans="1:3" s="51" customFormat="1" ht="16.5" hidden="1" customHeight="1">
      <c r="A1451" s="103">
        <v>113</v>
      </c>
      <c r="B1451" s="92" t="s">
        <v>63</v>
      </c>
      <c r="C1451" s="95">
        <v>114441.22</v>
      </c>
    </row>
    <row r="1452" spans="1:3" s="51" customFormat="1" ht="16.5" hidden="1" customHeight="1">
      <c r="A1452" s="103">
        <v>114</v>
      </c>
      <c r="B1452" s="92" t="s">
        <v>63</v>
      </c>
      <c r="C1452" s="95">
        <v>77450.429999999993</v>
      </c>
    </row>
    <row r="1453" spans="1:3" s="51" customFormat="1" ht="16.5" hidden="1" customHeight="1">
      <c r="A1453" s="103">
        <v>115</v>
      </c>
      <c r="B1453" s="92" t="s">
        <v>63</v>
      </c>
      <c r="C1453" s="95">
        <v>2010024.32</v>
      </c>
    </row>
    <row r="1454" spans="1:3" s="51" customFormat="1" ht="16.5" hidden="1" customHeight="1">
      <c r="A1454" s="103">
        <v>116</v>
      </c>
      <c r="B1454" s="92" t="s">
        <v>63</v>
      </c>
      <c r="C1454" s="95">
        <v>90000</v>
      </c>
    </row>
    <row r="1455" spans="1:3" s="51" customFormat="1" ht="16.5" hidden="1" customHeight="1">
      <c r="A1455" s="103">
        <v>117</v>
      </c>
      <c r="B1455" s="92" t="s">
        <v>63</v>
      </c>
      <c r="C1455" s="95">
        <v>202675</v>
      </c>
    </row>
    <row r="1456" spans="1:3" s="51" customFormat="1" ht="16.5" hidden="1" customHeight="1">
      <c r="A1456" s="103">
        <v>118</v>
      </c>
      <c r="B1456" s="92" t="s">
        <v>63</v>
      </c>
      <c r="C1456" s="95">
        <v>100188</v>
      </c>
    </row>
    <row r="1457" spans="1:4" s="51" customFormat="1" ht="16.5" hidden="1" customHeight="1">
      <c r="A1457" s="103">
        <v>119</v>
      </c>
      <c r="B1457" s="92" t="s">
        <v>63</v>
      </c>
      <c r="C1457" s="95">
        <v>238544.12</v>
      </c>
    </row>
    <row r="1458" spans="1:4" s="51" customFormat="1" ht="16.5" hidden="1" customHeight="1">
      <c r="A1458" s="103">
        <v>120</v>
      </c>
      <c r="B1458" s="92" t="s">
        <v>63</v>
      </c>
      <c r="C1458" s="95">
        <v>25581.32</v>
      </c>
    </row>
    <row r="1459" spans="1:4" s="51" customFormat="1" ht="16.5" hidden="1" customHeight="1">
      <c r="A1459" s="103">
        <v>121</v>
      </c>
      <c r="B1459" s="92" t="s">
        <v>63</v>
      </c>
      <c r="C1459" s="95">
        <v>82251.47</v>
      </c>
    </row>
    <row r="1460" spans="1:4" s="51" customFormat="1" ht="16.5" hidden="1" customHeight="1">
      <c r="A1460" s="103">
        <v>122</v>
      </c>
      <c r="B1460" s="92" t="s">
        <v>63</v>
      </c>
      <c r="C1460" s="95">
        <v>91021.14</v>
      </c>
    </row>
    <row r="1461" spans="1:4" s="51" customFormat="1" ht="16.5" hidden="1" customHeight="1">
      <c r="A1461" s="103">
        <v>123</v>
      </c>
      <c r="B1461" s="92" t="s">
        <v>63</v>
      </c>
      <c r="C1461" s="95">
        <v>101739.22</v>
      </c>
    </row>
    <row r="1462" spans="1:4" s="51" customFormat="1" ht="16.5" hidden="1" customHeight="1">
      <c r="A1462" s="103">
        <v>124</v>
      </c>
      <c r="B1462" s="92" t="s">
        <v>63</v>
      </c>
      <c r="C1462" s="95">
        <v>21659</v>
      </c>
    </row>
    <row r="1463" spans="1:4" s="131" customFormat="1" ht="16.5" hidden="1" customHeight="1">
      <c r="A1463" s="103">
        <v>125</v>
      </c>
      <c r="B1463" s="92" t="s">
        <v>63</v>
      </c>
      <c r="C1463" s="95">
        <v>46483.839999999997</v>
      </c>
      <c r="D1463" s="130"/>
    </row>
    <row r="1464" spans="1:4" s="131" customFormat="1" ht="16.5" hidden="1" customHeight="1">
      <c r="A1464" s="103">
        <v>126</v>
      </c>
      <c r="B1464" s="92" t="s">
        <v>63</v>
      </c>
      <c r="C1464" s="95">
        <v>32328.75</v>
      </c>
      <c r="D1464" s="130"/>
    </row>
    <row r="1465" spans="1:4" s="131" customFormat="1" ht="16.5" hidden="1" customHeight="1">
      <c r="A1465" s="103">
        <v>127</v>
      </c>
      <c r="B1465" s="92" t="s">
        <v>63</v>
      </c>
      <c r="C1465" s="95">
        <v>112594.35</v>
      </c>
    </row>
    <row r="1466" spans="1:4" s="51" customFormat="1" ht="16.5" hidden="1" customHeight="1">
      <c r="A1466" s="103">
        <v>128</v>
      </c>
      <c r="B1466" s="92" t="s">
        <v>63</v>
      </c>
      <c r="C1466" s="95">
        <v>14943.18</v>
      </c>
    </row>
    <row r="1467" spans="1:4" s="51" customFormat="1" ht="16.5" hidden="1" customHeight="1">
      <c r="A1467" s="103">
        <v>129</v>
      </c>
      <c r="B1467" s="92" t="s">
        <v>63</v>
      </c>
      <c r="C1467" s="95">
        <v>49904.9</v>
      </c>
    </row>
    <row r="1468" spans="1:4" s="51" customFormat="1" ht="16.5" hidden="1" customHeight="1">
      <c r="A1468" s="103">
        <v>130</v>
      </c>
      <c r="B1468" s="92" t="s">
        <v>63</v>
      </c>
      <c r="C1468" s="95">
        <v>6949.86</v>
      </c>
    </row>
    <row r="1469" spans="1:4" s="51" customFormat="1" ht="16.5" hidden="1" customHeight="1">
      <c r="A1469" s="103">
        <v>131</v>
      </c>
      <c r="B1469" s="92" t="s">
        <v>63</v>
      </c>
      <c r="C1469" s="95">
        <v>26929.68</v>
      </c>
    </row>
    <row r="1470" spans="1:4" s="51" customFormat="1" ht="16.5" hidden="1" customHeight="1">
      <c r="A1470" s="103">
        <v>132</v>
      </c>
      <c r="B1470" s="92" t="s">
        <v>63</v>
      </c>
      <c r="C1470" s="95">
        <v>60544.86</v>
      </c>
    </row>
    <row r="1471" spans="1:4" s="51" customFormat="1" ht="16.5" hidden="1" customHeight="1">
      <c r="A1471" s="103">
        <v>133</v>
      </c>
      <c r="B1471" s="92" t="s">
        <v>63</v>
      </c>
      <c r="C1471" s="95">
        <v>14415.15</v>
      </c>
    </row>
    <row r="1472" spans="1:4" s="51" customFormat="1" ht="16.5" hidden="1" customHeight="1">
      <c r="A1472" s="103">
        <v>134</v>
      </c>
      <c r="B1472" s="92" t="s">
        <v>63</v>
      </c>
      <c r="C1472" s="95">
        <v>38815.35</v>
      </c>
    </row>
    <row r="1473" spans="1:4" s="51" customFormat="1" ht="16.5" hidden="1" customHeight="1">
      <c r="A1473" s="103">
        <v>135</v>
      </c>
      <c r="B1473" s="92" t="s">
        <v>63</v>
      </c>
      <c r="C1473" s="95">
        <v>11558.38</v>
      </c>
    </row>
    <row r="1474" spans="1:4" s="51" customFormat="1" ht="16.5" hidden="1" customHeight="1">
      <c r="A1474" s="103">
        <v>136</v>
      </c>
      <c r="B1474" s="92" t="s">
        <v>63</v>
      </c>
      <c r="C1474" s="95">
        <v>18652.580000000002</v>
      </c>
    </row>
    <row r="1475" spans="1:4" s="51" customFormat="1" ht="16.5" hidden="1" customHeight="1">
      <c r="A1475" s="103">
        <v>137</v>
      </c>
      <c r="B1475" s="92" t="s">
        <v>63</v>
      </c>
      <c r="C1475" s="95">
        <v>13203.02</v>
      </c>
    </row>
    <row r="1476" spans="1:4" s="51" customFormat="1" ht="16.5" hidden="1" customHeight="1">
      <c r="A1476" s="103">
        <v>138</v>
      </c>
      <c r="B1476" s="92" t="s">
        <v>63</v>
      </c>
      <c r="C1476" s="95">
        <v>24804.080000000002</v>
      </c>
    </row>
    <row r="1477" spans="1:4" s="51" customFormat="1" ht="16.5" hidden="1" customHeight="1">
      <c r="A1477" s="103">
        <v>139</v>
      </c>
      <c r="B1477" s="92" t="s">
        <v>63</v>
      </c>
      <c r="C1477" s="95">
        <v>13191.39</v>
      </c>
    </row>
    <row r="1478" spans="1:4" s="51" customFormat="1" ht="16.5" hidden="1" customHeight="1">
      <c r="A1478" s="103">
        <v>140</v>
      </c>
      <c r="B1478" s="92" t="s">
        <v>63</v>
      </c>
      <c r="C1478" s="95">
        <v>9124.1299999999992</v>
      </c>
    </row>
    <row r="1479" spans="1:4" s="51" customFormat="1" ht="16.5" hidden="1" customHeight="1">
      <c r="A1479" s="103">
        <v>141</v>
      </c>
      <c r="B1479" s="92" t="s">
        <v>63</v>
      </c>
      <c r="C1479" s="95">
        <v>4366.33</v>
      </c>
    </row>
    <row r="1480" spans="1:4" s="51" customFormat="1" ht="16.5" hidden="1" customHeight="1">
      <c r="A1480" s="103">
        <v>142</v>
      </c>
      <c r="B1480" s="92" t="s">
        <v>63</v>
      </c>
      <c r="C1480" s="95">
        <v>51078.74</v>
      </c>
    </row>
    <row r="1481" spans="1:4" s="51" customFormat="1" ht="16.5" hidden="1" customHeight="1">
      <c r="A1481" s="103">
        <v>143</v>
      </c>
      <c r="B1481" s="92" t="s">
        <v>63</v>
      </c>
      <c r="C1481" s="95">
        <v>16976.62</v>
      </c>
    </row>
    <row r="1482" spans="1:4" s="51" customFormat="1" ht="16.5" hidden="1" customHeight="1">
      <c r="A1482" s="103">
        <v>144</v>
      </c>
      <c r="B1482" s="92" t="s">
        <v>63</v>
      </c>
      <c r="C1482" s="95">
        <v>36782.68</v>
      </c>
    </row>
    <row r="1483" spans="1:4" s="51" customFormat="1" ht="16.5" hidden="1" customHeight="1">
      <c r="A1483" s="103">
        <v>145</v>
      </c>
      <c r="B1483" s="92" t="s">
        <v>63</v>
      </c>
      <c r="C1483" s="95">
        <v>6764.04</v>
      </c>
    </row>
    <row r="1484" spans="1:4" s="51" customFormat="1" ht="16.5" hidden="1" customHeight="1">
      <c r="A1484" s="103">
        <v>146</v>
      </c>
      <c r="B1484" s="92" t="s">
        <v>63</v>
      </c>
      <c r="C1484" s="95">
        <v>45291.27</v>
      </c>
    </row>
    <row r="1485" spans="1:4" s="51" customFormat="1" ht="16.5" hidden="1" customHeight="1">
      <c r="A1485" s="103">
        <v>147</v>
      </c>
      <c r="B1485" s="92" t="s">
        <v>63</v>
      </c>
      <c r="C1485" s="95">
        <v>651789.25</v>
      </c>
    </row>
    <row r="1486" spans="1:4" s="51" customFormat="1" ht="16.5" hidden="1" customHeight="1">
      <c r="A1486" s="103">
        <v>148</v>
      </c>
      <c r="B1486" s="92" t="s">
        <v>63</v>
      </c>
      <c r="C1486" s="95">
        <v>98708.51</v>
      </c>
    </row>
    <row r="1487" spans="1:4" s="51" customFormat="1" ht="16.5" hidden="1" customHeight="1">
      <c r="A1487" s="103">
        <v>149</v>
      </c>
      <c r="B1487" s="92" t="s">
        <v>63</v>
      </c>
      <c r="C1487" s="95">
        <v>105561.09</v>
      </c>
    </row>
    <row r="1488" spans="1:4" s="131" customFormat="1" ht="16.5" hidden="1" customHeight="1">
      <c r="A1488" s="103">
        <v>150</v>
      </c>
      <c r="B1488" s="92" t="s">
        <v>63</v>
      </c>
      <c r="C1488" s="95">
        <v>182437.7</v>
      </c>
      <c r="D1488" s="130"/>
    </row>
    <row r="1489" spans="1:4" s="131" customFormat="1" ht="16.5" hidden="1" customHeight="1">
      <c r="A1489" s="103">
        <v>151</v>
      </c>
      <c r="B1489" s="92" t="s">
        <v>63</v>
      </c>
      <c r="C1489" s="95">
        <v>49015.56</v>
      </c>
      <c r="D1489" s="130"/>
    </row>
    <row r="1490" spans="1:4" s="131" customFormat="1" ht="16.5" hidden="1" customHeight="1">
      <c r="A1490" s="103">
        <v>152</v>
      </c>
      <c r="B1490" s="92" t="s">
        <v>63</v>
      </c>
      <c r="C1490" s="95">
        <v>40846.29</v>
      </c>
    </row>
    <row r="1491" spans="1:4" s="51" customFormat="1" ht="16.5" hidden="1" customHeight="1">
      <c r="A1491" s="103">
        <v>153</v>
      </c>
      <c r="B1491" s="92" t="s">
        <v>63</v>
      </c>
      <c r="C1491" s="95">
        <v>13444.7</v>
      </c>
    </row>
    <row r="1492" spans="1:4" s="51" customFormat="1" ht="16.5" hidden="1" customHeight="1">
      <c r="A1492" s="103">
        <v>154</v>
      </c>
      <c r="B1492" s="92" t="s">
        <v>63</v>
      </c>
      <c r="C1492" s="95">
        <v>67628.600000000006</v>
      </c>
    </row>
    <row r="1493" spans="1:4" s="51" customFormat="1" ht="16.5" hidden="1" customHeight="1">
      <c r="A1493" s="103">
        <v>155</v>
      </c>
      <c r="B1493" s="92" t="s">
        <v>63</v>
      </c>
      <c r="C1493" s="95">
        <v>52679.12</v>
      </c>
    </row>
    <row r="1494" spans="1:4" s="51" customFormat="1" ht="16.5" hidden="1" customHeight="1">
      <c r="A1494" s="103">
        <v>156</v>
      </c>
      <c r="B1494" s="92" t="s">
        <v>63</v>
      </c>
      <c r="C1494" s="95">
        <v>88310.47</v>
      </c>
    </row>
    <row r="1495" spans="1:4" s="51" customFormat="1" ht="16.5" hidden="1" customHeight="1">
      <c r="A1495" s="103">
        <v>157</v>
      </c>
      <c r="B1495" s="92" t="s">
        <v>63</v>
      </c>
      <c r="C1495" s="95">
        <v>39762.370000000003</v>
      </c>
    </row>
    <row r="1496" spans="1:4" s="51" customFormat="1" ht="16.5" hidden="1" customHeight="1">
      <c r="A1496" s="103">
        <v>158</v>
      </c>
      <c r="B1496" s="92" t="s">
        <v>63</v>
      </c>
      <c r="C1496" s="95">
        <v>68637.919999999998</v>
      </c>
    </row>
    <row r="1497" spans="1:4" s="51" customFormat="1" ht="16.5" hidden="1" customHeight="1">
      <c r="A1497" s="103">
        <v>159</v>
      </c>
      <c r="B1497" s="92" t="s">
        <v>63</v>
      </c>
      <c r="C1497" s="95">
        <v>121345.58</v>
      </c>
    </row>
    <row r="1498" spans="1:4" s="51" customFormat="1" ht="16.5" hidden="1" customHeight="1">
      <c r="A1498" s="103">
        <v>160</v>
      </c>
      <c r="B1498" s="92" t="s">
        <v>63</v>
      </c>
      <c r="C1498" s="95">
        <v>87360</v>
      </c>
    </row>
    <row r="1499" spans="1:4" s="51" customFormat="1" ht="16.5" hidden="1" customHeight="1">
      <c r="A1499" s="103">
        <v>161</v>
      </c>
      <c r="B1499" s="92" t="s">
        <v>63</v>
      </c>
      <c r="C1499" s="95">
        <v>41866.239999999998</v>
      </c>
    </row>
    <row r="1500" spans="1:4" s="51" customFormat="1" ht="16.5" hidden="1" customHeight="1">
      <c r="A1500" s="103">
        <v>162</v>
      </c>
      <c r="B1500" s="92" t="s">
        <v>63</v>
      </c>
      <c r="C1500" s="95">
        <v>53968.54</v>
      </c>
    </row>
    <row r="1501" spans="1:4" s="51" customFormat="1" ht="16.5" hidden="1" customHeight="1">
      <c r="A1501" s="103">
        <v>163</v>
      </c>
      <c r="B1501" s="92" t="s">
        <v>63</v>
      </c>
      <c r="C1501" s="95">
        <v>201461.26</v>
      </c>
    </row>
    <row r="1502" spans="1:4" s="51" customFormat="1" ht="16.5" hidden="1" customHeight="1">
      <c r="A1502" s="103">
        <v>164</v>
      </c>
      <c r="B1502" s="92" t="s">
        <v>63</v>
      </c>
      <c r="C1502" s="95">
        <v>27235.45</v>
      </c>
    </row>
    <row r="1503" spans="1:4" s="51" customFormat="1" ht="16.5" hidden="1" customHeight="1">
      <c r="A1503" s="103">
        <v>165</v>
      </c>
      <c r="B1503" s="92" t="s">
        <v>63</v>
      </c>
      <c r="C1503" s="95">
        <v>47992.09</v>
      </c>
    </row>
    <row r="1504" spans="1:4" s="51" customFormat="1" ht="16.5" hidden="1" customHeight="1">
      <c r="A1504" s="103">
        <v>166</v>
      </c>
      <c r="B1504" s="92" t="s">
        <v>63</v>
      </c>
      <c r="C1504" s="95">
        <v>17825.63</v>
      </c>
    </row>
    <row r="1505" spans="1:4" s="51" customFormat="1" ht="16.5" hidden="1" customHeight="1">
      <c r="A1505" s="103">
        <v>167</v>
      </c>
      <c r="B1505" s="92" t="s">
        <v>63</v>
      </c>
      <c r="C1505" s="95">
        <v>401593.92</v>
      </c>
    </row>
    <row r="1506" spans="1:4" s="51" customFormat="1" ht="16.5" hidden="1" customHeight="1">
      <c r="A1506" s="103">
        <v>168</v>
      </c>
      <c r="B1506" s="92" t="s">
        <v>63</v>
      </c>
      <c r="C1506" s="95">
        <v>14774.33</v>
      </c>
    </row>
    <row r="1507" spans="1:4" s="51" customFormat="1" ht="16.5" hidden="1" customHeight="1">
      <c r="A1507" s="103">
        <v>169</v>
      </c>
      <c r="B1507" s="92" t="s">
        <v>63</v>
      </c>
      <c r="C1507" s="95">
        <v>130500</v>
      </c>
    </row>
    <row r="1508" spans="1:4" s="51" customFormat="1" ht="16.5" hidden="1" customHeight="1">
      <c r="A1508" s="103">
        <v>170</v>
      </c>
      <c r="B1508" s="92" t="s">
        <v>63</v>
      </c>
      <c r="C1508" s="95">
        <v>39270</v>
      </c>
    </row>
    <row r="1509" spans="1:4" s="51" customFormat="1" ht="16.5" hidden="1" customHeight="1">
      <c r="A1509" s="103">
        <v>171</v>
      </c>
      <c r="B1509" s="92" t="s">
        <v>63</v>
      </c>
      <c r="C1509" s="95">
        <v>30613</v>
      </c>
    </row>
    <row r="1510" spans="1:4" s="51" customFormat="1" ht="16.5" hidden="1" customHeight="1">
      <c r="A1510" s="103">
        <v>172</v>
      </c>
      <c r="B1510" s="92" t="s">
        <v>63</v>
      </c>
      <c r="C1510" s="95">
        <v>94694.6</v>
      </c>
    </row>
    <row r="1511" spans="1:4" s="131" customFormat="1" ht="16.5" hidden="1" customHeight="1">
      <c r="A1511" s="103">
        <v>173</v>
      </c>
      <c r="B1511" s="92" t="s">
        <v>63</v>
      </c>
      <c r="C1511" s="95">
        <v>71148</v>
      </c>
      <c r="D1511" s="130"/>
    </row>
    <row r="1512" spans="1:4" s="131" customFormat="1" ht="16.5" hidden="1" customHeight="1">
      <c r="A1512" s="103">
        <v>174</v>
      </c>
      <c r="B1512" s="92" t="s">
        <v>63</v>
      </c>
      <c r="C1512" s="95">
        <v>29478.7</v>
      </c>
      <c r="D1512" s="130"/>
    </row>
    <row r="1513" spans="1:4" s="51" customFormat="1" ht="16.5" hidden="1" customHeight="1">
      <c r="A1513" s="103">
        <v>175</v>
      </c>
      <c r="B1513" s="92" t="s">
        <v>63</v>
      </c>
      <c r="C1513" s="95">
        <v>535446.9</v>
      </c>
    </row>
    <row r="1514" spans="1:4" s="51" customFormat="1" ht="16.5" hidden="1" customHeight="1">
      <c r="A1514" s="103">
        <v>176</v>
      </c>
      <c r="B1514" s="92" t="s">
        <v>63</v>
      </c>
      <c r="C1514" s="95">
        <v>108750</v>
      </c>
    </row>
    <row r="1515" spans="1:4" s="51" customFormat="1" ht="16.5" hidden="1" customHeight="1">
      <c r="A1515" s="103">
        <v>177</v>
      </c>
      <c r="B1515" s="92" t="s">
        <v>63</v>
      </c>
      <c r="C1515" s="95">
        <v>359160</v>
      </c>
    </row>
    <row r="1516" spans="1:4" s="51" customFormat="1" ht="16.5" hidden="1" customHeight="1">
      <c r="A1516" s="103">
        <v>178</v>
      </c>
      <c r="B1516" s="92" t="s">
        <v>63</v>
      </c>
      <c r="C1516" s="95">
        <v>5656.75</v>
      </c>
    </row>
    <row r="1517" spans="1:4" s="51" customFormat="1" ht="16.5" hidden="1" customHeight="1">
      <c r="A1517" s="103">
        <v>179</v>
      </c>
      <c r="B1517" s="92" t="s">
        <v>63</v>
      </c>
      <c r="C1517" s="95">
        <v>26263.29</v>
      </c>
    </row>
    <row r="1518" spans="1:4" s="51" customFormat="1" ht="16.5" hidden="1" customHeight="1">
      <c r="A1518" s="103">
        <v>180</v>
      </c>
      <c r="B1518" s="92" t="s">
        <v>63</v>
      </c>
      <c r="C1518" s="95">
        <v>7542.87</v>
      </c>
    </row>
    <row r="1519" spans="1:4" s="51" customFormat="1" ht="16.5" hidden="1" customHeight="1">
      <c r="A1519" s="103">
        <v>181</v>
      </c>
      <c r="B1519" s="92" t="s">
        <v>63</v>
      </c>
      <c r="C1519" s="95">
        <v>59778.239999999998</v>
      </c>
    </row>
    <row r="1520" spans="1:4" s="51" customFormat="1" ht="16.5" hidden="1" customHeight="1">
      <c r="A1520" s="103">
        <v>182</v>
      </c>
      <c r="B1520" s="92" t="s">
        <v>63</v>
      </c>
      <c r="C1520" s="95">
        <v>149031.65</v>
      </c>
    </row>
    <row r="1521" spans="1:4" s="51" customFormat="1" ht="16.5" hidden="1" customHeight="1">
      <c r="A1521" s="103">
        <v>183</v>
      </c>
      <c r="B1521" s="92" t="s">
        <v>63</v>
      </c>
      <c r="C1521" s="95">
        <v>181690.08</v>
      </c>
    </row>
    <row r="1522" spans="1:4" s="51" customFormat="1" ht="16.5" hidden="1" customHeight="1">
      <c r="A1522" s="103">
        <v>184</v>
      </c>
      <c r="B1522" s="92" t="s">
        <v>63</v>
      </c>
      <c r="C1522" s="95">
        <v>13816.08</v>
      </c>
    </row>
    <row r="1523" spans="1:4" s="51" customFormat="1" ht="16.5" hidden="1" customHeight="1">
      <c r="A1523" s="103">
        <v>185</v>
      </c>
      <c r="B1523" s="92" t="s">
        <v>63</v>
      </c>
      <c r="C1523" s="95">
        <v>79944.7</v>
      </c>
    </row>
    <row r="1524" spans="1:4" s="51" customFormat="1" ht="16.5" hidden="1" customHeight="1">
      <c r="A1524" s="103">
        <v>186</v>
      </c>
      <c r="B1524" s="92" t="s">
        <v>63</v>
      </c>
      <c r="C1524" s="95">
        <v>9537</v>
      </c>
    </row>
    <row r="1525" spans="1:4" s="51" customFormat="1" ht="16.5" hidden="1" customHeight="1">
      <c r="A1525" s="103">
        <v>187</v>
      </c>
      <c r="B1525" s="92" t="s">
        <v>63</v>
      </c>
      <c r="C1525" s="95">
        <v>1593086</v>
      </c>
    </row>
    <row r="1526" spans="1:4" s="51" customFormat="1" ht="16.5" hidden="1" customHeight="1">
      <c r="A1526" s="103">
        <v>188</v>
      </c>
      <c r="B1526" s="92" t="s">
        <v>63</v>
      </c>
      <c r="C1526" s="95">
        <v>120964.91</v>
      </c>
    </row>
    <row r="1527" spans="1:4" s="51" customFormat="1" ht="16.5" hidden="1" customHeight="1">
      <c r="A1527" s="103">
        <v>189</v>
      </c>
      <c r="B1527" s="92" t="s">
        <v>63</v>
      </c>
      <c r="C1527" s="95">
        <v>400994</v>
      </c>
    </row>
    <row r="1528" spans="1:4" s="51" customFormat="1" ht="16.5" hidden="1" customHeight="1">
      <c r="A1528" s="103">
        <v>190</v>
      </c>
      <c r="B1528" s="92" t="s">
        <v>63</v>
      </c>
      <c r="C1528" s="95">
        <v>36058</v>
      </c>
    </row>
    <row r="1529" spans="1:4" s="51" customFormat="1" ht="16.5" hidden="1" customHeight="1">
      <c r="A1529" s="103">
        <v>191</v>
      </c>
      <c r="B1529" s="92" t="s">
        <v>63</v>
      </c>
      <c r="C1529" s="95">
        <v>120576.5</v>
      </c>
    </row>
    <row r="1530" spans="1:4" s="51" customFormat="1" ht="16.5" hidden="1" customHeight="1">
      <c r="A1530" s="103">
        <v>192</v>
      </c>
      <c r="B1530" s="92" t="s">
        <v>63</v>
      </c>
      <c r="C1530" s="95">
        <v>48026.55</v>
      </c>
    </row>
    <row r="1531" spans="1:4" s="51" customFormat="1" ht="16.5" hidden="1" customHeight="1">
      <c r="A1531" s="103">
        <v>193</v>
      </c>
      <c r="B1531" s="92" t="s">
        <v>63</v>
      </c>
      <c r="C1531" s="95">
        <v>40974.6</v>
      </c>
    </row>
    <row r="1532" spans="1:4" s="51" customFormat="1" ht="16.5" hidden="1" customHeight="1">
      <c r="A1532" s="103">
        <v>194</v>
      </c>
      <c r="B1532" s="92" t="s">
        <v>63</v>
      </c>
      <c r="C1532" s="95">
        <v>97953.82</v>
      </c>
    </row>
    <row r="1533" spans="1:4" s="131" customFormat="1" ht="16.5" hidden="1" customHeight="1">
      <c r="A1533" s="103">
        <v>195</v>
      </c>
      <c r="B1533" s="92" t="s">
        <v>63</v>
      </c>
      <c r="C1533" s="95">
        <v>117975</v>
      </c>
      <c r="D1533" s="130"/>
    </row>
    <row r="1534" spans="1:4" s="131" customFormat="1" ht="16.5" hidden="1" customHeight="1">
      <c r="A1534" s="103">
        <v>196</v>
      </c>
      <c r="B1534" s="92" t="s">
        <v>63</v>
      </c>
      <c r="C1534" s="95">
        <v>1516881.6</v>
      </c>
      <c r="D1534" s="130"/>
    </row>
    <row r="1535" spans="1:4" s="131" customFormat="1" ht="16.5" hidden="1" customHeight="1">
      <c r="A1535" s="103">
        <v>197</v>
      </c>
      <c r="B1535" s="92" t="s">
        <v>63</v>
      </c>
      <c r="C1535" s="95">
        <v>247811.20000000001</v>
      </c>
    </row>
    <row r="1536" spans="1:4" s="51" customFormat="1" ht="16.5" hidden="1" customHeight="1">
      <c r="A1536" s="103">
        <v>198</v>
      </c>
      <c r="B1536" s="92" t="s">
        <v>63</v>
      </c>
      <c r="C1536" s="95">
        <v>172131.74</v>
      </c>
    </row>
    <row r="1537" spans="1:3" s="51" customFormat="1" ht="16.5" hidden="1" customHeight="1">
      <c r="A1537" s="103">
        <v>199</v>
      </c>
      <c r="B1537" s="92" t="s">
        <v>63</v>
      </c>
      <c r="C1537" s="95">
        <v>188756.16</v>
      </c>
    </row>
    <row r="1538" spans="1:3" s="51" customFormat="1" ht="16.5" hidden="1" customHeight="1">
      <c r="A1538" s="103">
        <v>200</v>
      </c>
      <c r="B1538" s="92" t="s">
        <v>63</v>
      </c>
      <c r="C1538" s="95">
        <v>391500</v>
      </c>
    </row>
    <row r="1539" spans="1:3" s="51" customFormat="1" ht="16.5" hidden="1" customHeight="1">
      <c r="A1539" s="103">
        <v>201</v>
      </c>
      <c r="B1539" s="92" t="s">
        <v>63</v>
      </c>
      <c r="C1539" s="95">
        <v>190008</v>
      </c>
    </row>
    <row r="1540" spans="1:3" s="51" customFormat="1" ht="16.5" hidden="1" customHeight="1">
      <c r="A1540" s="103">
        <v>202</v>
      </c>
      <c r="B1540" s="92" t="s">
        <v>63</v>
      </c>
      <c r="C1540" s="95">
        <v>17316.009999999998</v>
      </c>
    </row>
    <row r="1541" spans="1:3" s="51" customFormat="1" ht="16.5" hidden="1" customHeight="1">
      <c r="A1541" s="103">
        <v>203</v>
      </c>
      <c r="B1541" s="92" t="s">
        <v>63</v>
      </c>
      <c r="C1541" s="95">
        <v>38025.94</v>
      </c>
    </row>
    <row r="1542" spans="1:3" s="51" customFormat="1" ht="16.5" hidden="1" customHeight="1">
      <c r="A1542" s="103">
        <v>204</v>
      </c>
      <c r="B1542" s="92" t="s">
        <v>63</v>
      </c>
      <c r="C1542" s="95">
        <v>42779.19</v>
      </c>
    </row>
    <row r="1543" spans="1:3" s="51" customFormat="1" ht="16.5" hidden="1" customHeight="1">
      <c r="A1543" s="103">
        <v>205</v>
      </c>
      <c r="B1543" s="92" t="s">
        <v>63</v>
      </c>
      <c r="C1543" s="95">
        <v>98078.04</v>
      </c>
    </row>
    <row r="1544" spans="1:3" s="51" customFormat="1" ht="16.5" hidden="1" customHeight="1">
      <c r="A1544" s="103">
        <v>206</v>
      </c>
      <c r="B1544" s="92" t="s">
        <v>63</v>
      </c>
      <c r="C1544" s="95">
        <v>192085.21</v>
      </c>
    </row>
    <row r="1545" spans="1:3" s="51" customFormat="1" ht="16.5" hidden="1" customHeight="1">
      <c r="A1545" s="103">
        <v>207</v>
      </c>
      <c r="B1545" s="92" t="s">
        <v>63</v>
      </c>
      <c r="C1545" s="95">
        <v>66877.570000000007</v>
      </c>
    </row>
    <row r="1546" spans="1:3" s="51" customFormat="1" ht="16.5" hidden="1" customHeight="1">
      <c r="A1546" s="103">
        <v>208</v>
      </c>
      <c r="B1546" s="92" t="s">
        <v>63</v>
      </c>
      <c r="C1546" s="95">
        <v>194749.03</v>
      </c>
    </row>
    <row r="1547" spans="1:3" s="51" customFormat="1" ht="16.5" hidden="1" customHeight="1">
      <c r="A1547" s="103">
        <v>209</v>
      </c>
      <c r="B1547" s="92" t="s">
        <v>63</v>
      </c>
      <c r="C1547" s="95">
        <v>120573.62</v>
      </c>
    </row>
    <row r="1548" spans="1:3" s="51" customFormat="1" ht="16.5" hidden="1" customHeight="1">
      <c r="A1548" s="103">
        <v>210</v>
      </c>
      <c r="B1548" s="92" t="s">
        <v>63</v>
      </c>
      <c r="C1548" s="95">
        <v>66885.72</v>
      </c>
    </row>
    <row r="1549" spans="1:3" s="51" customFormat="1" ht="16.5" hidden="1" customHeight="1">
      <c r="A1549" s="103">
        <v>211</v>
      </c>
      <c r="B1549" s="92" t="s">
        <v>63</v>
      </c>
      <c r="C1549" s="95">
        <v>22673.02</v>
      </c>
    </row>
    <row r="1550" spans="1:3" s="51" customFormat="1" ht="16.5" hidden="1" customHeight="1">
      <c r="A1550" s="103">
        <v>212</v>
      </c>
      <c r="B1550" s="92" t="s">
        <v>63</v>
      </c>
      <c r="C1550" s="95">
        <v>203571.23</v>
      </c>
    </row>
    <row r="1551" spans="1:3" s="51" customFormat="1" ht="16.5" hidden="1" customHeight="1">
      <c r="A1551" s="103">
        <v>213</v>
      </c>
      <c r="B1551" s="92" t="s">
        <v>63</v>
      </c>
      <c r="C1551" s="95">
        <v>19365.060000000001</v>
      </c>
    </row>
    <row r="1552" spans="1:3" s="51" customFormat="1" ht="16.5" hidden="1" customHeight="1">
      <c r="A1552" s="103">
        <v>214</v>
      </c>
      <c r="B1552" s="92" t="s">
        <v>63</v>
      </c>
      <c r="C1552" s="95">
        <v>29654</v>
      </c>
    </row>
    <row r="1553" spans="1:4" s="51" customFormat="1" ht="16.5" hidden="1" customHeight="1">
      <c r="A1553" s="103">
        <v>215</v>
      </c>
      <c r="B1553" s="92" t="s">
        <v>63</v>
      </c>
      <c r="C1553" s="95">
        <v>242174.31</v>
      </c>
    </row>
    <row r="1554" spans="1:4" s="51" customFormat="1" ht="16.5" hidden="1" customHeight="1">
      <c r="A1554" s="103">
        <v>216</v>
      </c>
      <c r="B1554" s="92" t="s">
        <v>63</v>
      </c>
      <c r="C1554" s="95">
        <v>197693.3</v>
      </c>
    </row>
    <row r="1555" spans="1:4" s="51" customFormat="1" ht="16.5" hidden="1" customHeight="1">
      <c r="A1555" s="103">
        <v>217</v>
      </c>
      <c r="B1555" s="92" t="s">
        <v>63</v>
      </c>
      <c r="C1555" s="95">
        <v>91906.97</v>
      </c>
    </row>
    <row r="1556" spans="1:4" s="51" customFormat="1" ht="16.5" hidden="1" customHeight="1">
      <c r="A1556" s="103">
        <v>218</v>
      </c>
      <c r="B1556" s="92" t="s">
        <v>63</v>
      </c>
      <c r="C1556" s="95">
        <v>305270.78000000003</v>
      </c>
    </row>
    <row r="1557" spans="1:4" s="51" customFormat="1" ht="16.5" hidden="1" customHeight="1">
      <c r="A1557" s="103">
        <v>219</v>
      </c>
      <c r="B1557" s="92" t="s">
        <v>63</v>
      </c>
      <c r="C1557" s="95">
        <v>14522.77</v>
      </c>
    </row>
    <row r="1558" spans="1:4" s="131" customFormat="1" ht="16.5" hidden="1" customHeight="1">
      <c r="A1558" s="103">
        <v>220</v>
      </c>
      <c r="B1558" s="92" t="s">
        <v>63</v>
      </c>
      <c r="C1558" s="95">
        <v>43405.82</v>
      </c>
      <c r="D1558" s="130"/>
    </row>
    <row r="1559" spans="1:4" s="131" customFormat="1" ht="16.5" hidden="1" customHeight="1">
      <c r="A1559" s="103">
        <v>221</v>
      </c>
      <c r="B1559" s="92" t="s">
        <v>63</v>
      </c>
      <c r="C1559" s="95">
        <v>79867.61</v>
      </c>
      <c r="D1559" s="130"/>
    </row>
    <row r="1560" spans="1:4" s="131" customFormat="1" ht="16.5" hidden="1" customHeight="1">
      <c r="A1560" s="103">
        <v>222</v>
      </c>
      <c r="B1560" s="92" t="s">
        <v>63</v>
      </c>
      <c r="C1560" s="95">
        <v>6686.18</v>
      </c>
    </row>
    <row r="1561" spans="1:4" s="51" customFormat="1" ht="16.5" hidden="1" customHeight="1">
      <c r="A1561" s="103">
        <v>223</v>
      </c>
      <c r="B1561" s="92" t="s">
        <v>63</v>
      </c>
      <c r="C1561" s="95">
        <v>46560.81</v>
      </c>
    </row>
    <row r="1562" spans="1:4" s="51" customFormat="1" ht="16.5" hidden="1" customHeight="1">
      <c r="A1562" s="103">
        <v>224</v>
      </c>
      <c r="B1562" s="92" t="s">
        <v>63</v>
      </c>
      <c r="C1562" s="95">
        <v>102104.28</v>
      </c>
    </row>
    <row r="1563" spans="1:4" s="51" customFormat="1" ht="16.5" hidden="1" customHeight="1">
      <c r="A1563" s="103">
        <v>225</v>
      </c>
      <c r="B1563" s="92" t="s">
        <v>63</v>
      </c>
      <c r="C1563" s="95">
        <v>13506.48</v>
      </c>
    </row>
    <row r="1564" spans="1:4" s="51" customFormat="1" ht="16.5" hidden="1" customHeight="1">
      <c r="A1564" s="103">
        <v>226</v>
      </c>
      <c r="B1564" s="92" t="s">
        <v>63</v>
      </c>
      <c r="C1564" s="95">
        <v>54025.919999999998</v>
      </c>
    </row>
    <row r="1565" spans="1:4" s="51" customFormat="1" ht="16.5" hidden="1" customHeight="1">
      <c r="A1565" s="103">
        <v>227</v>
      </c>
      <c r="B1565" s="92" t="s">
        <v>63</v>
      </c>
      <c r="C1565" s="95">
        <v>25858.560000000001</v>
      </c>
    </row>
    <row r="1566" spans="1:4" s="51" customFormat="1" ht="16.5" hidden="1" customHeight="1">
      <c r="A1566" s="103">
        <v>228</v>
      </c>
      <c r="B1566" s="92" t="s">
        <v>63</v>
      </c>
      <c r="C1566" s="95">
        <v>29090.880000000001</v>
      </c>
    </row>
    <row r="1567" spans="1:4" s="51" customFormat="1" ht="16.5" hidden="1" customHeight="1">
      <c r="A1567" s="103">
        <v>229</v>
      </c>
      <c r="B1567" s="92" t="s">
        <v>63</v>
      </c>
      <c r="C1567" s="95">
        <v>36201.980000000003</v>
      </c>
    </row>
    <row r="1568" spans="1:4" s="51" customFormat="1" ht="16.5" hidden="1" customHeight="1">
      <c r="A1568" s="103">
        <v>230</v>
      </c>
      <c r="B1568" s="92" t="s">
        <v>63</v>
      </c>
      <c r="C1568" s="95">
        <v>42368.89</v>
      </c>
    </row>
    <row r="1569" spans="1:11" s="51" customFormat="1" ht="16.5" hidden="1" customHeight="1">
      <c r="A1569" s="103">
        <v>231</v>
      </c>
      <c r="B1569" s="92" t="s">
        <v>63</v>
      </c>
      <c r="C1569" s="95">
        <v>2801.35</v>
      </c>
    </row>
    <row r="1570" spans="1:11" s="51" customFormat="1" ht="16.5" hidden="1" customHeight="1">
      <c r="A1570" s="103">
        <v>232</v>
      </c>
      <c r="B1570" s="92" t="s">
        <v>63</v>
      </c>
      <c r="C1570" s="95">
        <v>41945.61</v>
      </c>
    </row>
    <row r="1571" spans="1:11" s="51" customFormat="1" ht="16.5" hidden="1" customHeight="1">
      <c r="A1571" s="103">
        <v>233</v>
      </c>
      <c r="B1571" s="92" t="s">
        <v>63</v>
      </c>
      <c r="C1571" s="95">
        <v>123905.60000000001</v>
      </c>
    </row>
    <row r="1572" spans="1:11" s="51" customFormat="1" ht="16.5" hidden="1" customHeight="1">
      <c r="A1572" s="103">
        <v>234</v>
      </c>
      <c r="B1572" s="92" t="s">
        <v>63</v>
      </c>
      <c r="C1572" s="95">
        <v>30533.88</v>
      </c>
    </row>
    <row r="1573" spans="1:11" s="51" customFormat="1" ht="16.5" hidden="1" customHeight="1">
      <c r="A1573" s="103">
        <v>235</v>
      </c>
      <c r="B1573" s="92" t="s">
        <v>63</v>
      </c>
      <c r="C1573" s="95">
        <v>255122.4</v>
      </c>
    </row>
    <row r="1574" spans="1:11" s="51" customFormat="1" ht="16.5" hidden="1" customHeight="1">
      <c r="A1574" s="103">
        <v>236</v>
      </c>
      <c r="B1574" s="92" t="s">
        <v>63</v>
      </c>
      <c r="C1574" s="95">
        <v>84532.14</v>
      </c>
    </row>
    <row r="1575" spans="1:11" s="51" customFormat="1" ht="16.5" hidden="1" customHeight="1">
      <c r="A1575" s="103">
        <v>237</v>
      </c>
      <c r="B1575" s="92" t="s">
        <v>63</v>
      </c>
      <c r="C1575" s="95">
        <v>12126</v>
      </c>
    </row>
    <row r="1576" spans="1:11" s="51" customFormat="1" ht="16.5" hidden="1" customHeight="1">
      <c r="A1576" s="103">
        <v>238</v>
      </c>
      <c r="B1576" s="92" t="s">
        <v>63</v>
      </c>
      <c r="C1576" s="95">
        <v>125923.15</v>
      </c>
    </row>
    <row r="1577" spans="1:11" s="131" customFormat="1" ht="16.5" hidden="1" customHeight="1">
      <c r="A1577" s="103">
        <v>239</v>
      </c>
      <c r="B1577" s="92" t="s">
        <v>63</v>
      </c>
      <c r="C1577" s="95">
        <v>3524.1</v>
      </c>
    </row>
    <row r="1578" spans="1:11" s="51" customFormat="1" ht="16.5" hidden="1" customHeight="1">
      <c r="A1578" s="103">
        <v>240</v>
      </c>
      <c r="B1578" s="92" t="s">
        <v>63</v>
      </c>
      <c r="C1578" s="95">
        <v>160945.41</v>
      </c>
    </row>
    <row r="1579" spans="1:11" s="51" customFormat="1" ht="16.5" hidden="1" customHeight="1">
      <c r="A1579" s="103">
        <v>241</v>
      </c>
      <c r="B1579" s="92" t="s">
        <v>63</v>
      </c>
      <c r="C1579" s="95">
        <v>17880</v>
      </c>
    </row>
    <row r="1580" spans="1:11" s="131" customFormat="1" ht="16.5" hidden="1" customHeight="1">
      <c r="A1580" s="103">
        <v>242</v>
      </c>
      <c r="B1580" s="92" t="s">
        <v>63</v>
      </c>
      <c r="C1580" s="95">
        <v>894102.05</v>
      </c>
    </row>
    <row r="1581" spans="1:11" s="131" customFormat="1" ht="16.5" customHeight="1">
      <c r="A1581" s="105">
        <v>242</v>
      </c>
      <c r="B1581" s="116" t="s">
        <v>63</v>
      </c>
      <c r="C1581" s="114">
        <f>SUM(C1339:C1580)</f>
        <v>44814306.109999977</v>
      </c>
      <c r="D1581" s="61">
        <f t="shared" ref="D1581" si="0">C1581/1000000</f>
        <v>44.814306109999976</v>
      </c>
    </row>
    <row r="1582" spans="1:11" s="131" customFormat="1" ht="16.5" customHeight="1">
      <c r="A1582" s="138">
        <f>SUBTOTAL(9,A2:A1581)</f>
        <v>1573</v>
      </c>
      <c r="B1582" s="116" t="s">
        <v>10</v>
      </c>
      <c r="C1582" s="114">
        <f>SUBTOTAL(9,C1581,C1338,C1334,C1231,C954,C387,C376)</f>
        <v>403165156.21999973</v>
      </c>
      <c r="D1582" s="61">
        <v>403.16</v>
      </c>
    </row>
    <row r="1584" spans="1:11" ht="16.5" customHeight="1">
      <c r="C1584" s="240" t="s">
        <v>1099</v>
      </c>
      <c r="D1584" s="241"/>
      <c r="E1584" s="241"/>
      <c r="F1584" s="241"/>
      <c r="G1584" s="241"/>
      <c r="H1584" s="241"/>
      <c r="I1584" s="241"/>
      <c r="J1584" s="241"/>
      <c r="K1584" s="242"/>
    </row>
    <row r="1585" spans="3:11" ht="16.5" customHeight="1">
      <c r="C1585" s="243"/>
      <c r="D1585" s="244"/>
      <c r="E1585" s="244"/>
      <c r="F1585" s="244"/>
      <c r="G1585" s="244"/>
      <c r="H1585" s="244"/>
      <c r="I1585" s="244"/>
      <c r="J1585" s="244"/>
      <c r="K1585" s="245"/>
    </row>
    <row r="1586" spans="3:11" ht="16.5" customHeight="1">
      <c r="C1586" s="246" t="s">
        <v>19</v>
      </c>
      <c r="D1586" s="249" t="s">
        <v>1066</v>
      </c>
      <c r="E1586" s="249"/>
      <c r="F1586" s="249"/>
      <c r="G1586" s="249"/>
      <c r="H1586" s="249" t="s">
        <v>99</v>
      </c>
      <c r="I1586" s="249"/>
      <c r="J1586" s="249"/>
      <c r="K1586" s="249"/>
    </row>
    <row r="1587" spans="3:11" ht="16.5" customHeight="1">
      <c r="C1587" s="247"/>
      <c r="D1587" s="238" t="s">
        <v>20</v>
      </c>
      <c r="E1587" s="239" t="s">
        <v>13</v>
      </c>
      <c r="F1587" s="238" t="s">
        <v>43</v>
      </c>
      <c r="G1587" s="239" t="s">
        <v>17</v>
      </c>
      <c r="H1587" s="238" t="s">
        <v>20</v>
      </c>
      <c r="I1587" s="239" t="s">
        <v>13</v>
      </c>
      <c r="J1587" s="238" t="s">
        <v>43</v>
      </c>
      <c r="K1587" s="239" t="s">
        <v>17</v>
      </c>
    </row>
    <row r="1588" spans="3:11" ht="16.5" customHeight="1">
      <c r="C1588" s="248"/>
      <c r="D1588" s="238"/>
      <c r="E1588" s="239"/>
      <c r="F1588" s="238"/>
      <c r="G1588" s="239"/>
      <c r="H1588" s="238"/>
      <c r="I1588" s="239"/>
      <c r="J1588" s="238"/>
      <c r="K1588" s="239"/>
    </row>
    <row r="1589" spans="3:11" ht="16.5" customHeight="1">
      <c r="C1589" s="14" t="s">
        <v>1</v>
      </c>
      <c r="D1589" s="15">
        <f>A954</f>
        <v>566</v>
      </c>
      <c r="E1589" s="16">
        <f>D1589*100/$D$1597</f>
        <v>35.982199618563257</v>
      </c>
      <c r="F1589" s="16">
        <f>D954</f>
        <v>292.7073875599998</v>
      </c>
      <c r="G1589" s="16">
        <f>F1589*100/$F$1597</f>
        <v>72.60328097033431</v>
      </c>
      <c r="H1589" s="15">
        <v>558</v>
      </c>
      <c r="I1589" s="16">
        <v>45.96</v>
      </c>
      <c r="J1589" s="16">
        <v>606.71</v>
      </c>
      <c r="K1589" s="16">
        <v>87.17</v>
      </c>
    </row>
    <row r="1590" spans="3:11" ht="16.5" customHeight="1">
      <c r="C1590" s="14" t="s">
        <v>103</v>
      </c>
      <c r="D1590" s="15">
        <f>A1231</f>
        <v>276</v>
      </c>
      <c r="E1590" s="16">
        <f t="shared" ref="E1590:E1595" si="1">D1590*100/$D$1597</f>
        <v>17.546090273362999</v>
      </c>
      <c r="F1590" s="16">
        <f>D1231</f>
        <v>22.71890437999998</v>
      </c>
      <c r="G1590" s="16">
        <f t="shared" ref="G1590:G1595" si="2">F1590*100/$F$1597</f>
        <v>5.6352079521777902</v>
      </c>
      <c r="H1590" s="15">
        <v>118</v>
      </c>
      <c r="I1590" s="16">
        <v>9.7200000000000006</v>
      </c>
      <c r="J1590" s="16">
        <v>8.25</v>
      </c>
      <c r="K1590" s="16">
        <v>1.19</v>
      </c>
    </row>
    <row r="1591" spans="3:11" ht="27.95" customHeight="1">
      <c r="C1591" s="14" t="s">
        <v>1097</v>
      </c>
      <c r="D1591" s="15">
        <f>A1334</f>
        <v>102</v>
      </c>
      <c r="E1591" s="16">
        <f t="shared" si="1"/>
        <v>6.4844246662428482</v>
      </c>
      <c r="F1591" s="16">
        <f>D1334</f>
        <v>1.7134819100000001</v>
      </c>
      <c r="G1591" s="16">
        <f t="shared" si="2"/>
        <v>0.42501287578132751</v>
      </c>
      <c r="H1591" s="15"/>
      <c r="I1591" s="16"/>
      <c r="J1591" s="16"/>
      <c r="K1591" s="16"/>
    </row>
    <row r="1592" spans="3:11" ht="26.1" customHeight="1">
      <c r="C1592" s="14" t="s">
        <v>44</v>
      </c>
      <c r="D1592" s="15">
        <f>A387</f>
        <v>10</v>
      </c>
      <c r="E1592" s="16">
        <f t="shared" si="1"/>
        <v>0.63572790845518123</v>
      </c>
      <c r="F1592" s="16">
        <f>D387</f>
        <v>2.0345975299999997</v>
      </c>
      <c r="G1592" s="16">
        <f t="shared" si="2"/>
        <v>0.50466254836789359</v>
      </c>
      <c r="H1592" s="15">
        <v>23</v>
      </c>
      <c r="I1592" s="16">
        <v>1.89</v>
      </c>
      <c r="J1592" s="16">
        <v>5.78</v>
      </c>
      <c r="K1592" s="16">
        <v>0.82</v>
      </c>
    </row>
    <row r="1593" spans="3:11" ht="27.6" customHeight="1">
      <c r="C1593" s="14" t="s">
        <v>51</v>
      </c>
      <c r="D1593" s="15">
        <f>A376</f>
        <v>374</v>
      </c>
      <c r="E1593" s="16">
        <f t="shared" si="1"/>
        <v>23.776223776223777</v>
      </c>
      <c r="F1593" s="16">
        <f>D376</f>
        <v>38.226101769999985</v>
      </c>
      <c r="G1593" s="16">
        <f t="shared" si="2"/>
        <v>9.4816206394483533</v>
      </c>
      <c r="H1593" s="15">
        <v>266</v>
      </c>
      <c r="I1593" s="16">
        <v>21.91</v>
      </c>
      <c r="J1593" s="16">
        <v>33.18</v>
      </c>
      <c r="K1593" s="16">
        <v>4.76</v>
      </c>
    </row>
    <row r="1594" spans="3:11" ht="27.95" customHeight="1">
      <c r="C1594" s="14" t="s">
        <v>1100</v>
      </c>
      <c r="D1594" s="15">
        <f>A1338</f>
        <v>3</v>
      </c>
      <c r="E1594" s="16">
        <v>0.2</v>
      </c>
      <c r="F1594" s="16">
        <f>D1338</f>
        <v>0.95037695999999994</v>
      </c>
      <c r="G1594" s="16">
        <v>0.23</v>
      </c>
      <c r="H1594" s="15">
        <v>5</v>
      </c>
      <c r="I1594" s="16">
        <v>0.41</v>
      </c>
      <c r="J1594" s="16">
        <v>0.18</v>
      </c>
      <c r="K1594" s="16">
        <v>0.03</v>
      </c>
    </row>
    <row r="1595" spans="3:11" ht="24.95" customHeight="1">
      <c r="C1595" s="14" t="s">
        <v>8</v>
      </c>
      <c r="D1595" s="15">
        <f>A1581</f>
        <v>242</v>
      </c>
      <c r="E1595" s="16">
        <f t="shared" si="1"/>
        <v>15.384615384615385</v>
      </c>
      <c r="F1595" s="16">
        <f>D1581</f>
        <v>44.814306109999976</v>
      </c>
      <c r="G1595" s="16">
        <f t="shared" si="2"/>
        <v>11.11576200763964</v>
      </c>
      <c r="H1595" s="15">
        <v>241</v>
      </c>
      <c r="I1595" s="16">
        <v>19.850000000000001</v>
      </c>
      <c r="J1595" s="16">
        <v>41.82</v>
      </c>
      <c r="K1595" s="16">
        <v>6.01</v>
      </c>
    </row>
    <row r="1596" spans="3:11" ht="16.5" customHeight="1">
      <c r="C1596" s="14" t="s">
        <v>48</v>
      </c>
      <c r="D1596" s="15"/>
      <c r="E1596" s="16"/>
      <c r="F1596" s="16"/>
      <c r="G1596" s="16"/>
      <c r="H1596" s="15">
        <v>3</v>
      </c>
      <c r="I1596" s="16">
        <v>0.26</v>
      </c>
      <c r="J1596" s="16">
        <v>0.12</v>
      </c>
      <c r="K1596" s="16">
        <v>0.02</v>
      </c>
    </row>
    <row r="1597" spans="3:11" ht="16.5" customHeight="1">
      <c r="C1597" s="62" t="s">
        <v>22</v>
      </c>
      <c r="D1597" s="18">
        <v>1573</v>
      </c>
      <c r="E1597" s="18">
        <v>100</v>
      </c>
      <c r="F1597" s="19">
        <v>403.16</v>
      </c>
      <c r="G1597" s="18">
        <v>100</v>
      </c>
      <c r="H1597" s="18">
        <v>1214</v>
      </c>
      <c r="I1597" s="18">
        <v>100</v>
      </c>
      <c r="J1597" s="19">
        <v>696.04</v>
      </c>
      <c r="K1597" s="18">
        <v>100</v>
      </c>
    </row>
  </sheetData>
  <autoFilter ref="A1:K1582">
    <filterColumn colId="1">
      <colorFilter dxfId="5"/>
    </filterColumn>
  </autoFilter>
  <sortState ref="B2:C1574">
    <sortCondition ref="B2"/>
  </sortState>
  <mergeCells count="12">
    <mergeCell ref="J1587:J1588"/>
    <mergeCell ref="K1587:K1588"/>
    <mergeCell ref="C1584:K1585"/>
    <mergeCell ref="C1586:C1588"/>
    <mergeCell ref="D1586:G1586"/>
    <mergeCell ref="H1586:K1586"/>
    <mergeCell ref="D1587:D1588"/>
    <mergeCell ref="E1587:E1588"/>
    <mergeCell ref="F1587:F1588"/>
    <mergeCell ref="G1587:G1588"/>
    <mergeCell ref="H1587:H1588"/>
    <mergeCell ref="I1587:I158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29"/>
  <sheetViews>
    <sheetView topLeftCell="A248" zoomScaleNormal="100" workbookViewId="0">
      <selection activeCell="E130" sqref="E130"/>
    </sheetView>
  </sheetViews>
  <sheetFormatPr baseColWidth="10" defaultColWidth="10.85546875" defaultRowHeight="16.5" customHeight="1"/>
  <cols>
    <col min="1" max="1" width="12.5703125" style="47" customWidth="1"/>
    <col min="2" max="2" width="46.7109375" style="49" customWidth="1"/>
    <col min="3" max="3" width="15.140625" style="50" customWidth="1"/>
    <col min="4" max="4" width="14.85546875" style="49" customWidth="1"/>
    <col min="5" max="16384" width="10.85546875" style="49"/>
  </cols>
  <sheetData>
    <row r="1" spans="1:4" s="46" customFormat="1" ht="45.6" customHeight="1">
      <c r="A1" s="58" t="s">
        <v>9</v>
      </c>
      <c r="B1" s="59" t="s">
        <v>56</v>
      </c>
      <c r="C1" s="58" t="s">
        <v>58</v>
      </c>
      <c r="D1" s="66" t="s">
        <v>102</v>
      </c>
    </row>
    <row r="2" spans="1:4" s="51" customFormat="1" ht="16.5" hidden="1" customHeight="1">
      <c r="A2" s="140"/>
      <c r="B2" s="92" t="s">
        <v>51</v>
      </c>
      <c r="C2" s="95">
        <v>1387.87</v>
      </c>
      <c r="D2" s="131"/>
    </row>
    <row r="3" spans="1:4" s="51" customFormat="1" ht="16.5" customHeight="1">
      <c r="A3" s="60">
        <v>1</v>
      </c>
      <c r="B3" s="116" t="s">
        <v>51</v>
      </c>
      <c r="C3" s="114">
        <f>SUM(C2)</f>
        <v>1387.87</v>
      </c>
      <c r="D3" s="61">
        <f>C3/1000000</f>
        <v>1.3878699999999998E-3</v>
      </c>
    </row>
    <row r="4" spans="1:4" s="51" customFormat="1" ht="16.5" hidden="1" customHeight="1">
      <c r="A4" s="140">
        <v>1</v>
      </c>
      <c r="B4" s="92" t="s">
        <v>1096</v>
      </c>
      <c r="C4" s="95">
        <v>44937.61</v>
      </c>
      <c r="D4" s="131"/>
    </row>
    <row r="5" spans="1:4" s="51" customFormat="1" ht="16.5" hidden="1" customHeight="1">
      <c r="A5" s="140">
        <v>2</v>
      </c>
      <c r="B5" s="92" t="s">
        <v>1096</v>
      </c>
      <c r="C5" s="95">
        <v>51920</v>
      </c>
      <c r="D5" s="131"/>
    </row>
    <row r="6" spans="1:4" s="51" customFormat="1" ht="16.5" hidden="1" customHeight="1">
      <c r="A6" s="140">
        <v>3</v>
      </c>
      <c r="B6" s="92" t="s">
        <v>1096</v>
      </c>
      <c r="C6" s="95">
        <v>53750</v>
      </c>
      <c r="D6" s="131"/>
    </row>
    <row r="7" spans="1:4" s="51" customFormat="1" ht="16.5" hidden="1" customHeight="1">
      <c r="A7" s="140">
        <v>4</v>
      </c>
      <c r="B7" s="92" t="s">
        <v>1096</v>
      </c>
      <c r="C7" s="95">
        <v>117500</v>
      </c>
      <c r="D7" s="131"/>
    </row>
    <row r="8" spans="1:4" s="51" customFormat="1" ht="16.5" hidden="1" customHeight="1">
      <c r="A8" s="140">
        <v>5</v>
      </c>
      <c r="B8" s="92" t="s">
        <v>1096</v>
      </c>
      <c r="C8" s="95">
        <v>80465</v>
      </c>
      <c r="D8" s="131"/>
    </row>
    <row r="9" spans="1:4" s="51" customFormat="1" ht="16.5" hidden="1" customHeight="1">
      <c r="A9" s="140">
        <v>6</v>
      </c>
      <c r="B9" s="92" t="s">
        <v>1096</v>
      </c>
      <c r="C9" s="95">
        <v>132070.95000000001</v>
      </c>
      <c r="D9" s="131"/>
    </row>
    <row r="10" spans="1:4" s="51" customFormat="1" ht="16.5" hidden="1" customHeight="1">
      <c r="A10" s="140">
        <v>7</v>
      </c>
      <c r="B10" s="92" t="s">
        <v>1096</v>
      </c>
      <c r="C10" s="95">
        <v>120000</v>
      </c>
      <c r="D10" s="131"/>
    </row>
    <row r="11" spans="1:4" s="51" customFormat="1" ht="16.5" hidden="1" customHeight="1">
      <c r="A11" s="140">
        <v>8</v>
      </c>
      <c r="B11" s="92" t="s">
        <v>1096</v>
      </c>
      <c r="C11" s="95">
        <v>61880</v>
      </c>
      <c r="D11" s="131"/>
    </row>
    <row r="12" spans="1:4" s="51" customFormat="1" ht="16.5" hidden="1" customHeight="1">
      <c r="A12" s="140">
        <v>9</v>
      </c>
      <c r="B12" s="92" t="s">
        <v>1096</v>
      </c>
      <c r="C12" s="95">
        <v>39184.949999999997</v>
      </c>
      <c r="D12" s="131"/>
    </row>
    <row r="13" spans="1:4" s="51" customFormat="1" ht="16.5" hidden="1" customHeight="1">
      <c r="A13" s="140">
        <v>10</v>
      </c>
      <c r="B13" s="92" t="s">
        <v>1096</v>
      </c>
      <c r="C13" s="102">
        <v>75013.95</v>
      </c>
      <c r="D13" s="131"/>
    </row>
    <row r="14" spans="1:4" s="51" customFormat="1" ht="16.5" hidden="1" customHeight="1">
      <c r="A14" s="140">
        <v>11</v>
      </c>
      <c r="B14" s="92" t="s">
        <v>1096</v>
      </c>
      <c r="C14" s="102">
        <v>32670</v>
      </c>
      <c r="D14" s="131"/>
    </row>
    <row r="15" spans="1:4" s="51" customFormat="1" ht="16.5" hidden="1" customHeight="1">
      <c r="A15" s="140">
        <v>12</v>
      </c>
      <c r="B15" s="92" t="s">
        <v>1096</v>
      </c>
      <c r="C15" s="102">
        <v>38720</v>
      </c>
      <c r="D15" s="131"/>
    </row>
    <row r="16" spans="1:4" s="51" customFormat="1" ht="16.5" hidden="1" customHeight="1">
      <c r="A16" s="140">
        <v>13</v>
      </c>
      <c r="B16" s="92" t="s">
        <v>1096</v>
      </c>
      <c r="C16" s="102">
        <v>38720</v>
      </c>
      <c r="D16" s="131"/>
    </row>
    <row r="17" spans="1:4" s="51" customFormat="1" ht="16.5" hidden="1" customHeight="1">
      <c r="A17" s="140">
        <v>14</v>
      </c>
      <c r="B17" s="92" t="s">
        <v>1096</v>
      </c>
      <c r="C17" s="102">
        <v>64492.52</v>
      </c>
      <c r="D17" s="131"/>
    </row>
    <row r="18" spans="1:4" s="51" customFormat="1" ht="16.5" hidden="1" customHeight="1">
      <c r="A18" s="140">
        <v>15</v>
      </c>
      <c r="B18" s="92" t="s">
        <v>1096</v>
      </c>
      <c r="C18" s="102">
        <v>159879.67000000001</v>
      </c>
      <c r="D18" s="131"/>
    </row>
    <row r="19" spans="1:4" s="51" customFormat="1" ht="16.5" hidden="1" customHeight="1">
      <c r="A19" s="140">
        <v>16</v>
      </c>
      <c r="B19" s="92" t="s">
        <v>1096</v>
      </c>
      <c r="C19" s="102">
        <v>210565.75</v>
      </c>
      <c r="D19" s="131"/>
    </row>
    <row r="20" spans="1:4" s="51" customFormat="1" ht="16.5" hidden="1" customHeight="1">
      <c r="A20" s="140">
        <v>17</v>
      </c>
      <c r="B20" s="92" t="s">
        <v>1096</v>
      </c>
      <c r="C20" s="102">
        <v>591467.36</v>
      </c>
      <c r="D20" s="131"/>
    </row>
    <row r="21" spans="1:4" s="51" customFormat="1" ht="16.5" hidden="1" customHeight="1">
      <c r="A21" s="140">
        <v>18</v>
      </c>
      <c r="B21" s="92" t="s">
        <v>1096</v>
      </c>
      <c r="C21" s="102">
        <v>517872.74</v>
      </c>
      <c r="D21" s="131"/>
    </row>
    <row r="22" spans="1:4" s="51" customFormat="1" ht="16.5" hidden="1" customHeight="1">
      <c r="A22" s="140">
        <v>19</v>
      </c>
      <c r="B22" s="92" t="s">
        <v>1096</v>
      </c>
      <c r="C22" s="102">
        <v>95282.559999999998</v>
      </c>
      <c r="D22" s="131"/>
    </row>
    <row r="23" spans="1:4" s="51" customFormat="1" ht="16.5" hidden="1" customHeight="1">
      <c r="A23" s="140">
        <v>20</v>
      </c>
      <c r="B23" s="92" t="s">
        <v>1096</v>
      </c>
      <c r="C23" s="102">
        <v>493403.86</v>
      </c>
      <c r="D23" s="131"/>
    </row>
    <row r="24" spans="1:4" s="51" customFormat="1" ht="16.5" hidden="1" customHeight="1">
      <c r="A24" s="140">
        <v>21</v>
      </c>
      <c r="B24" s="92" t="s">
        <v>1096</v>
      </c>
      <c r="C24" s="102">
        <v>162830.25</v>
      </c>
      <c r="D24" s="131"/>
    </row>
    <row r="25" spans="1:4" s="51" customFormat="1" ht="16.5" hidden="1" customHeight="1">
      <c r="A25" s="140">
        <v>22</v>
      </c>
      <c r="B25" s="92" t="s">
        <v>1096</v>
      </c>
      <c r="C25" s="102">
        <v>430.76</v>
      </c>
      <c r="D25" s="131"/>
    </row>
    <row r="26" spans="1:4" s="51" customFormat="1" ht="16.5" hidden="1" customHeight="1">
      <c r="A26" s="140">
        <v>23</v>
      </c>
      <c r="B26" s="92" t="s">
        <v>1096</v>
      </c>
      <c r="C26" s="102">
        <v>76114.14</v>
      </c>
      <c r="D26" s="131"/>
    </row>
    <row r="27" spans="1:4" s="51" customFormat="1" ht="16.5" hidden="1" customHeight="1">
      <c r="A27" s="140">
        <v>24</v>
      </c>
      <c r="B27" s="92" t="s">
        <v>1096</v>
      </c>
      <c r="C27" s="102">
        <v>37626.04</v>
      </c>
      <c r="D27" s="131"/>
    </row>
    <row r="28" spans="1:4" s="51" customFormat="1" ht="16.5" hidden="1" customHeight="1">
      <c r="A28" s="140">
        <v>25</v>
      </c>
      <c r="B28" s="92" t="s">
        <v>1096</v>
      </c>
      <c r="C28" s="102">
        <v>59203.7</v>
      </c>
      <c r="D28" s="131"/>
    </row>
    <row r="29" spans="1:4" s="51" customFormat="1" ht="16.5" hidden="1" customHeight="1">
      <c r="A29" s="140">
        <v>26</v>
      </c>
      <c r="B29" s="92" t="s">
        <v>1096</v>
      </c>
      <c r="C29" s="102">
        <v>69706.89</v>
      </c>
      <c r="D29" s="131"/>
    </row>
    <row r="30" spans="1:4" s="51" customFormat="1" ht="16.5" hidden="1" customHeight="1">
      <c r="A30" s="140">
        <v>27</v>
      </c>
      <c r="B30" s="92" t="s">
        <v>1096</v>
      </c>
      <c r="C30" s="102">
        <v>30206.68</v>
      </c>
      <c r="D30" s="131"/>
    </row>
    <row r="31" spans="1:4" s="51" customFormat="1" ht="16.5" hidden="1" customHeight="1">
      <c r="A31" s="140">
        <v>28</v>
      </c>
      <c r="B31" s="92" t="s">
        <v>1096</v>
      </c>
      <c r="C31" s="102">
        <v>33871.53</v>
      </c>
      <c r="D31" s="131"/>
    </row>
    <row r="32" spans="1:4" s="51" customFormat="1" ht="16.5" hidden="1" customHeight="1">
      <c r="A32" s="140">
        <v>29</v>
      </c>
      <c r="B32" s="92" t="s">
        <v>1096</v>
      </c>
      <c r="C32" s="102">
        <v>6426.01</v>
      </c>
      <c r="D32" s="131"/>
    </row>
    <row r="33" spans="1:4" s="51" customFormat="1" ht="16.5" hidden="1" customHeight="1">
      <c r="A33" s="140">
        <v>30</v>
      </c>
      <c r="B33" s="92" t="s">
        <v>1096</v>
      </c>
      <c r="C33" s="102">
        <v>52484.36</v>
      </c>
      <c r="D33" s="131"/>
    </row>
    <row r="34" spans="1:4" s="51" customFormat="1" ht="16.5" hidden="1" customHeight="1">
      <c r="A34" s="140">
        <v>31</v>
      </c>
      <c r="B34" s="92" t="s">
        <v>1096</v>
      </c>
      <c r="C34" s="102">
        <v>24793.32</v>
      </c>
      <c r="D34" s="131"/>
    </row>
    <row r="35" spans="1:4" s="51" customFormat="1" ht="16.5" hidden="1" customHeight="1">
      <c r="A35" s="140">
        <v>32</v>
      </c>
      <c r="B35" s="92" t="s">
        <v>1096</v>
      </c>
      <c r="C35" s="102">
        <v>9580.5400000000009</v>
      </c>
      <c r="D35" s="131"/>
    </row>
    <row r="36" spans="1:4" s="51" customFormat="1" ht="16.5" hidden="1" customHeight="1">
      <c r="A36" s="140">
        <v>33</v>
      </c>
      <c r="B36" s="92" t="s">
        <v>1096</v>
      </c>
      <c r="C36" s="102">
        <v>11447.57</v>
      </c>
      <c r="D36" s="131"/>
    </row>
    <row r="37" spans="1:4" s="51" customFormat="1" ht="16.5" hidden="1" customHeight="1">
      <c r="A37" s="140">
        <v>34</v>
      </c>
      <c r="B37" s="92" t="s">
        <v>1096</v>
      </c>
      <c r="C37" s="102">
        <v>17409.48</v>
      </c>
      <c r="D37" s="131"/>
    </row>
    <row r="38" spans="1:4" s="51" customFormat="1" ht="16.5" hidden="1" customHeight="1">
      <c r="A38" s="140">
        <v>35</v>
      </c>
      <c r="B38" s="92" t="s">
        <v>1096</v>
      </c>
      <c r="C38" s="102">
        <v>50233.67</v>
      </c>
      <c r="D38" s="131"/>
    </row>
    <row r="39" spans="1:4" s="51" customFormat="1" ht="16.5" hidden="1" customHeight="1">
      <c r="A39" s="140">
        <v>36</v>
      </c>
      <c r="B39" s="92" t="s">
        <v>1096</v>
      </c>
      <c r="C39" s="102">
        <v>59561.04</v>
      </c>
      <c r="D39" s="131"/>
    </row>
    <row r="40" spans="1:4" s="51" customFormat="1" ht="16.5" hidden="1" customHeight="1">
      <c r="A40" s="140">
        <v>37</v>
      </c>
      <c r="B40" s="92" t="s">
        <v>1096</v>
      </c>
      <c r="C40" s="102">
        <v>12153.24</v>
      </c>
      <c r="D40" s="131"/>
    </row>
    <row r="41" spans="1:4" s="51" customFormat="1" ht="16.5" hidden="1" customHeight="1">
      <c r="A41" s="140">
        <v>38</v>
      </c>
      <c r="B41" s="92" t="s">
        <v>1096</v>
      </c>
      <c r="C41" s="102">
        <v>17206.2</v>
      </c>
      <c r="D41" s="131"/>
    </row>
    <row r="42" spans="1:4" s="51" customFormat="1" ht="16.5" hidden="1" customHeight="1">
      <c r="A42" s="140">
        <v>39</v>
      </c>
      <c r="B42" s="92" t="s">
        <v>1096</v>
      </c>
      <c r="C42" s="102">
        <v>28677</v>
      </c>
      <c r="D42" s="131"/>
    </row>
    <row r="43" spans="1:4" s="51" customFormat="1" ht="16.5" hidden="1" customHeight="1">
      <c r="A43" s="140">
        <v>40</v>
      </c>
      <c r="B43" s="92" t="s">
        <v>1096</v>
      </c>
      <c r="C43" s="102">
        <v>88572</v>
      </c>
      <c r="D43" s="131"/>
    </row>
    <row r="44" spans="1:4" s="51" customFormat="1" ht="16.5" hidden="1" customHeight="1">
      <c r="A44" s="140">
        <v>41</v>
      </c>
      <c r="B44" s="92" t="s">
        <v>1096</v>
      </c>
      <c r="C44" s="102">
        <v>121370.87</v>
      </c>
      <c r="D44" s="131"/>
    </row>
    <row r="45" spans="1:4" s="51" customFormat="1" ht="16.5" hidden="1" customHeight="1">
      <c r="A45" s="140">
        <v>42</v>
      </c>
      <c r="B45" s="92" t="s">
        <v>1096</v>
      </c>
      <c r="C45" s="102">
        <v>126608.35</v>
      </c>
      <c r="D45" s="131"/>
    </row>
    <row r="46" spans="1:4" s="51" customFormat="1" ht="16.5" hidden="1" customHeight="1">
      <c r="A46" s="140">
        <v>43</v>
      </c>
      <c r="B46" s="92" t="s">
        <v>1096</v>
      </c>
      <c r="C46" s="102">
        <v>32965.83</v>
      </c>
      <c r="D46" s="131"/>
    </row>
    <row r="47" spans="1:4" s="51" customFormat="1" ht="16.5" hidden="1" customHeight="1">
      <c r="A47" s="140">
        <v>44</v>
      </c>
      <c r="B47" s="92" t="s">
        <v>1096</v>
      </c>
      <c r="C47" s="102">
        <v>128066.4</v>
      </c>
      <c r="D47" s="130"/>
    </row>
    <row r="48" spans="1:4" s="51" customFormat="1" ht="16.5" hidden="1" customHeight="1">
      <c r="A48" s="140">
        <v>45</v>
      </c>
      <c r="B48" s="92" t="s">
        <v>1096</v>
      </c>
      <c r="C48" s="102">
        <v>38597.79</v>
      </c>
      <c r="D48" s="131"/>
    </row>
    <row r="49" spans="1:4" s="51" customFormat="1" ht="16.5" hidden="1" customHeight="1">
      <c r="A49" s="140">
        <v>46</v>
      </c>
      <c r="B49" s="92" t="s">
        <v>1096</v>
      </c>
      <c r="C49" s="102">
        <v>6056.05</v>
      </c>
      <c r="D49" s="131"/>
    </row>
    <row r="50" spans="1:4" s="51" customFormat="1" ht="16.5" hidden="1" customHeight="1">
      <c r="A50" s="140">
        <v>47</v>
      </c>
      <c r="B50" s="92" t="s">
        <v>1096</v>
      </c>
      <c r="C50" s="102">
        <v>58526.01</v>
      </c>
      <c r="D50" s="131"/>
    </row>
    <row r="51" spans="1:4" s="51" customFormat="1" ht="16.5" hidden="1" customHeight="1">
      <c r="A51" s="140">
        <v>48</v>
      </c>
      <c r="B51" s="92" t="s">
        <v>1096</v>
      </c>
      <c r="C51" s="102">
        <v>2099525.4500000002</v>
      </c>
      <c r="D51" s="131"/>
    </row>
    <row r="52" spans="1:4" s="51" customFormat="1" ht="16.5" hidden="1" customHeight="1">
      <c r="A52" s="140">
        <v>49</v>
      </c>
      <c r="B52" s="92" t="s">
        <v>1096</v>
      </c>
      <c r="C52" s="102">
        <v>38427.18</v>
      </c>
      <c r="D52" s="131"/>
    </row>
    <row r="53" spans="1:4" s="51" customFormat="1" ht="16.5" hidden="1" customHeight="1">
      <c r="A53" s="140">
        <v>50</v>
      </c>
      <c r="B53" s="92" t="s">
        <v>1096</v>
      </c>
      <c r="C53" s="102">
        <v>51454.04</v>
      </c>
      <c r="D53" s="131"/>
    </row>
    <row r="54" spans="1:4" s="51" customFormat="1" ht="16.5" hidden="1" customHeight="1">
      <c r="A54" s="140">
        <v>51</v>
      </c>
      <c r="B54" s="92" t="s">
        <v>1096</v>
      </c>
      <c r="C54" s="102">
        <v>266803.78999999998</v>
      </c>
      <c r="D54" s="131"/>
    </row>
    <row r="55" spans="1:4" s="51" customFormat="1" ht="16.5" hidden="1" customHeight="1">
      <c r="A55" s="140">
        <v>52</v>
      </c>
      <c r="B55" s="92" t="s">
        <v>1096</v>
      </c>
      <c r="C55" s="102">
        <v>48469.2</v>
      </c>
      <c r="D55" s="130"/>
    </row>
    <row r="56" spans="1:4" s="51" customFormat="1" ht="16.5" hidden="1" customHeight="1">
      <c r="A56" s="140">
        <v>53</v>
      </c>
      <c r="B56" s="92" t="s">
        <v>1096</v>
      </c>
      <c r="C56" s="102">
        <v>48469.2</v>
      </c>
      <c r="D56" s="131"/>
    </row>
    <row r="57" spans="1:4" s="51" customFormat="1" ht="16.5" hidden="1" customHeight="1">
      <c r="A57" s="140">
        <v>54</v>
      </c>
      <c r="B57" s="92" t="s">
        <v>1096</v>
      </c>
      <c r="C57" s="102">
        <v>43004.43</v>
      </c>
      <c r="D57" s="131"/>
    </row>
    <row r="58" spans="1:4" s="51" customFormat="1" ht="16.5" hidden="1" customHeight="1">
      <c r="A58" s="140">
        <v>55</v>
      </c>
      <c r="B58" s="92" t="s">
        <v>1096</v>
      </c>
      <c r="C58" s="102">
        <v>43004.43</v>
      </c>
      <c r="D58" s="131"/>
    </row>
    <row r="59" spans="1:4" s="51" customFormat="1" ht="16.5" hidden="1" customHeight="1">
      <c r="A59" s="140">
        <v>56</v>
      </c>
      <c r="B59" s="92" t="s">
        <v>1096</v>
      </c>
      <c r="C59" s="102">
        <v>43004.23</v>
      </c>
      <c r="D59" s="131"/>
    </row>
    <row r="60" spans="1:4" s="51" customFormat="1" ht="16.5" hidden="1" customHeight="1">
      <c r="A60" s="140">
        <v>57</v>
      </c>
      <c r="B60" s="92" t="s">
        <v>1096</v>
      </c>
      <c r="C60" s="102">
        <v>61927.9</v>
      </c>
      <c r="D60" s="131"/>
    </row>
    <row r="61" spans="1:4" s="51" customFormat="1" ht="16.5" hidden="1" customHeight="1">
      <c r="A61" s="140">
        <v>58</v>
      </c>
      <c r="B61" s="92" t="s">
        <v>1096</v>
      </c>
      <c r="C61" s="102">
        <v>69145.53</v>
      </c>
      <c r="D61" s="131"/>
    </row>
    <row r="62" spans="1:4" s="51" customFormat="1" ht="16.5" hidden="1" customHeight="1">
      <c r="A62" s="140">
        <v>59</v>
      </c>
      <c r="B62" s="92" t="s">
        <v>1096</v>
      </c>
      <c r="C62" s="102">
        <v>70180</v>
      </c>
      <c r="D62" s="130"/>
    </row>
    <row r="63" spans="1:4" s="51" customFormat="1" ht="16.5" hidden="1" customHeight="1">
      <c r="A63" s="140">
        <v>60</v>
      </c>
      <c r="B63" s="92" t="s">
        <v>1096</v>
      </c>
      <c r="C63" s="102">
        <v>63525</v>
      </c>
      <c r="D63" s="131"/>
    </row>
    <row r="64" spans="1:4" s="51" customFormat="1" ht="16.5" hidden="1" customHeight="1">
      <c r="A64" s="140">
        <v>61</v>
      </c>
      <c r="B64" s="92" t="s">
        <v>1096</v>
      </c>
      <c r="C64" s="102">
        <v>22687.5</v>
      </c>
      <c r="D64" s="131"/>
    </row>
    <row r="65" spans="1:4" s="51" customFormat="1" ht="16.5" hidden="1" customHeight="1">
      <c r="A65" s="140">
        <v>62</v>
      </c>
      <c r="B65" s="92" t="s">
        <v>1096</v>
      </c>
      <c r="C65" s="102">
        <v>172452.45</v>
      </c>
      <c r="D65" s="131"/>
    </row>
    <row r="66" spans="1:4" s="51" customFormat="1" ht="16.5" hidden="1" customHeight="1">
      <c r="A66" s="140">
        <v>63</v>
      </c>
      <c r="B66" s="92" t="s">
        <v>1096</v>
      </c>
      <c r="C66" s="102">
        <v>165217.26999999999</v>
      </c>
      <c r="D66" s="131"/>
    </row>
    <row r="67" spans="1:4" s="51" customFormat="1" ht="16.5" hidden="1" customHeight="1">
      <c r="A67" s="140">
        <v>64</v>
      </c>
      <c r="B67" s="92" t="s">
        <v>1096</v>
      </c>
      <c r="C67" s="102">
        <v>18150</v>
      </c>
      <c r="D67" s="131"/>
    </row>
    <row r="68" spans="1:4" s="51" customFormat="1" ht="16.5" hidden="1" customHeight="1">
      <c r="A68" s="140">
        <v>65</v>
      </c>
      <c r="B68" s="92" t="s">
        <v>1096</v>
      </c>
      <c r="C68" s="102">
        <v>55660</v>
      </c>
      <c r="D68" s="131"/>
    </row>
    <row r="69" spans="1:4" s="51" customFormat="1" ht="16.5" hidden="1" customHeight="1">
      <c r="A69" s="140">
        <v>66</v>
      </c>
      <c r="B69" s="92" t="s">
        <v>1096</v>
      </c>
      <c r="C69" s="102">
        <v>150645</v>
      </c>
      <c r="D69" s="131"/>
    </row>
    <row r="70" spans="1:4" s="51" customFormat="1" ht="16.5" hidden="1" customHeight="1">
      <c r="A70" s="140">
        <v>67</v>
      </c>
      <c r="B70" s="92" t="s">
        <v>1096</v>
      </c>
      <c r="C70" s="102">
        <v>49658.400000000001</v>
      </c>
      <c r="D70" s="131"/>
    </row>
    <row r="71" spans="1:4" s="51" customFormat="1" ht="16.5" hidden="1" customHeight="1">
      <c r="A71" s="140">
        <v>68</v>
      </c>
      <c r="B71" s="92" t="s">
        <v>1096</v>
      </c>
      <c r="C71" s="102">
        <v>46957.68</v>
      </c>
      <c r="D71" s="131"/>
    </row>
    <row r="72" spans="1:4" s="51" customFormat="1" ht="16.5" hidden="1" customHeight="1">
      <c r="A72" s="140">
        <v>69</v>
      </c>
      <c r="B72" s="92" t="s">
        <v>1096</v>
      </c>
      <c r="C72" s="102">
        <v>46957.68</v>
      </c>
      <c r="D72" s="131"/>
    </row>
    <row r="73" spans="1:4" s="51" customFormat="1" ht="16.5" hidden="1" customHeight="1">
      <c r="A73" s="140">
        <v>70</v>
      </c>
      <c r="B73" s="92" t="s">
        <v>1096</v>
      </c>
      <c r="C73" s="102">
        <v>43124.4</v>
      </c>
      <c r="D73" s="131"/>
    </row>
    <row r="74" spans="1:4" s="51" customFormat="1" ht="16.5" hidden="1" customHeight="1">
      <c r="A74" s="140">
        <v>71</v>
      </c>
      <c r="B74" s="92" t="s">
        <v>1096</v>
      </c>
      <c r="C74" s="102">
        <v>46957.68</v>
      </c>
      <c r="D74" s="131"/>
    </row>
    <row r="75" spans="1:4" s="51" customFormat="1" ht="16.5" hidden="1" customHeight="1">
      <c r="A75" s="140">
        <v>72</v>
      </c>
      <c r="B75" s="92" t="s">
        <v>1096</v>
      </c>
      <c r="C75" s="102">
        <v>132972.48000000001</v>
      </c>
      <c r="D75" s="131"/>
    </row>
    <row r="76" spans="1:4" s="51" customFormat="1" ht="16.5" hidden="1" customHeight="1">
      <c r="A76" s="140">
        <v>73</v>
      </c>
      <c r="B76" s="92" t="s">
        <v>1096</v>
      </c>
      <c r="C76" s="102">
        <v>390218.96</v>
      </c>
      <c r="D76" s="131"/>
    </row>
    <row r="77" spans="1:4" s="51" customFormat="1" ht="16.5" hidden="1" customHeight="1">
      <c r="A77" s="140">
        <v>74</v>
      </c>
      <c r="B77" s="92" t="s">
        <v>1096</v>
      </c>
      <c r="C77" s="102">
        <v>36009.599999999999</v>
      </c>
      <c r="D77" s="131"/>
    </row>
    <row r="78" spans="1:4" s="51" customFormat="1" ht="16.5" hidden="1" customHeight="1">
      <c r="A78" s="140">
        <v>75</v>
      </c>
      <c r="B78" s="92" t="s">
        <v>1096</v>
      </c>
      <c r="C78" s="102">
        <v>155848</v>
      </c>
      <c r="D78" s="131"/>
    </row>
    <row r="79" spans="1:4" s="51" customFormat="1" ht="16.5" hidden="1" customHeight="1">
      <c r="A79" s="140">
        <v>76</v>
      </c>
      <c r="B79" s="92" t="s">
        <v>1096</v>
      </c>
      <c r="C79" s="102">
        <v>82751.03</v>
      </c>
      <c r="D79" s="131"/>
    </row>
    <row r="80" spans="1:4" s="51" customFormat="1" ht="16.5" hidden="1" customHeight="1">
      <c r="A80" s="140">
        <v>77</v>
      </c>
      <c r="B80" s="92" t="s">
        <v>1096</v>
      </c>
      <c r="C80" s="102">
        <v>59895</v>
      </c>
      <c r="D80" s="131"/>
    </row>
    <row r="81" spans="1:4" s="51" customFormat="1" ht="16.5" hidden="1" customHeight="1">
      <c r="A81" s="140">
        <v>78</v>
      </c>
      <c r="B81" s="92" t="s">
        <v>1096</v>
      </c>
      <c r="C81" s="102">
        <v>59544.1</v>
      </c>
      <c r="D81" s="131"/>
    </row>
    <row r="82" spans="1:4" s="51" customFormat="1" ht="16.5" hidden="1" customHeight="1">
      <c r="A82" s="140">
        <v>79</v>
      </c>
      <c r="B82" s="92" t="s">
        <v>1096</v>
      </c>
      <c r="C82" s="102">
        <v>6527083.46</v>
      </c>
      <c r="D82" s="131"/>
    </row>
    <row r="83" spans="1:4" s="51" customFormat="1" ht="16.5" hidden="1" customHeight="1">
      <c r="A83" s="140">
        <v>80</v>
      </c>
      <c r="B83" s="92" t="s">
        <v>1096</v>
      </c>
      <c r="C83" s="102">
        <v>331077.59000000003</v>
      </c>
      <c r="D83" s="131"/>
    </row>
    <row r="84" spans="1:4" s="51" customFormat="1" ht="16.5" hidden="1" customHeight="1">
      <c r="A84" s="140">
        <v>81</v>
      </c>
      <c r="B84" s="92" t="s">
        <v>1096</v>
      </c>
      <c r="C84" s="102">
        <v>43921.440000000002</v>
      </c>
      <c r="D84" s="131"/>
    </row>
    <row r="85" spans="1:4" s="51" customFormat="1" ht="16.5" hidden="1" customHeight="1">
      <c r="A85" s="140">
        <v>82</v>
      </c>
      <c r="B85" s="92" t="s">
        <v>1096</v>
      </c>
      <c r="C85" s="102">
        <v>59895</v>
      </c>
      <c r="D85" s="131"/>
    </row>
    <row r="86" spans="1:4" s="51" customFormat="1" ht="16.5" hidden="1" customHeight="1">
      <c r="A86" s="140">
        <v>83</v>
      </c>
      <c r="B86" s="92" t="s">
        <v>1096</v>
      </c>
      <c r="C86" s="102">
        <v>303331.45</v>
      </c>
      <c r="D86" s="131"/>
    </row>
    <row r="87" spans="1:4" s="51" customFormat="1" ht="16.5" hidden="1" customHeight="1">
      <c r="A87" s="140">
        <v>84</v>
      </c>
      <c r="B87" s="92" t="s">
        <v>1096</v>
      </c>
      <c r="C87" s="102">
        <v>4236397.22</v>
      </c>
      <c r="D87" s="131"/>
    </row>
    <row r="88" spans="1:4" s="51" customFormat="1" ht="16.5" hidden="1" customHeight="1">
      <c r="A88" s="140">
        <v>85</v>
      </c>
      <c r="B88" s="92" t="s">
        <v>1096</v>
      </c>
      <c r="C88" s="102">
        <v>366190.46</v>
      </c>
      <c r="D88" s="131"/>
    </row>
    <row r="89" spans="1:4" s="51" customFormat="1" ht="16.5" hidden="1" customHeight="1">
      <c r="A89" s="140">
        <v>86</v>
      </c>
      <c r="B89" s="92" t="s">
        <v>1096</v>
      </c>
      <c r="C89" s="102">
        <v>4307245.7</v>
      </c>
      <c r="D89" s="130"/>
    </row>
    <row r="90" spans="1:4" s="51" customFormat="1" ht="16.5" hidden="1" customHeight="1">
      <c r="A90" s="140">
        <v>87</v>
      </c>
      <c r="B90" s="92" t="s">
        <v>1096</v>
      </c>
      <c r="C90" s="102">
        <v>59895</v>
      </c>
      <c r="D90" s="130"/>
    </row>
    <row r="91" spans="1:4" s="51" customFormat="1" ht="16.5" hidden="1" customHeight="1">
      <c r="A91" s="140">
        <v>88</v>
      </c>
      <c r="B91" s="92" t="s">
        <v>1096</v>
      </c>
      <c r="C91" s="102">
        <v>102983.34</v>
      </c>
      <c r="D91" s="130"/>
    </row>
    <row r="92" spans="1:4" s="51" customFormat="1" ht="16.5" hidden="1" customHeight="1">
      <c r="A92" s="140">
        <v>89</v>
      </c>
      <c r="B92" s="92" t="s">
        <v>1096</v>
      </c>
      <c r="C92" s="102">
        <v>88519.02</v>
      </c>
      <c r="D92" s="130"/>
    </row>
    <row r="93" spans="1:4" s="51" customFormat="1" ht="16.5" hidden="1" customHeight="1">
      <c r="A93" s="140">
        <v>90</v>
      </c>
      <c r="B93" s="92" t="s">
        <v>1096</v>
      </c>
      <c r="C93" s="102">
        <v>166571.01999999999</v>
      </c>
      <c r="D93" s="130"/>
    </row>
    <row r="94" spans="1:4" s="51" customFormat="1" ht="16.5" hidden="1" customHeight="1">
      <c r="A94" s="140">
        <v>91</v>
      </c>
      <c r="B94" s="92" t="s">
        <v>1096</v>
      </c>
      <c r="C94" s="102">
        <v>233878.78</v>
      </c>
      <c r="D94" s="130"/>
    </row>
    <row r="95" spans="1:4" s="51" customFormat="1" ht="16.5" hidden="1" customHeight="1">
      <c r="A95" s="140">
        <v>92</v>
      </c>
      <c r="B95" s="92" t="s">
        <v>1096</v>
      </c>
      <c r="C95" s="102">
        <v>65700</v>
      </c>
      <c r="D95" s="130"/>
    </row>
    <row r="96" spans="1:4" s="51" customFormat="1" ht="16.5" hidden="1" customHeight="1">
      <c r="A96" s="140">
        <v>93</v>
      </c>
      <c r="B96" s="92" t="s">
        <v>1096</v>
      </c>
      <c r="C96" s="102">
        <v>59955.25</v>
      </c>
      <c r="D96" s="130"/>
    </row>
    <row r="97" spans="1:4" s="51" customFormat="1" ht="16.5" hidden="1" customHeight="1">
      <c r="A97" s="140">
        <v>94</v>
      </c>
      <c r="B97" s="92" t="s">
        <v>1096</v>
      </c>
      <c r="C97" s="102">
        <v>49985.1</v>
      </c>
      <c r="D97" s="130"/>
    </row>
    <row r="98" spans="1:4" s="51" customFormat="1" ht="16.5" hidden="1" customHeight="1">
      <c r="A98" s="140">
        <v>95</v>
      </c>
      <c r="B98" s="92" t="s">
        <v>1096</v>
      </c>
      <c r="C98" s="102">
        <v>250470.02</v>
      </c>
      <c r="D98" s="130"/>
    </row>
    <row r="99" spans="1:4" s="51" customFormat="1" ht="16.5" hidden="1" customHeight="1">
      <c r="A99" s="140">
        <v>96</v>
      </c>
      <c r="B99" s="92" t="s">
        <v>1096</v>
      </c>
      <c r="C99" s="102">
        <v>56870</v>
      </c>
      <c r="D99" s="130"/>
    </row>
    <row r="100" spans="1:4" s="51" customFormat="1" ht="16.5" hidden="1" customHeight="1">
      <c r="A100" s="140">
        <v>97</v>
      </c>
      <c r="B100" s="92" t="s">
        <v>1096</v>
      </c>
      <c r="C100" s="102">
        <v>172428.46</v>
      </c>
      <c r="D100" s="130"/>
    </row>
    <row r="101" spans="1:4" s="51" customFormat="1" ht="16.5" hidden="1" customHeight="1">
      <c r="A101" s="140">
        <v>98</v>
      </c>
      <c r="B101" s="92" t="s">
        <v>1096</v>
      </c>
      <c r="C101" s="102">
        <v>95895.95</v>
      </c>
      <c r="D101" s="130"/>
    </row>
    <row r="102" spans="1:4" s="51" customFormat="1" ht="16.5" hidden="1" customHeight="1">
      <c r="A102" s="140">
        <v>99</v>
      </c>
      <c r="B102" s="92" t="s">
        <v>1096</v>
      </c>
      <c r="C102" s="102">
        <v>34005.42</v>
      </c>
      <c r="D102" s="130"/>
    </row>
    <row r="103" spans="1:4" s="51" customFormat="1" ht="16.5" hidden="1" customHeight="1">
      <c r="A103" s="140">
        <v>100</v>
      </c>
      <c r="B103" s="92" t="s">
        <v>1096</v>
      </c>
      <c r="C103" s="102">
        <v>59895</v>
      </c>
      <c r="D103" s="130"/>
    </row>
    <row r="104" spans="1:4" s="51" customFormat="1" ht="16.5" hidden="1" customHeight="1">
      <c r="A104" s="140">
        <v>101</v>
      </c>
      <c r="B104" s="92" t="s">
        <v>1096</v>
      </c>
      <c r="C104" s="102">
        <v>112803.56</v>
      </c>
      <c r="D104" s="130"/>
    </row>
    <row r="105" spans="1:4" s="51" customFormat="1" ht="16.5" hidden="1" customHeight="1">
      <c r="A105" s="140">
        <v>102</v>
      </c>
      <c r="B105" s="92" t="s">
        <v>1096</v>
      </c>
      <c r="C105" s="102">
        <v>46171.95</v>
      </c>
      <c r="D105" s="130"/>
    </row>
    <row r="106" spans="1:4" s="51" customFormat="1" ht="16.5" hidden="1" customHeight="1">
      <c r="A106" s="140">
        <v>103</v>
      </c>
      <c r="B106" s="92" t="s">
        <v>1096</v>
      </c>
      <c r="C106" s="102">
        <v>47157.26</v>
      </c>
      <c r="D106" s="130"/>
    </row>
    <row r="107" spans="1:4" s="51" customFormat="1" ht="16.5" hidden="1" customHeight="1">
      <c r="A107" s="140">
        <v>104</v>
      </c>
      <c r="B107" s="92" t="s">
        <v>1096</v>
      </c>
      <c r="C107" s="102">
        <v>1701796.23</v>
      </c>
      <c r="D107" s="130"/>
    </row>
    <row r="108" spans="1:4" s="51" customFormat="1" ht="16.5" hidden="1" customHeight="1">
      <c r="A108" s="140">
        <v>105</v>
      </c>
      <c r="B108" s="92" t="s">
        <v>1096</v>
      </c>
      <c r="C108" s="121">
        <v>10826.35</v>
      </c>
      <c r="D108" s="130"/>
    </row>
    <row r="109" spans="1:4" s="51" customFormat="1" ht="16.5" hidden="1" customHeight="1">
      <c r="A109" s="140">
        <v>106</v>
      </c>
      <c r="B109" s="92" t="s">
        <v>1096</v>
      </c>
      <c r="C109" s="1">
        <v>11496.87</v>
      </c>
      <c r="D109" s="130"/>
    </row>
    <row r="110" spans="1:4" s="51" customFormat="1" ht="16.5" hidden="1" customHeight="1">
      <c r="A110" s="140">
        <v>107</v>
      </c>
      <c r="B110" s="92" t="s">
        <v>1096</v>
      </c>
      <c r="C110" s="1">
        <v>7860.53</v>
      </c>
      <c r="D110" s="130"/>
    </row>
    <row r="111" spans="1:4" s="51" customFormat="1" ht="16.5" hidden="1" customHeight="1">
      <c r="A111" s="140">
        <v>108</v>
      </c>
      <c r="B111" s="92" t="s">
        <v>1096</v>
      </c>
      <c r="C111" s="1">
        <v>7787.32</v>
      </c>
      <c r="D111" s="130"/>
    </row>
    <row r="112" spans="1:4" s="51" customFormat="1" ht="16.5" hidden="1" customHeight="1">
      <c r="A112" s="140">
        <v>109</v>
      </c>
      <c r="B112" s="92" t="s">
        <v>1096</v>
      </c>
      <c r="C112" s="1">
        <v>1210</v>
      </c>
      <c r="D112" s="130"/>
    </row>
    <row r="113" spans="1:4" s="51" customFormat="1" ht="16.5" hidden="1" customHeight="1">
      <c r="A113" s="140">
        <v>110</v>
      </c>
      <c r="B113" s="92" t="s">
        <v>1096</v>
      </c>
      <c r="C113" s="1">
        <v>29040</v>
      </c>
      <c r="D113" s="130"/>
    </row>
    <row r="114" spans="1:4" s="51" customFormat="1" ht="16.5" hidden="1" customHeight="1">
      <c r="A114" s="140">
        <v>111</v>
      </c>
      <c r="B114" s="92" t="s">
        <v>1096</v>
      </c>
      <c r="C114" s="1">
        <v>254045.26</v>
      </c>
      <c r="D114" s="130"/>
    </row>
    <row r="115" spans="1:4" s="51" customFormat="1" ht="16.5" hidden="1" customHeight="1">
      <c r="A115" s="140">
        <v>112</v>
      </c>
      <c r="B115" s="92" t="s">
        <v>1096</v>
      </c>
      <c r="C115" s="1">
        <v>611655</v>
      </c>
      <c r="D115" s="130"/>
    </row>
    <row r="116" spans="1:4" s="51" customFormat="1" ht="16.5" hidden="1" customHeight="1">
      <c r="A116" s="140">
        <v>113</v>
      </c>
      <c r="B116" s="92" t="s">
        <v>1096</v>
      </c>
      <c r="C116" s="1">
        <v>101128.88</v>
      </c>
      <c r="D116" s="130"/>
    </row>
    <row r="117" spans="1:4" s="51" customFormat="1" ht="16.5" hidden="1" customHeight="1">
      <c r="A117" s="140">
        <v>114</v>
      </c>
      <c r="B117" s="92" t="s">
        <v>1096</v>
      </c>
      <c r="C117" s="1">
        <v>38720</v>
      </c>
      <c r="D117" s="130"/>
    </row>
    <row r="118" spans="1:4" s="51" customFormat="1" ht="16.5" hidden="1" customHeight="1">
      <c r="A118" s="140">
        <v>115</v>
      </c>
      <c r="B118" s="92" t="s">
        <v>1096</v>
      </c>
      <c r="C118" s="1">
        <v>224596.92</v>
      </c>
      <c r="D118" s="130"/>
    </row>
    <row r="119" spans="1:4" s="51" customFormat="1" ht="16.5" hidden="1" customHeight="1">
      <c r="A119" s="140">
        <v>116</v>
      </c>
      <c r="B119" s="92" t="s">
        <v>1096</v>
      </c>
      <c r="C119" s="1">
        <v>131890</v>
      </c>
      <c r="D119" s="130"/>
    </row>
    <row r="120" spans="1:4" s="51" customFormat="1" ht="16.5" hidden="1" customHeight="1">
      <c r="A120" s="140">
        <v>117</v>
      </c>
      <c r="B120" s="92" t="s">
        <v>1096</v>
      </c>
      <c r="C120" s="1">
        <v>209559.9</v>
      </c>
      <c r="D120" s="130"/>
    </row>
    <row r="121" spans="1:4" s="51" customFormat="1" ht="16.5" hidden="1" customHeight="1">
      <c r="A121" s="140">
        <v>118</v>
      </c>
      <c r="B121" s="92" t="s">
        <v>1096</v>
      </c>
      <c r="C121" s="1">
        <v>39930</v>
      </c>
      <c r="D121" s="130"/>
    </row>
    <row r="122" spans="1:4" s="51" customFormat="1" ht="16.5" hidden="1" customHeight="1">
      <c r="A122" s="140">
        <v>119</v>
      </c>
      <c r="B122" s="92" t="s">
        <v>1096</v>
      </c>
      <c r="C122" s="1">
        <v>27830</v>
      </c>
      <c r="D122" s="130"/>
    </row>
    <row r="123" spans="1:4" s="51" customFormat="1" ht="16.5" hidden="1" customHeight="1">
      <c r="A123" s="140">
        <v>120</v>
      </c>
      <c r="B123" s="92" t="s">
        <v>1096</v>
      </c>
      <c r="C123" s="1">
        <v>143560.45000000001</v>
      </c>
      <c r="D123" s="130"/>
    </row>
    <row r="124" spans="1:4" s="51" customFormat="1" ht="16.5" hidden="1" customHeight="1">
      <c r="A124" s="140">
        <v>121</v>
      </c>
      <c r="B124" s="92" t="s">
        <v>1096</v>
      </c>
      <c r="C124" s="1">
        <v>96800</v>
      </c>
      <c r="D124" s="130"/>
    </row>
    <row r="125" spans="1:4" s="51" customFormat="1" ht="16.5" hidden="1" customHeight="1">
      <c r="A125" s="140">
        <v>122</v>
      </c>
      <c r="B125" s="92" t="s">
        <v>1096</v>
      </c>
      <c r="C125" s="1">
        <v>15723.95</v>
      </c>
      <c r="D125" s="130"/>
    </row>
    <row r="126" spans="1:4" s="51" customFormat="1" ht="16.5" hidden="1" customHeight="1">
      <c r="A126" s="140">
        <v>123</v>
      </c>
      <c r="B126" s="92" t="s">
        <v>1096</v>
      </c>
      <c r="C126" s="1">
        <v>5808</v>
      </c>
      <c r="D126" s="130"/>
    </row>
    <row r="127" spans="1:4" s="51" customFormat="1" ht="16.5" hidden="1" customHeight="1">
      <c r="A127" s="140">
        <v>124</v>
      </c>
      <c r="B127" s="92" t="s">
        <v>1096</v>
      </c>
      <c r="C127" s="1">
        <v>714263</v>
      </c>
      <c r="D127" s="130"/>
    </row>
    <row r="128" spans="1:4" s="51" customFormat="1" ht="16.5" hidden="1" customHeight="1">
      <c r="A128" s="140">
        <v>125</v>
      </c>
      <c r="B128" s="92" t="s">
        <v>1096</v>
      </c>
      <c r="C128" s="1">
        <v>154671.64000000001</v>
      </c>
      <c r="D128" s="130"/>
    </row>
    <row r="129" spans="1:4" s="51" customFormat="1" ht="16.5" hidden="1" customHeight="1">
      <c r="A129" s="140">
        <v>126</v>
      </c>
      <c r="B129" s="92" t="s">
        <v>1096</v>
      </c>
      <c r="C129" s="1">
        <v>785290</v>
      </c>
      <c r="D129" s="130"/>
    </row>
    <row r="130" spans="1:4" s="51" customFormat="1" ht="16.5" customHeight="1">
      <c r="A130" s="60">
        <v>126</v>
      </c>
      <c r="B130" s="116" t="s">
        <v>1096</v>
      </c>
      <c r="C130" s="135">
        <f>SUM(C4:C129)</f>
        <v>32266988.000000007</v>
      </c>
      <c r="D130" s="61">
        <f>C130/1000000</f>
        <v>32.266988000000005</v>
      </c>
    </row>
    <row r="131" spans="1:4" s="51" customFormat="1" ht="16.5" hidden="1" customHeight="1">
      <c r="A131" s="140">
        <v>1</v>
      </c>
      <c r="B131" s="100" t="s">
        <v>89</v>
      </c>
      <c r="C131" s="102">
        <v>76260</v>
      </c>
      <c r="D131" s="131"/>
    </row>
    <row r="132" spans="1:4" s="51" customFormat="1" ht="16.5" hidden="1" customHeight="1">
      <c r="A132" s="140">
        <v>2</v>
      </c>
      <c r="B132" s="100" t="s">
        <v>89</v>
      </c>
      <c r="C132" s="102">
        <v>37510</v>
      </c>
      <c r="D132" s="131"/>
    </row>
    <row r="133" spans="1:4" s="51" customFormat="1" ht="16.5" hidden="1" customHeight="1">
      <c r="A133" s="140">
        <v>3</v>
      </c>
      <c r="B133" s="100" t="s">
        <v>89</v>
      </c>
      <c r="C133" s="102">
        <v>87748.6</v>
      </c>
      <c r="D133" s="131"/>
    </row>
    <row r="134" spans="1:4" s="51" customFormat="1" ht="16.5" hidden="1" customHeight="1">
      <c r="A134" s="140">
        <v>4</v>
      </c>
      <c r="B134" s="100" t="s">
        <v>89</v>
      </c>
      <c r="C134" s="102">
        <v>25410</v>
      </c>
      <c r="D134" s="131"/>
    </row>
    <row r="135" spans="1:4" s="51" customFormat="1" ht="16.5" hidden="1" customHeight="1">
      <c r="A135" s="140">
        <v>5</v>
      </c>
      <c r="B135" s="100" t="s">
        <v>89</v>
      </c>
      <c r="C135" s="102">
        <v>33230.230000000003</v>
      </c>
      <c r="D135" s="131"/>
    </row>
    <row r="136" spans="1:4" s="51" customFormat="1" ht="16.5" hidden="1" customHeight="1">
      <c r="A136" s="140">
        <v>6</v>
      </c>
      <c r="B136" s="100" t="s">
        <v>89</v>
      </c>
      <c r="C136" s="102">
        <v>18089.5</v>
      </c>
      <c r="D136" s="131"/>
    </row>
    <row r="137" spans="1:4" s="51" customFormat="1" ht="16.5" hidden="1" customHeight="1">
      <c r="A137" s="140">
        <v>7</v>
      </c>
      <c r="B137" s="100" t="s">
        <v>89</v>
      </c>
      <c r="C137" s="102">
        <v>84506.4</v>
      </c>
      <c r="D137" s="131"/>
    </row>
    <row r="138" spans="1:4" s="51" customFormat="1" ht="16.5" hidden="1" customHeight="1">
      <c r="A138" s="140">
        <v>8</v>
      </c>
      <c r="B138" s="100" t="s">
        <v>89</v>
      </c>
      <c r="C138" s="102">
        <v>49741.55</v>
      </c>
      <c r="D138" s="131"/>
    </row>
    <row r="139" spans="1:4" s="51" customFormat="1" ht="16.5" hidden="1" customHeight="1">
      <c r="A139" s="140">
        <v>9</v>
      </c>
      <c r="B139" s="100" t="s">
        <v>89</v>
      </c>
      <c r="C139" s="102">
        <v>86986.9</v>
      </c>
      <c r="D139" s="131"/>
    </row>
    <row r="140" spans="1:4" s="51" customFormat="1" ht="16.5" hidden="1" customHeight="1">
      <c r="A140" s="140">
        <v>10</v>
      </c>
      <c r="B140" s="100" t="s">
        <v>89</v>
      </c>
      <c r="C140" s="102">
        <v>23534.5</v>
      </c>
      <c r="D140" s="131"/>
    </row>
    <row r="141" spans="1:4" s="51" customFormat="1" ht="16.5" hidden="1" customHeight="1">
      <c r="A141" s="140">
        <v>11</v>
      </c>
      <c r="B141" s="100" t="s">
        <v>89</v>
      </c>
      <c r="C141" s="102">
        <v>43019.4</v>
      </c>
      <c r="D141" s="131"/>
    </row>
    <row r="142" spans="1:4" s="51" customFormat="1" ht="16.5" hidden="1" customHeight="1">
      <c r="A142" s="140">
        <v>12</v>
      </c>
      <c r="B142" s="100" t="s">
        <v>89</v>
      </c>
      <c r="C142" s="102">
        <v>65879.03</v>
      </c>
      <c r="D142" s="131"/>
    </row>
    <row r="143" spans="1:4" s="51" customFormat="1" ht="16.5" hidden="1" customHeight="1">
      <c r="A143" s="140">
        <v>13</v>
      </c>
      <c r="B143" s="100" t="s">
        <v>89</v>
      </c>
      <c r="C143" s="102">
        <v>86745.38</v>
      </c>
      <c r="D143" s="131"/>
    </row>
    <row r="144" spans="1:4" s="51" customFormat="1" ht="16.5" hidden="1" customHeight="1">
      <c r="A144" s="140">
        <v>14</v>
      </c>
      <c r="B144" s="100" t="s">
        <v>89</v>
      </c>
      <c r="C144" s="102">
        <v>90205.15</v>
      </c>
      <c r="D144" s="131"/>
    </row>
    <row r="145" spans="1:4" s="51" customFormat="1" ht="16.5" hidden="1" customHeight="1">
      <c r="A145" s="140">
        <v>15</v>
      </c>
      <c r="B145" s="100" t="s">
        <v>89</v>
      </c>
      <c r="C145" s="102">
        <v>50899.85</v>
      </c>
      <c r="D145" s="131"/>
    </row>
    <row r="146" spans="1:4" s="51" customFormat="1" ht="16.5" hidden="1" customHeight="1">
      <c r="A146" s="140">
        <v>16</v>
      </c>
      <c r="B146" s="100" t="s">
        <v>89</v>
      </c>
      <c r="C146" s="102">
        <v>70574.23</v>
      </c>
      <c r="D146" s="131"/>
    </row>
    <row r="147" spans="1:4" s="51" customFormat="1" ht="16.5" hidden="1" customHeight="1">
      <c r="A147" s="140">
        <v>17</v>
      </c>
      <c r="B147" s="100" t="s">
        <v>89</v>
      </c>
      <c r="C147" s="102">
        <v>69657.509999999995</v>
      </c>
      <c r="D147" s="131"/>
    </row>
    <row r="148" spans="1:4" s="51" customFormat="1" ht="16.5" hidden="1" customHeight="1">
      <c r="A148" s="140">
        <v>18</v>
      </c>
      <c r="B148" s="100" t="s">
        <v>89</v>
      </c>
      <c r="C148" s="102">
        <v>40539.660000000003</v>
      </c>
      <c r="D148" s="131"/>
    </row>
    <row r="149" spans="1:4" s="51" customFormat="1" ht="16.5" hidden="1" customHeight="1">
      <c r="A149" s="140">
        <v>19</v>
      </c>
      <c r="B149" s="100" t="s">
        <v>89</v>
      </c>
      <c r="C149" s="102">
        <v>50889.84</v>
      </c>
      <c r="D149" s="131"/>
    </row>
    <row r="150" spans="1:4" s="51" customFormat="1" ht="16.5" hidden="1" customHeight="1">
      <c r="A150" s="140">
        <v>20</v>
      </c>
      <c r="B150" s="100" t="s">
        <v>89</v>
      </c>
      <c r="C150" s="102">
        <v>66383.83</v>
      </c>
      <c r="D150" s="131"/>
    </row>
    <row r="151" spans="1:4" s="51" customFormat="1" ht="16.5" hidden="1" customHeight="1">
      <c r="A151" s="140">
        <v>21</v>
      </c>
      <c r="B151" s="100" t="s">
        <v>89</v>
      </c>
      <c r="C151" s="102">
        <v>127754.27</v>
      </c>
      <c r="D151" s="131"/>
    </row>
    <row r="152" spans="1:4" s="51" customFormat="1" ht="16.5" hidden="1" customHeight="1">
      <c r="A152" s="140">
        <v>22</v>
      </c>
      <c r="B152" s="100" t="s">
        <v>89</v>
      </c>
      <c r="C152" s="102">
        <v>171582.02</v>
      </c>
      <c r="D152" s="131"/>
    </row>
    <row r="153" spans="1:4" s="51" customFormat="1" ht="16.5" hidden="1" customHeight="1">
      <c r="A153" s="140">
        <v>23</v>
      </c>
      <c r="B153" s="100" t="s">
        <v>89</v>
      </c>
      <c r="C153" s="102">
        <v>60817.93</v>
      </c>
      <c r="D153" s="131"/>
    </row>
    <row r="154" spans="1:4" s="51" customFormat="1" ht="16.5" hidden="1" customHeight="1">
      <c r="A154" s="140">
        <v>24</v>
      </c>
      <c r="B154" s="100" t="s">
        <v>89</v>
      </c>
      <c r="C154" s="102">
        <v>85730.74</v>
      </c>
      <c r="D154" s="131"/>
    </row>
    <row r="155" spans="1:4" s="51" customFormat="1" ht="16.5" hidden="1" customHeight="1">
      <c r="A155" s="140">
        <v>25</v>
      </c>
      <c r="B155" s="100" t="s">
        <v>89</v>
      </c>
      <c r="C155" s="102">
        <v>90556.53</v>
      </c>
      <c r="D155" s="131"/>
    </row>
    <row r="156" spans="1:4" s="51" customFormat="1" ht="16.5" hidden="1" customHeight="1">
      <c r="A156" s="140">
        <v>26</v>
      </c>
      <c r="B156" s="100" t="s">
        <v>89</v>
      </c>
      <c r="C156" s="102">
        <v>109854.52</v>
      </c>
      <c r="D156" s="131"/>
    </row>
    <row r="157" spans="1:4" s="51" customFormat="1" ht="16.5" hidden="1" customHeight="1">
      <c r="A157" s="140">
        <v>27</v>
      </c>
      <c r="B157" s="100" t="s">
        <v>89</v>
      </c>
      <c r="C157" s="102">
        <v>76888.990000000005</v>
      </c>
      <c r="D157" s="131"/>
    </row>
    <row r="158" spans="1:4" s="51" customFormat="1" ht="16.5" hidden="1" customHeight="1">
      <c r="A158" s="140">
        <v>28</v>
      </c>
      <c r="B158" s="100" t="s">
        <v>89</v>
      </c>
      <c r="C158" s="102">
        <v>116891.07</v>
      </c>
      <c r="D158" s="131"/>
    </row>
    <row r="159" spans="1:4" s="51" customFormat="1" ht="16.5" hidden="1" customHeight="1">
      <c r="A159" s="140">
        <v>29</v>
      </c>
      <c r="B159" s="100" t="s">
        <v>89</v>
      </c>
      <c r="C159" s="102">
        <v>39890.61</v>
      </c>
      <c r="D159" s="131"/>
    </row>
    <row r="160" spans="1:4" s="51" customFormat="1" ht="16.5" hidden="1" customHeight="1">
      <c r="A160" s="140">
        <v>30</v>
      </c>
      <c r="B160" s="100" t="s">
        <v>89</v>
      </c>
      <c r="C160" s="102">
        <v>80277.27</v>
      </c>
      <c r="D160" s="131"/>
    </row>
    <row r="161" spans="1:4" s="51" customFormat="1" ht="16.5" hidden="1" customHeight="1">
      <c r="A161" s="140">
        <v>31</v>
      </c>
      <c r="B161" s="100" t="s">
        <v>89</v>
      </c>
      <c r="C161" s="102">
        <v>35858.629999999997</v>
      </c>
      <c r="D161" s="131"/>
    </row>
    <row r="162" spans="1:4" s="51" customFormat="1" ht="16.5" hidden="1" customHeight="1">
      <c r="A162" s="140">
        <v>32</v>
      </c>
      <c r="B162" s="100" t="s">
        <v>89</v>
      </c>
      <c r="C162" s="102">
        <v>68921.14</v>
      </c>
      <c r="D162" s="131"/>
    </row>
    <row r="163" spans="1:4" s="51" customFormat="1" ht="16.5" hidden="1" customHeight="1">
      <c r="A163" s="140">
        <v>33</v>
      </c>
      <c r="B163" s="100" t="s">
        <v>89</v>
      </c>
      <c r="C163" s="102">
        <v>73241.509999999995</v>
      </c>
      <c r="D163" s="131"/>
    </row>
    <row r="164" spans="1:4" s="51" customFormat="1" ht="16.5" hidden="1" customHeight="1">
      <c r="A164" s="140">
        <v>34</v>
      </c>
      <c r="B164" s="100" t="s">
        <v>89</v>
      </c>
      <c r="C164" s="102">
        <v>25581.34</v>
      </c>
      <c r="D164" s="131"/>
    </row>
    <row r="165" spans="1:4" s="51" customFormat="1" ht="16.5" hidden="1" customHeight="1">
      <c r="A165" s="140">
        <v>35</v>
      </c>
      <c r="B165" s="100" t="s">
        <v>89</v>
      </c>
      <c r="C165" s="102">
        <v>92060.94</v>
      </c>
      <c r="D165" s="131"/>
    </row>
    <row r="166" spans="1:4" s="51" customFormat="1" ht="16.5" hidden="1" customHeight="1">
      <c r="A166" s="140">
        <v>36</v>
      </c>
      <c r="B166" s="100" t="s">
        <v>89</v>
      </c>
      <c r="C166" s="102">
        <v>117733.15</v>
      </c>
      <c r="D166" s="131"/>
    </row>
    <row r="167" spans="1:4" s="51" customFormat="1" ht="16.5" hidden="1" customHeight="1">
      <c r="A167" s="140">
        <v>37</v>
      </c>
      <c r="B167" s="100" t="s">
        <v>89</v>
      </c>
      <c r="C167" s="102">
        <v>15665.98</v>
      </c>
      <c r="D167" s="131"/>
    </row>
    <row r="168" spans="1:4" s="51" customFormat="1" ht="16.5" hidden="1" customHeight="1">
      <c r="A168" s="140">
        <v>38</v>
      </c>
      <c r="B168" s="100" t="s">
        <v>89</v>
      </c>
      <c r="C168" s="102">
        <v>23337.58</v>
      </c>
      <c r="D168" s="130"/>
    </row>
    <row r="169" spans="1:4" s="51" customFormat="1" ht="16.5" hidden="1" customHeight="1">
      <c r="A169" s="140">
        <v>39</v>
      </c>
      <c r="B169" s="100" t="s">
        <v>89</v>
      </c>
      <c r="C169" s="102">
        <v>44830.51</v>
      </c>
      <c r="D169" s="131"/>
    </row>
    <row r="170" spans="1:4" s="51" customFormat="1" ht="16.5" hidden="1" customHeight="1">
      <c r="A170" s="140">
        <v>40</v>
      </c>
      <c r="B170" s="100" t="s">
        <v>89</v>
      </c>
      <c r="C170" s="102">
        <v>22680</v>
      </c>
      <c r="D170" s="131"/>
    </row>
    <row r="171" spans="1:4" s="51" customFormat="1" ht="16.5" hidden="1" customHeight="1">
      <c r="A171" s="140">
        <v>41</v>
      </c>
      <c r="B171" s="100" t="s">
        <v>89</v>
      </c>
      <c r="C171" s="102">
        <v>10566</v>
      </c>
      <c r="D171" s="131"/>
    </row>
    <row r="172" spans="1:4" s="51" customFormat="1" ht="16.5" hidden="1" customHeight="1">
      <c r="A172" s="140">
        <v>42</v>
      </c>
      <c r="B172" s="100" t="s">
        <v>89</v>
      </c>
      <c r="C172" s="102">
        <v>2808</v>
      </c>
      <c r="D172" s="131"/>
    </row>
    <row r="173" spans="1:4" s="51" customFormat="1" ht="16.5" hidden="1" customHeight="1">
      <c r="A173" s="140">
        <v>43</v>
      </c>
      <c r="B173" s="100" t="s">
        <v>89</v>
      </c>
      <c r="C173" s="102">
        <v>17468.939999999999</v>
      </c>
      <c r="D173" s="131"/>
    </row>
    <row r="174" spans="1:4" s="51" customFormat="1" ht="16.5" hidden="1" customHeight="1">
      <c r="A174" s="140">
        <v>44</v>
      </c>
      <c r="B174" s="100" t="s">
        <v>89</v>
      </c>
      <c r="C174" s="102">
        <v>4909.16</v>
      </c>
      <c r="D174" s="131"/>
    </row>
    <row r="175" spans="1:4" s="51" customFormat="1" ht="16.5" hidden="1" customHeight="1">
      <c r="A175" s="140">
        <v>45</v>
      </c>
      <c r="B175" s="100" t="s">
        <v>89</v>
      </c>
      <c r="C175" s="102">
        <v>5574.78</v>
      </c>
      <c r="D175" s="131"/>
    </row>
    <row r="176" spans="1:4" s="51" customFormat="1" ht="16.5" hidden="1" customHeight="1">
      <c r="A176" s="140">
        <v>46</v>
      </c>
      <c r="B176" s="100" t="s">
        <v>89</v>
      </c>
      <c r="C176" s="102">
        <v>14914.3</v>
      </c>
      <c r="D176" s="131"/>
    </row>
    <row r="177" spans="1:4" s="51" customFormat="1" ht="16.5" hidden="1" customHeight="1">
      <c r="A177" s="140">
        <v>47</v>
      </c>
      <c r="B177" s="100" t="s">
        <v>89</v>
      </c>
      <c r="C177" s="102">
        <v>172753.55</v>
      </c>
      <c r="D177" s="131"/>
    </row>
    <row r="178" spans="1:4" s="51" customFormat="1" ht="16.5" hidden="1" customHeight="1">
      <c r="A178" s="140">
        <v>48</v>
      </c>
      <c r="B178" s="100" t="s">
        <v>89</v>
      </c>
      <c r="C178" s="102">
        <v>25729.439999999999</v>
      </c>
      <c r="D178" s="131"/>
    </row>
    <row r="179" spans="1:4" s="51" customFormat="1" ht="16.5" hidden="1" customHeight="1">
      <c r="A179" s="140">
        <v>49</v>
      </c>
      <c r="B179" s="100" t="s">
        <v>89</v>
      </c>
      <c r="C179" s="102">
        <v>88078.76</v>
      </c>
      <c r="D179" s="131"/>
    </row>
    <row r="180" spans="1:4" s="51" customFormat="1" ht="16.5" hidden="1" customHeight="1">
      <c r="A180" s="140">
        <v>50</v>
      </c>
      <c r="B180" s="100" t="s">
        <v>89</v>
      </c>
      <c r="C180" s="102">
        <v>86525.36</v>
      </c>
      <c r="D180" s="131"/>
    </row>
    <row r="181" spans="1:4" s="51" customFormat="1" ht="16.5" hidden="1" customHeight="1">
      <c r="A181" s="140">
        <v>51</v>
      </c>
      <c r="B181" s="100" t="s">
        <v>89</v>
      </c>
      <c r="C181" s="102">
        <v>89118.46</v>
      </c>
      <c r="D181" s="131"/>
    </row>
    <row r="182" spans="1:4" s="51" customFormat="1" ht="16.5" hidden="1" customHeight="1">
      <c r="A182" s="140">
        <v>52</v>
      </c>
      <c r="B182" s="100" t="s">
        <v>89</v>
      </c>
      <c r="C182" s="102">
        <v>62135.519999999997</v>
      </c>
      <c r="D182" s="131"/>
    </row>
    <row r="183" spans="1:4" s="51" customFormat="1" ht="16.5" hidden="1" customHeight="1">
      <c r="A183" s="140">
        <v>53</v>
      </c>
      <c r="B183" s="100" t="s">
        <v>89</v>
      </c>
      <c r="C183" s="102">
        <v>91888.2</v>
      </c>
      <c r="D183" s="131"/>
    </row>
    <row r="184" spans="1:4" s="51" customFormat="1" ht="16.5" hidden="1" customHeight="1">
      <c r="A184" s="140">
        <v>54</v>
      </c>
      <c r="B184" s="100" t="s">
        <v>89</v>
      </c>
      <c r="C184" s="102">
        <v>42350</v>
      </c>
      <c r="D184" s="131"/>
    </row>
    <row r="185" spans="1:4" s="51" customFormat="1" ht="16.5" hidden="1" customHeight="1">
      <c r="A185" s="140">
        <v>55</v>
      </c>
      <c r="B185" s="100" t="s">
        <v>89</v>
      </c>
      <c r="C185" s="102">
        <v>97915.62</v>
      </c>
      <c r="D185" s="131"/>
    </row>
    <row r="186" spans="1:4" s="51" customFormat="1" ht="16.5" hidden="1" customHeight="1">
      <c r="A186" s="140">
        <v>56</v>
      </c>
      <c r="B186" s="100" t="s">
        <v>89</v>
      </c>
      <c r="C186" s="102">
        <v>968</v>
      </c>
      <c r="D186" s="131"/>
    </row>
    <row r="187" spans="1:4" s="51" customFormat="1" ht="16.5" hidden="1" customHeight="1">
      <c r="A187" s="140">
        <v>57</v>
      </c>
      <c r="B187" s="100" t="s">
        <v>89</v>
      </c>
      <c r="C187" s="102">
        <v>50578</v>
      </c>
      <c r="D187" s="131"/>
    </row>
    <row r="188" spans="1:4" s="51" customFormat="1" ht="16.5" hidden="1" customHeight="1">
      <c r="A188" s="140">
        <v>58</v>
      </c>
      <c r="B188" s="100" t="s">
        <v>89</v>
      </c>
      <c r="C188" s="102">
        <v>5080.79</v>
      </c>
      <c r="D188" s="131"/>
    </row>
    <row r="189" spans="1:4" s="51" customFormat="1" ht="16.5" hidden="1" customHeight="1">
      <c r="A189" s="140">
        <v>59</v>
      </c>
      <c r="B189" s="100" t="s">
        <v>89</v>
      </c>
      <c r="C189" s="102">
        <v>35784.25</v>
      </c>
      <c r="D189" s="131"/>
    </row>
    <row r="190" spans="1:4" s="51" customFormat="1" ht="16.5" hidden="1" customHeight="1">
      <c r="A190" s="140">
        <v>60</v>
      </c>
      <c r="B190" s="100" t="s">
        <v>89</v>
      </c>
      <c r="C190" s="102">
        <v>60500</v>
      </c>
      <c r="D190" s="131"/>
    </row>
    <row r="191" spans="1:4" s="51" customFormat="1" ht="16.5" hidden="1" customHeight="1">
      <c r="A191" s="140">
        <v>61</v>
      </c>
      <c r="B191" s="100" t="s">
        <v>89</v>
      </c>
      <c r="C191" s="102">
        <v>48008.44</v>
      </c>
      <c r="D191" s="131"/>
    </row>
    <row r="192" spans="1:4" s="51" customFormat="1" ht="16.5" hidden="1" customHeight="1">
      <c r="A192" s="140">
        <v>62</v>
      </c>
      <c r="B192" s="100" t="s">
        <v>89</v>
      </c>
      <c r="C192" s="102">
        <v>32670</v>
      </c>
      <c r="D192" s="131"/>
    </row>
    <row r="193" spans="1:4" s="51" customFormat="1" ht="16.5" hidden="1" customHeight="1">
      <c r="A193" s="140">
        <v>63</v>
      </c>
      <c r="B193" s="100" t="s">
        <v>89</v>
      </c>
      <c r="C193" s="102">
        <v>1428081.71</v>
      </c>
      <c r="D193" s="131"/>
    </row>
    <row r="194" spans="1:4" s="51" customFormat="1" ht="16.5" hidden="1" customHeight="1">
      <c r="A194" s="140">
        <v>64</v>
      </c>
      <c r="B194" s="100" t="s">
        <v>89</v>
      </c>
      <c r="C194" s="102">
        <v>72527.399999999994</v>
      </c>
      <c r="D194" s="131"/>
    </row>
    <row r="195" spans="1:4" s="51" customFormat="1" ht="16.5" hidden="1" customHeight="1">
      <c r="A195" s="140">
        <v>65</v>
      </c>
      <c r="B195" s="100" t="s">
        <v>89</v>
      </c>
      <c r="C195" s="1">
        <v>23408.87</v>
      </c>
      <c r="D195" s="130"/>
    </row>
    <row r="196" spans="1:4" s="51" customFormat="1" ht="16.5" hidden="1" customHeight="1">
      <c r="A196" s="140">
        <v>66</v>
      </c>
      <c r="B196" s="100" t="s">
        <v>89</v>
      </c>
      <c r="C196" s="1">
        <v>38705.370000000003</v>
      </c>
      <c r="D196" s="130"/>
    </row>
    <row r="197" spans="1:4" s="51" customFormat="1" ht="16.5" hidden="1" customHeight="1">
      <c r="A197" s="140">
        <v>67</v>
      </c>
      <c r="B197" s="100" t="s">
        <v>89</v>
      </c>
      <c r="C197" s="1">
        <v>89903</v>
      </c>
      <c r="D197" s="130"/>
    </row>
    <row r="198" spans="1:4" s="51" customFormat="1" ht="16.5" hidden="1" customHeight="1">
      <c r="A198" s="140">
        <v>68</v>
      </c>
      <c r="B198" s="100" t="s">
        <v>89</v>
      </c>
      <c r="C198" s="1">
        <v>23378.41</v>
      </c>
      <c r="D198" s="130"/>
    </row>
    <row r="199" spans="1:4" s="51" customFormat="1" ht="16.5" customHeight="1">
      <c r="A199" s="60">
        <v>68</v>
      </c>
      <c r="B199" s="116" t="s">
        <v>89</v>
      </c>
      <c r="C199" s="135">
        <f>SUM(C131:C198)</f>
        <v>5360296.6199999992</v>
      </c>
      <c r="D199" s="61">
        <f>C199/1000000</f>
        <v>5.3602966199999988</v>
      </c>
    </row>
    <row r="200" spans="1:4" s="51" customFormat="1" ht="16.5" hidden="1" customHeight="1">
      <c r="A200" s="140"/>
      <c r="B200" t="s">
        <v>96</v>
      </c>
      <c r="C200" s="1">
        <v>323.94</v>
      </c>
      <c r="D200" s="130"/>
    </row>
    <row r="201" spans="1:4" s="51" customFormat="1" ht="16.5" customHeight="1">
      <c r="A201" s="60">
        <v>1</v>
      </c>
      <c r="B201" s="134" t="s">
        <v>96</v>
      </c>
      <c r="C201" s="135">
        <f>SUM(C200)</f>
        <v>323.94</v>
      </c>
      <c r="D201" s="61">
        <f>C201/1000000</f>
        <v>3.2393999999999999E-4</v>
      </c>
    </row>
    <row r="202" spans="1:4" s="51" customFormat="1" ht="16.5" hidden="1" customHeight="1">
      <c r="A202" s="140">
        <v>1</v>
      </c>
      <c r="B202" s="92" t="s">
        <v>63</v>
      </c>
      <c r="C202" s="95">
        <v>42350</v>
      </c>
      <c r="D202" s="131"/>
    </row>
    <row r="203" spans="1:4" s="51" customFormat="1" ht="16.5" hidden="1" customHeight="1">
      <c r="A203" s="140">
        <v>2</v>
      </c>
      <c r="B203" s="100" t="s">
        <v>63</v>
      </c>
      <c r="C203" s="102">
        <v>59997.85</v>
      </c>
      <c r="D203" s="131"/>
    </row>
    <row r="204" spans="1:4" s="51" customFormat="1" ht="16.5" hidden="1" customHeight="1">
      <c r="A204" s="140">
        <v>3</v>
      </c>
      <c r="B204" s="100" t="s">
        <v>63</v>
      </c>
      <c r="C204" s="102">
        <v>50000</v>
      </c>
      <c r="D204" s="131"/>
    </row>
    <row r="205" spans="1:4" s="51" customFormat="1" ht="16.5" hidden="1" customHeight="1">
      <c r="A205" s="140">
        <v>4</v>
      </c>
      <c r="B205" s="100" t="s">
        <v>63</v>
      </c>
      <c r="C205" s="102">
        <v>59895</v>
      </c>
      <c r="D205" s="131"/>
    </row>
    <row r="206" spans="1:4" s="51" customFormat="1" ht="16.5" hidden="1" customHeight="1">
      <c r="A206" s="140">
        <v>5</v>
      </c>
      <c r="B206" s="100" t="s">
        <v>63</v>
      </c>
      <c r="C206" s="102">
        <v>85000</v>
      </c>
      <c r="D206" s="131"/>
    </row>
    <row r="207" spans="1:4" s="51" customFormat="1" ht="16.5" hidden="1" customHeight="1">
      <c r="A207" s="140">
        <v>6</v>
      </c>
      <c r="B207" s="100" t="s">
        <v>63</v>
      </c>
      <c r="C207" s="102">
        <v>58080</v>
      </c>
      <c r="D207" s="131"/>
    </row>
    <row r="208" spans="1:4" s="51" customFormat="1" ht="16.5" hidden="1" customHeight="1">
      <c r="A208" s="140">
        <v>7</v>
      </c>
      <c r="B208" s="100" t="s">
        <v>63</v>
      </c>
      <c r="C208" s="102">
        <v>119790</v>
      </c>
      <c r="D208" s="131"/>
    </row>
    <row r="209" spans="1:10" s="51" customFormat="1" ht="16.5" hidden="1" customHeight="1">
      <c r="A209" s="140">
        <v>8</v>
      </c>
      <c r="B209" s="100" t="s">
        <v>63</v>
      </c>
      <c r="C209" s="102">
        <v>57717</v>
      </c>
      <c r="D209" s="131"/>
    </row>
    <row r="210" spans="1:10" s="51" customFormat="1" ht="16.5" hidden="1" customHeight="1">
      <c r="A210" s="140">
        <v>9</v>
      </c>
      <c r="B210" s="100" t="s">
        <v>63</v>
      </c>
      <c r="C210" s="102">
        <v>60681.5</v>
      </c>
      <c r="D210" s="131"/>
    </row>
    <row r="211" spans="1:10" s="51" customFormat="1" ht="16.5" hidden="1" customHeight="1">
      <c r="A211" s="140">
        <v>10</v>
      </c>
      <c r="B211" s="100" t="s">
        <v>63</v>
      </c>
      <c r="C211" s="102">
        <v>51836.4</v>
      </c>
      <c r="D211" s="131"/>
    </row>
    <row r="212" spans="1:10" s="51" customFormat="1" ht="16.5" hidden="1" customHeight="1">
      <c r="A212" s="140">
        <v>11</v>
      </c>
      <c r="B212" s="100" t="s">
        <v>63</v>
      </c>
      <c r="C212" s="102">
        <v>47149.34</v>
      </c>
      <c r="D212" s="131"/>
    </row>
    <row r="213" spans="1:10" s="51" customFormat="1" ht="16.5" hidden="1" customHeight="1">
      <c r="A213" s="140">
        <v>12</v>
      </c>
      <c r="B213" s="100" t="s">
        <v>63</v>
      </c>
      <c r="C213" s="102">
        <v>38394.93</v>
      </c>
      <c r="D213" s="131"/>
    </row>
    <row r="214" spans="1:10" s="51" customFormat="1" ht="16.5" hidden="1" customHeight="1">
      <c r="A214" s="140">
        <v>13</v>
      </c>
      <c r="B214" s="100" t="s">
        <v>63</v>
      </c>
      <c r="C214" s="133">
        <v>16940</v>
      </c>
      <c r="D214" s="130"/>
    </row>
    <row r="215" spans="1:10" s="51" customFormat="1" ht="16.5" customHeight="1">
      <c r="A215" s="60">
        <v>13</v>
      </c>
      <c r="B215" s="134" t="s">
        <v>63</v>
      </c>
      <c r="C215" s="135">
        <f>SUM(C202:C214)</f>
        <v>747832.02</v>
      </c>
      <c r="D215" s="61">
        <f>C215/1000000</f>
        <v>0.74783202000000004</v>
      </c>
    </row>
    <row r="216" spans="1:10" s="51" customFormat="1" ht="16.5" customHeight="1">
      <c r="A216" s="141">
        <f>SUBTOTAL(9,A3:A215)</f>
        <v>209</v>
      </c>
      <c r="B216" s="134" t="s">
        <v>22</v>
      </c>
      <c r="C216" s="135">
        <f>SUBTOTAL(9,C215,C201,C199,C130,C3)</f>
        <v>38376828.450000003</v>
      </c>
      <c r="D216" s="61">
        <f>C216/1000000</f>
        <v>38.376828450000005</v>
      </c>
    </row>
    <row r="217" spans="1:10" s="51" customFormat="1" ht="16.5" customHeight="1">
      <c r="A217" s="139"/>
      <c r="C217" s="52"/>
    </row>
    <row r="218" spans="1:10" ht="16.5" customHeight="1">
      <c r="B218" s="250" t="s">
        <v>1101</v>
      </c>
      <c r="C218" s="251"/>
      <c r="D218" s="251"/>
      <c r="E218" s="251"/>
      <c r="F218" s="251"/>
      <c r="G218" s="251"/>
      <c r="H218" s="251"/>
      <c r="I218" s="251"/>
      <c r="J218" s="252"/>
    </row>
    <row r="219" spans="1:10" ht="16.5" customHeight="1">
      <c r="B219" s="253"/>
      <c r="C219" s="254"/>
      <c r="D219" s="254"/>
      <c r="E219" s="254"/>
      <c r="F219" s="254"/>
      <c r="G219" s="254"/>
      <c r="H219" s="254"/>
      <c r="I219" s="254"/>
      <c r="J219" s="255"/>
    </row>
    <row r="220" spans="1:10" ht="16.5" customHeight="1">
      <c r="B220" s="246" t="s">
        <v>19</v>
      </c>
      <c r="C220" s="249" t="s">
        <v>1066</v>
      </c>
      <c r="D220" s="249"/>
      <c r="E220" s="249"/>
      <c r="F220" s="249"/>
      <c r="G220" s="256" t="s">
        <v>99</v>
      </c>
      <c r="H220" s="257"/>
      <c r="I220" s="257"/>
      <c r="J220" s="258"/>
    </row>
    <row r="221" spans="1:10" ht="16.5" customHeight="1">
      <c r="B221" s="247"/>
      <c r="C221" s="238" t="s">
        <v>20</v>
      </c>
      <c r="D221" s="239" t="s">
        <v>13</v>
      </c>
      <c r="E221" s="238" t="s">
        <v>43</v>
      </c>
      <c r="F221" s="239" t="s">
        <v>17</v>
      </c>
      <c r="G221" s="238" t="s">
        <v>20</v>
      </c>
      <c r="H221" s="239" t="s">
        <v>13</v>
      </c>
      <c r="I221" s="238" t="s">
        <v>43</v>
      </c>
      <c r="J221" s="239" t="s">
        <v>17</v>
      </c>
    </row>
    <row r="222" spans="1:10" ht="26.25" customHeight="1">
      <c r="B222" s="248"/>
      <c r="C222" s="238"/>
      <c r="D222" s="239"/>
      <c r="E222" s="238"/>
      <c r="F222" s="239"/>
      <c r="G222" s="238"/>
      <c r="H222" s="239"/>
      <c r="I222" s="238"/>
      <c r="J222" s="239"/>
    </row>
    <row r="223" spans="1:10" ht="16.5" customHeight="1">
      <c r="B223" s="14" t="s">
        <v>1</v>
      </c>
      <c r="C223" s="15">
        <f>A130</f>
        <v>126</v>
      </c>
      <c r="D223" s="16">
        <f>C223*100/$C$229</f>
        <v>60.28708133971292</v>
      </c>
      <c r="E223" s="16">
        <f>D130</f>
        <v>32.266988000000005</v>
      </c>
      <c r="F223" s="16">
        <f>E223*100/$E$229</f>
        <v>84.079350230933429</v>
      </c>
      <c r="G223" s="15">
        <v>88</v>
      </c>
      <c r="H223" s="16">
        <v>55.696202531645568</v>
      </c>
      <c r="I223" s="16">
        <v>27.428021870000006</v>
      </c>
      <c r="J223" s="16">
        <v>67.351419475093351</v>
      </c>
    </row>
    <row r="224" spans="1:10" ht="16.5" customHeight="1">
      <c r="B224" s="14" t="s">
        <v>103</v>
      </c>
      <c r="C224" s="15">
        <f>A199</f>
        <v>68</v>
      </c>
      <c r="D224" s="16">
        <f>C224*100/$C$229</f>
        <v>32.535885167464116</v>
      </c>
      <c r="E224" s="16">
        <f>D199</f>
        <v>5.3602966199999988</v>
      </c>
      <c r="F224" s="16">
        <f t="shared" ref="F224:F227" si="0">E224*100/$E$229</f>
        <v>13.967534151457475</v>
      </c>
      <c r="G224" s="15">
        <v>17</v>
      </c>
      <c r="H224" s="16">
        <v>10.759493670886076</v>
      </c>
      <c r="I224" s="16">
        <v>1.5019067500000001</v>
      </c>
      <c r="J224" s="16">
        <v>3.6880367097258748</v>
      </c>
    </row>
    <row r="225" spans="2:10" ht="16.5" customHeight="1">
      <c r="B225" s="14" t="s">
        <v>1097</v>
      </c>
      <c r="C225" s="15">
        <f>A201</f>
        <v>1</v>
      </c>
      <c r="D225" s="16">
        <f>C225*100/$C$229</f>
        <v>0.4784688995215311</v>
      </c>
      <c r="E225" s="16">
        <f>D201</f>
        <v>3.2393999999999999E-4</v>
      </c>
      <c r="F225" s="16">
        <f t="shared" si="0"/>
        <v>8.4410310357472997E-4</v>
      </c>
      <c r="G225" s="15"/>
      <c r="H225" s="16"/>
      <c r="I225" s="16"/>
      <c r="J225" s="16"/>
    </row>
    <row r="226" spans="2:10" ht="16.5" customHeight="1">
      <c r="B226" s="14" t="s">
        <v>51</v>
      </c>
      <c r="C226" s="15">
        <f>A3</f>
        <v>1</v>
      </c>
      <c r="D226" s="16">
        <f>C226*100/$C$229</f>
        <v>0.4784688995215311</v>
      </c>
      <c r="E226" s="16">
        <f>D3</f>
        <v>1.3878699999999998E-3</v>
      </c>
      <c r="F226" s="16">
        <f t="shared" si="0"/>
        <v>3.6164270369767873E-3</v>
      </c>
      <c r="G226" s="15">
        <v>3</v>
      </c>
      <c r="H226" s="16">
        <v>1.8987341772151898</v>
      </c>
      <c r="I226" s="16">
        <v>6.7651962399999999</v>
      </c>
      <c r="J226" s="16">
        <v>16.61241091140942</v>
      </c>
    </row>
    <row r="227" spans="2:10" ht="16.5" customHeight="1">
      <c r="B227" s="14" t="s">
        <v>21</v>
      </c>
      <c r="C227" s="15">
        <f>A215</f>
        <v>13</v>
      </c>
      <c r="D227" s="16">
        <v>6.21</v>
      </c>
      <c r="E227" s="16">
        <v>0.75</v>
      </c>
      <c r="F227" s="16">
        <f t="shared" si="0"/>
        <v>1.954304277585502</v>
      </c>
      <c r="G227" s="80"/>
      <c r="H227" s="80"/>
      <c r="I227" s="80"/>
      <c r="J227" s="80"/>
    </row>
    <row r="228" spans="2:10" ht="16.5" customHeight="1">
      <c r="B228" s="14" t="s">
        <v>1098</v>
      </c>
      <c r="C228" s="15"/>
      <c r="D228" s="16"/>
      <c r="E228" s="16"/>
      <c r="F228" s="16"/>
      <c r="G228" s="15">
        <v>6</v>
      </c>
      <c r="H228" s="16">
        <v>3.7974683544303796</v>
      </c>
      <c r="I228" s="16">
        <v>0.36362569</v>
      </c>
      <c r="J228" s="16">
        <v>0.89290822703833039</v>
      </c>
    </row>
    <row r="229" spans="2:10" ht="16.5" customHeight="1">
      <c r="B229" s="17" t="s">
        <v>22</v>
      </c>
      <c r="C229" s="18">
        <f>A216</f>
        <v>209</v>
      </c>
      <c r="D229" s="18">
        <v>100</v>
      </c>
      <c r="E229" s="19">
        <f>D216</f>
        <v>38.376828450000005</v>
      </c>
      <c r="F229" s="18">
        <v>100</v>
      </c>
      <c r="G229" s="18">
        <v>158</v>
      </c>
      <c r="H229" s="18">
        <v>100</v>
      </c>
      <c r="I229" s="19">
        <v>40.723747300000007</v>
      </c>
      <c r="J229" s="18">
        <v>100</v>
      </c>
    </row>
  </sheetData>
  <autoFilter ref="A1:C215">
    <filterColumn colId="1">
      <colorFilter dxfId="4"/>
    </filterColumn>
  </autoFilter>
  <sortState ref="B2:D210">
    <sortCondition ref="B2"/>
  </sortState>
  <mergeCells count="12">
    <mergeCell ref="I221:I222"/>
    <mergeCell ref="J221:J222"/>
    <mergeCell ref="B218:J219"/>
    <mergeCell ref="B220:B222"/>
    <mergeCell ref="C220:F220"/>
    <mergeCell ref="G220:J220"/>
    <mergeCell ref="C221:C222"/>
    <mergeCell ref="D221:D222"/>
    <mergeCell ref="E221:E222"/>
    <mergeCell ref="F221:F222"/>
    <mergeCell ref="G221:G222"/>
    <mergeCell ref="H221:H22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611"/>
  <sheetViews>
    <sheetView topLeftCell="A1621" zoomScale="110" zoomScaleNormal="110" workbookViewId="0">
      <selection activeCell="E1589" sqref="E1589"/>
    </sheetView>
  </sheetViews>
  <sheetFormatPr baseColWidth="10" defaultColWidth="10.85546875" defaultRowHeight="16.5" customHeight="1"/>
  <cols>
    <col min="1" max="1" width="7.7109375" style="151" customWidth="1"/>
    <col min="2" max="2" width="41.5703125" style="152" customWidth="1"/>
    <col min="3" max="3" width="13.140625" style="154" customWidth="1"/>
    <col min="4" max="4" width="10.42578125" style="154" customWidth="1"/>
    <col min="5" max="16384" width="10.85546875" style="152"/>
  </cols>
  <sheetData>
    <row r="1" spans="1:4" s="148" customFormat="1" ht="45.6" customHeight="1">
      <c r="A1" s="142" t="s">
        <v>9</v>
      </c>
      <c r="B1" s="143" t="s">
        <v>54</v>
      </c>
      <c r="C1" s="142" t="s">
        <v>58</v>
      </c>
      <c r="D1" s="163" t="s">
        <v>100</v>
      </c>
    </row>
    <row r="2" spans="1:4" s="148" customFormat="1" ht="14.1" hidden="1" customHeight="1">
      <c r="A2" s="144">
        <v>1</v>
      </c>
      <c r="B2" s="145" t="s">
        <v>233</v>
      </c>
      <c r="C2" s="146">
        <v>426431.42</v>
      </c>
      <c r="D2" s="155"/>
    </row>
    <row r="3" spans="1:4" s="148" customFormat="1" ht="14.1" hidden="1" customHeight="1">
      <c r="A3" s="144">
        <v>2</v>
      </c>
      <c r="B3" s="145" t="s">
        <v>233</v>
      </c>
      <c r="C3" s="146">
        <v>110094.27</v>
      </c>
      <c r="D3" s="155"/>
    </row>
    <row r="4" spans="1:4" s="148" customFormat="1" ht="14.1" hidden="1" customHeight="1">
      <c r="A4" s="144">
        <v>3</v>
      </c>
      <c r="B4" s="145" t="s">
        <v>233</v>
      </c>
      <c r="C4" s="146">
        <v>55437.73</v>
      </c>
      <c r="D4" s="155"/>
    </row>
    <row r="5" spans="1:4" s="148" customFormat="1" ht="14.1" hidden="1" customHeight="1">
      <c r="A5" s="144">
        <v>4</v>
      </c>
      <c r="B5" s="145" t="s">
        <v>233</v>
      </c>
      <c r="C5" s="146">
        <v>401841</v>
      </c>
      <c r="D5" s="155"/>
    </row>
    <row r="6" spans="1:4" s="148" customFormat="1" ht="14.1" customHeight="1">
      <c r="A6" s="156">
        <v>4</v>
      </c>
      <c r="B6" s="157" t="s">
        <v>233</v>
      </c>
      <c r="C6" s="158">
        <f>SUM(C2:C5)</f>
        <v>993804.41999999993</v>
      </c>
      <c r="D6" s="159">
        <f>C6/1000000</f>
        <v>0.99380441999999991</v>
      </c>
    </row>
    <row r="7" spans="1:4" s="148" customFormat="1" ht="14.1" hidden="1" customHeight="1">
      <c r="A7" s="144">
        <v>1</v>
      </c>
      <c r="B7" s="145" t="s">
        <v>120</v>
      </c>
      <c r="C7" s="146">
        <v>147306.44</v>
      </c>
      <c r="D7" s="155"/>
    </row>
    <row r="8" spans="1:4" s="148" customFormat="1" ht="14.1" hidden="1" customHeight="1">
      <c r="A8" s="144">
        <v>2</v>
      </c>
      <c r="B8" s="145" t="s">
        <v>120</v>
      </c>
      <c r="C8" s="146">
        <v>39721.96</v>
      </c>
      <c r="D8" s="155"/>
    </row>
    <row r="9" spans="1:4" s="148" customFormat="1" ht="14.1" hidden="1" customHeight="1">
      <c r="A9" s="144">
        <v>3</v>
      </c>
      <c r="B9" s="145" t="s">
        <v>120</v>
      </c>
      <c r="C9" s="146">
        <v>0</v>
      </c>
      <c r="D9" s="155"/>
    </row>
    <row r="10" spans="1:4" s="148" customFormat="1" ht="14.1" hidden="1" customHeight="1">
      <c r="A10" s="144">
        <v>4</v>
      </c>
      <c r="B10" s="145" t="s">
        <v>120</v>
      </c>
      <c r="C10" s="146">
        <v>43442.93</v>
      </c>
      <c r="D10" s="155"/>
    </row>
    <row r="11" spans="1:4" s="148" customFormat="1" ht="14.1" hidden="1" customHeight="1">
      <c r="A11" s="144">
        <v>5</v>
      </c>
      <c r="B11" s="145" t="s">
        <v>120</v>
      </c>
      <c r="C11" s="146">
        <v>181379</v>
      </c>
      <c r="D11" s="155"/>
    </row>
    <row r="12" spans="1:4" s="148" customFormat="1" ht="14.1" hidden="1" customHeight="1">
      <c r="A12" s="144">
        <v>6</v>
      </c>
      <c r="B12" s="145" t="s">
        <v>120</v>
      </c>
      <c r="C12" s="146">
        <v>0</v>
      </c>
      <c r="D12" s="155"/>
    </row>
    <row r="13" spans="1:4" s="148" customFormat="1" ht="14.1" hidden="1" customHeight="1">
      <c r="A13" s="144">
        <v>7</v>
      </c>
      <c r="B13" s="145" t="s">
        <v>120</v>
      </c>
      <c r="C13" s="146">
        <v>0</v>
      </c>
      <c r="D13" s="155"/>
    </row>
    <row r="14" spans="1:4" s="148" customFormat="1" ht="14.1" hidden="1" customHeight="1">
      <c r="A14" s="144">
        <v>8</v>
      </c>
      <c r="B14" s="145" t="s">
        <v>120</v>
      </c>
      <c r="C14" s="146">
        <v>0</v>
      </c>
      <c r="D14" s="155"/>
    </row>
    <row r="15" spans="1:4" s="148" customFormat="1" ht="14.1" hidden="1" customHeight="1">
      <c r="A15" s="144">
        <v>9</v>
      </c>
      <c r="B15" s="145" t="s">
        <v>120</v>
      </c>
      <c r="C15" s="146">
        <v>0</v>
      </c>
      <c r="D15" s="155"/>
    </row>
    <row r="16" spans="1:4" s="148" customFormat="1" ht="14.1" hidden="1" customHeight="1">
      <c r="A16" s="144">
        <v>10</v>
      </c>
      <c r="B16" s="145" t="s">
        <v>120</v>
      </c>
      <c r="C16" s="146">
        <v>0</v>
      </c>
      <c r="D16" s="155"/>
    </row>
    <row r="17" spans="1:4" s="148" customFormat="1" ht="14.1" hidden="1" customHeight="1">
      <c r="A17" s="144">
        <v>11</v>
      </c>
      <c r="B17" s="145" t="s">
        <v>120</v>
      </c>
      <c r="C17" s="146">
        <v>0</v>
      </c>
      <c r="D17" s="155"/>
    </row>
    <row r="18" spans="1:4" s="148" customFormat="1" ht="14.1" hidden="1" customHeight="1">
      <c r="A18" s="144">
        <v>12</v>
      </c>
      <c r="B18" s="145" t="s">
        <v>120</v>
      </c>
      <c r="C18" s="146">
        <v>0</v>
      </c>
      <c r="D18" s="155"/>
    </row>
    <row r="19" spans="1:4" s="148" customFormat="1" ht="14.1" hidden="1" customHeight="1">
      <c r="A19" s="144">
        <v>13</v>
      </c>
      <c r="B19" s="145" t="s">
        <v>120</v>
      </c>
      <c r="C19" s="146">
        <v>0</v>
      </c>
      <c r="D19" s="155"/>
    </row>
    <row r="20" spans="1:4" s="148" customFormat="1" ht="14.1" hidden="1" customHeight="1">
      <c r="A20" s="144">
        <v>14</v>
      </c>
      <c r="B20" s="145" t="s">
        <v>120</v>
      </c>
      <c r="C20" s="146">
        <v>0</v>
      </c>
      <c r="D20" s="155"/>
    </row>
    <row r="21" spans="1:4" s="148" customFormat="1" ht="14.1" hidden="1" customHeight="1">
      <c r="A21" s="144">
        <v>15</v>
      </c>
      <c r="B21" s="145" t="s">
        <v>120</v>
      </c>
      <c r="C21" s="146">
        <v>346393.98</v>
      </c>
      <c r="D21" s="155"/>
    </row>
    <row r="22" spans="1:4" s="148" customFormat="1" ht="14.1" hidden="1" customHeight="1">
      <c r="A22" s="144">
        <v>16</v>
      </c>
      <c r="B22" s="145" t="s">
        <v>120</v>
      </c>
      <c r="C22" s="146">
        <v>75501.990000000005</v>
      </c>
      <c r="D22" s="155"/>
    </row>
    <row r="23" spans="1:4" s="148" customFormat="1" ht="14.1" hidden="1" customHeight="1">
      <c r="A23" s="144">
        <v>17</v>
      </c>
      <c r="B23" s="145" t="s">
        <v>120</v>
      </c>
      <c r="C23" s="146">
        <v>31998.75</v>
      </c>
      <c r="D23" s="155"/>
    </row>
    <row r="24" spans="1:4" s="148" customFormat="1" ht="14.1" hidden="1" customHeight="1">
      <c r="A24" s="144">
        <v>18</v>
      </c>
      <c r="B24" s="145" t="s">
        <v>120</v>
      </c>
      <c r="C24" s="146">
        <v>12850.81</v>
      </c>
      <c r="D24" s="155"/>
    </row>
    <row r="25" spans="1:4" s="148" customFormat="1" ht="14.1" hidden="1" customHeight="1">
      <c r="A25" s="144">
        <v>19</v>
      </c>
      <c r="B25" s="145" t="s">
        <v>120</v>
      </c>
      <c r="C25" s="146">
        <v>13332</v>
      </c>
      <c r="D25" s="155"/>
    </row>
    <row r="26" spans="1:4" s="148" customFormat="1" ht="14.1" hidden="1" customHeight="1">
      <c r="A26" s="144">
        <v>20</v>
      </c>
      <c r="B26" s="145" t="s">
        <v>120</v>
      </c>
      <c r="C26" s="146">
        <v>6292</v>
      </c>
      <c r="D26" s="155"/>
    </row>
    <row r="27" spans="1:4" s="148" customFormat="1" ht="14.1" hidden="1" customHeight="1">
      <c r="A27" s="144">
        <v>21</v>
      </c>
      <c r="B27" s="145" t="s">
        <v>120</v>
      </c>
      <c r="C27" s="146">
        <v>16720</v>
      </c>
      <c r="D27" s="155"/>
    </row>
    <row r="28" spans="1:4" s="148" customFormat="1" ht="14.1" hidden="1" customHeight="1">
      <c r="A28" s="144">
        <v>22</v>
      </c>
      <c r="B28" s="145" t="s">
        <v>120</v>
      </c>
      <c r="C28" s="146">
        <v>17844.509999999998</v>
      </c>
      <c r="D28" s="155"/>
    </row>
    <row r="29" spans="1:4" s="148" customFormat="1" ht="14.1" hidden="1" customHeight="1">
      <c r="A29" s="144">
        <v>23</v>
      </c>
      <c r="B29" s="145" t="s">
        <v>120</v>
      </c>
      <c r="C29" s="146">
        <v>22928.720000000001</v>
      </c>
      <c r="D29" s="155"/>
    </row>
    <row r="30" spans="1:4" s="148" customFormat="1" ht="14.1" hidden="1" customHeight="1">
      <c r="A30" s="144">
        <v>24</v>
      </c>
      <c r="B30" s="145" t="s">
        <v>120</v>
      </c>
      <c r="C30" s="146">
        <v>11000</v>
      </c>
      <c r="D30" s="155"/>
    </row>
    <row r="31" spans="1:4" s="148" customFormat="1" ht="14.1" hidden="1" customHeight="1">
      <c r="A31" s="144">
        <v>25</v>
      </c>
      <c r="B31" s="145" t="s">
        <v>120</v>
      </c>
      <c r="C31" s="146">
        <v>13200</v>
      </c>
      <c r="D31" s="155"/>
    </row>
    <row r="32" spans="1:4" s="148" customFormat="1" ht="14.1" hidden="1" customHeight="1">
      <c r="A32" s="144">
        <v>26</v>
      </c>
      <c r="B32" s="145" t="s">
        <v>120</v>
      </c>
      <c r="C32" s="146">
        <v>35750</v>
      </c>
      <c r="D32" s="155"/>
    </row>
    <row r="33" spans="1:4" s="148" customFormat="1" ht="14.1" hidden="1" customHeight="1">
      <c r="A33" s="144">
        <v>27</v>
      </c>
      <c r="B33" s="145" t="s">
        <v>120</v>
      </c>
      <c r="C33" s="146">
        <v>36740</v>
      </c>
      <c r="D33" s="155"/>
    </row>
    <row r="34" spans="1:4" s="148" customFormat="1" ht="14.1" hidden="1" customHeight="1">
      <c r="A34" s="144">
        <v>28</v>
      </c>
      <c r="B34" s="145" t="s">
        <v>120</v>
      </c>
      <c r="C34" s="146">
        <v>28834.3</v>
      </c>
      <c r="D34" s="155"/>
    </row>
    <row r="35" spans="1:4" s="148" customFormat="1" ht="14.1" hidden="1" customHeight="1">
      <c r="A35" s="144">
        <v>29</v>
      </c>
      <c r="B35" s="145" t="s">
        <v>120</v>
      </c>
      <c r="C35" s="146">
        <v>24151.599999999999</v>
      </c>
      <c r="D35" s="155"/>
    </row>
    <row r="36" spans="1:4" s="148" customFormat="1" ht="14.1" hidden="1" customHeight="1">
      <c r="A36" s="144">
        <v>30</v>
      </c>
      <c r="B36" s="145" t="s">
        <v>120</v>
      </c>
      <c r="C36" s="146">
        <v>33880</v>
      </c>
      <c r="D36" s="155"/>
    </row>
    <row r="37" spans="1:4" s="148" customFormat="1" ht="14.1" hidden="1" customHeight="1">
      <c r="A37" s="144">
        <v>31</v>
      </c>
      <c r="B37" s="145" t="s">
        <v>120</v>
      </c>
      <c r="C37" s="146">
        <v>10004.51</v>
      </c>
      <c r="D37" s="155"/>
    </row>
    <row r="38" spans="1:4" s="148" customFormat="1" ht="14.1" hidden="1" customHeight="1">
      <c r="A38" s="144">
        <v>32</v>
      </c>
      <c r="B38" s="145" t="s">
        <v>120</v>
      </c>
      <c r="C38" s="146">
        <v>20436.509999999998</v>
      </c>
      <c r="D38" s="155"/>
    </row>
    <row r="39" spans="1:4" s="148" customFormat="1" ht="14.1" hidden="1" customHeight="1">
      <c r="A39" s="144">
        <v>33</v>
      </c>
      <c r="B39" s="145" t="s">
        <v>120</v>
      </c>
      <c r="C39" s="146">
        <v>19358.79</v>
      </c>
      <c r="D39" s="155"/>
    </row>
    <row r="40" spans="1:4" s="148" customFormat="1" ht="14.1" hidden="1" customHeight="1">
      <c r="A40" s="144">
        <v>34</v>
      </c>
      <c r="B40" s="145" t="s">
        <v>120</v>
      </c>
      <c r="C40" s="146">
        <v>26741</v>
      </c>
      <c r="D40" s="155"/>
    </row>
    <row r="41" spans="1:4" s="148" customFormat="1" ht="14.1" hidden="1" customHeight="1">
      <c r="A41" s="144">
        <v>35</v>
      </c>
      <c r="B41" s="145" t="s">
        <v>120</v>
      </c>
      <c r="C41" s="146">
        <v>19243.400000000001</v>
      </c>
      <c r="D41" s="155"/>
    </row>
    <row r="42" spans="1:4" s="148" customFormat="1" ht="14.1" hidden="1" customHeight="1">
      <c r="A42" s="144">
        <v>36</v>
      </c>
      <c r="B42" s="145" t="s">
        <v>120</v>
      </c>
      <c r="C42" s="146">
        <v>53741.41</v>
      </c>
      <c r="D42" s="155"/>
    </row>
    <row r="43" spans="1:4" s="148" customFormat="1" ht="14.1" hidden="1" customHeight="1">
      <c r="A43" s="144">
        <v>37</v>
      </c>
      <c r="B43" s="145" t="s">
        <v>120</v>
      </c>
      <c r="C43" s="146">
        <v>6969.6</v>
      </c>
      <c r="D43" s="155"/>
    </row>
    <row r="44" spans="1:4" s="148" customFormat="1" ht="14.1" hidden="1" customHeight="1">
      <c r="A44" s="144">
        <v>38</v>
      </c>
      <c r="B44" s="145" t="s">
        <v>120</v>
      </c>
      <c r="C44" s="146">
        <v>148054.51</v>
      </c>
      <c r="D44" s="155"/>
    </row>
    <row r="45" spans="1:4" s="148" customFormat="1" ht="14.1" hidden="1" customHeight="1">
      <c r="A45" s="144">
        <v>39</v>
      </c>
      <c r="B45" s="145" t="s">
        <v>120</v>
      </c>
      <c r="C45" s="146">
        <v>34397.879999999997</v>
      </c>
      <c r="D45" s="155"/>
    </row>
    <row r="46" spans="1:4" s="148" customFormat="1" ht="14.1" hidden="1" customHeight="1">
      <c r="A46" s="144">
        <v>40</v>
      </c>
      <c r="B46" s="145" t="s">
        <v>120</v>
      </c>
      <c r="C46" s="146">
        <v>6662.88</v>
      </c>
      <c r="D46" s="155"/>
    </row>
    <row r="47" spans="1:4" s="148" customFormat="1" ht="14.1" hidden="1" customHeight="1">
      <c r="A47" s="144">
        <v>41</v>
      </c>
      <c r="B47" s="145" t="s">
        <v>120</v>
      </c>
      <c r="C47" s="146">
        <v>0</v>
      </c>
      <c r="D47" s="155"/>
    </row>
    <row r="48" spans="1:4" s="148" customFormat="1" ht="14.1" hidden="1" customHeight="1">
      <c r="A48" s="144">
        <v>42</v>
      </c>
      <c r="B48" s="145" t="s">
        <v>120</v>
      </c>
      <c r="C48" s="146">
        <v>18446.45</v>
      </c>
      <c r="D48" s="155"/>
    </row>
    <row r="49" spans="1:4" s="148" customFormat="1" ht="14.1" hidden="1" customHeight="1">
      <c r="A49" s="144">
        <v>43</v>
      </c>
      <c r="B49" s="145" t="s">
        <v>120</v>
      </c>
      <c r="C49" s="146">
        <v>90145</v>
      </c>
      <c r="D49" s="155"/>
    </row>
    <row r="50" spans="1:4" s="148" customFormat="1" ht="14.1" hidden="1" customHeight="1">
      <c r="A50" s="144">
        <v>44</v>
      </c>
      <c r="B50" s="145" t="s">
        <v>120</v>
      </c>
      <c r="C50" s="146">
        <v>161814.24</v>
      </c>
      <c r="D50" s="155"/>
    </row>
    <row r="51" spans="1:4" s="148" customFormat="1" ht="14.1" hidden="1" customHeight="1">
      <c r="A51" s="144">
        <v>45</v>
      </c>
      <c r="B51" s="145" t="s">
        <v>120</v>
      </c>
      <c r="C51" s="146">
        <v>576197.35</v>
      </c>
      <c r="D51" s="155"/>
    </row>
    <row r="52" spans="1:4" s="148" customFormat="1" ht="14.1" hidden="1" customHeight="1">
      <c r="A52" s="144">
        <v>46</v>
      </c>
      <c r="B52" s="145" t="s">
        <v>120</v>
      </c>
      <c r="C52" s="146">
        <v>235940.28</v>
      </c>
      <c r="D52" s="155"/>
    </row>
    <row r="53" spans="1:4" s="148" customFormat="1" ht="14.1" hidden="1" customHeight="1">
      <c r="A53" s="144">
        <v>47</v>
      </c>
      <c r="B53" s="145" t="s">
        <v>120</v>
      </c>
      <c r="C53" s="146">
        <v>30674.720000000001</v>
      </c>
      <c r="D53" s="155"/>
    </row>
    <row r="54" spans="1:4" s="148" customFormat="1" ht="14.1" hidden="1" customHeight="1">
      <c r="A54" s="144">
        <v>48</v>
      </c>
      <c r="B54" s="145" t="s">
        <v>120</v>
      </c>
      <c r="C54" s="146">
        <v>39600</v>
      </c>
      <c r="D54" s="155"/>
    </row>
    <row r="55" spans="1:4" s="148" customFormat="1" ht="14.1" hidden="1" customHeight="1">
      <c r="A55" s="144">
        <v>49</v>
      </c>
      <c r="B55" s="145" t="s">
        <v>120</v>
      </c>
      <c r="C55" s="146">
        <v>43664.24</v>
      </c>
      <c r="D55" s="155"/>
    </row>
    <row r="56" spans="1:4" s="148" customFormat="1" ht="14.1" hidden="1" customHeight="1">
      <c r="A56" s="144">
        <v>50</v>
      </c>
      <c r="B56" s="145" t="s">
        <v>120</v>
      </c>
      <c r="C56" s="146">
        <v>23118.69</v>
      </c>
      <c r="D56" s="155"/>
    </row>
    <row r="57" spans="1:4" s="148" customFormat="1" ht="14.1" hidden="1" customHeight="1">
      <c r="A57" s="144">
        <v>51</v>
      </c>
      <c r="B57" s="145" t="s">
        <v>120</v>
      </c>
      <c r="C57" s="146">
        <v>4398.8999999999996</v>
      </c>
      <c r="D57" s="155"/>
    </row>
    <row r="58" spans="1:4" s="148" customFormat="1" ht="14.1" hidden="1" customHeight="1">
      <c r="A58" s="144">
        <v>52</v>
      </c>
      <c r="B58" s="145" t="s">
        <v>120</v>
      </c>
      <c r="C58" s="146">
        <v>28466.22</v>
      </c>
      <c r="D58" s="155"/>
    </row>
    <row r="59" spans="1:4" s="148" customFormat="1" ht="14.1" hidden="1" customHeight="1">
      <c r="A59" s="144">
        <v>53</v>
      </c>
      <c r="B59" s="145" t="s">
        <v>120</v>
      </c>
      <c r="C59" s="146">
        <v>12489.5</v>
      </c>
      <c r="D59" s="155"/>
    </row>
    <row r="60" spans="1:4" s="148" customFormat="1" ht="14.1" hidden="1" customHeight="1">
      <c r="A60" s="144">
        <v>54</v>
      </c>
      <c r="B60" s="145" t="s">
        <v>120</v>
      </c>
      <c r="C60" s="146">
        <v>9757.86</v>
      </c>
      <c r="D60" s="155"/>
    </row>
    <row r="61" spans="1:4" s="148" customFormat="1" ht="14.1" hidden="1" customHeight="1">
      <c r="A61" s="144">
        <v>55</v>
      </c>
      <c r="B61" s="145" t="s">
        <v>120</v>
      </c>
      <c r="C61" s="146">
        <v>18509.830000000002</v>
      </c>
      <c r="D61" s="155"/>
    </row>
    <row r="62" spans="1:4" s="148" customFormat="1" ht="14.1" hidden="1" customHeight="1">
      <c r="A62" s="144">
        <v>56</v>
      </c>
      <c r="B62" s="145" t="s">
        <v>120</v>
      </c>
      <c r="C62" s="146">
        <v>10653.18</v>
      </c>
      <c r="D62" s="155"/>
    </row>
    <row r="63" spans="1:4" s="148" customFormat="1" ht="14.1" hidden="1" customHeight="1">
      <c r="A63" s="144">
        <v>57</v>
      </c>
      <c r="B63" s="145" t="s">
        <v>120</v>
      </c>
      <c r="C63" s="146">
        <v>24222.67</v>
      </c>
      <c r="D63" s="155"/>
    </row>
    <row r="64" spans="1:4" s="148" customFormat="1" ht="14.1" hidden="1" customHeight="1">
      <c r="A64" s="144">
        <v>58</v>
      </c>
      <c r="B64" s="145" t="s">
        <v>120</v>
      </c>
      <c r="C64" s="146">
        <v>13279.89</v>
      </c>
      <c r="D64" s="155"/>
    </row>
    <row r="65" spans="1:4" s="148" customFormat="1" ht="14.1" hidden="1" customHeight="1">
      <c r="A65" s="144">
        <v>59</v>
      </c>
      <c r="B65" s="145" t="s">
        <v>120</v>
      </c>
      <c r="C65" s="146">
        <v>22795.85</v>
      </c>
      <c r="D65" s="155"/>
    </row>
    <row r="66" spans="1:4" s="148" customFormat="1" ht="14.1" hidden="1" customHeight="1">
      <c r="A66" s="144">
        <v>60</v>
      </c>
      <c r="B66" s="145" t="s">
        <v>120</v>
      </c>
      <c r="C66" s="146">
        <v>0</v>
      </c>
      <c r="D66" s="155"/>
    </row>
    <row r="67" spans="1:4" s="148" customFormat="1" ht="14.1" hidden="1" customHeight="1">
      <c r="A67" s="144">
        <v>61</v>
      </c>
      <c r="B67" s="145" t="s">
        <v>120</v>
      </c>
      <c r="C67" s="146">
        <v>101671.46</v>
      </c>
      <c r="D67" s="155"/>
    </row>
    <row r="68" spans="1:4" s="148" customFormat="1" ht="14.1" hidden="1" customHeight="1">
      <c r="A68" s="144">
        <v>62</v>
      </c>
      <c r="B68" s="145" t="s">
        <v>120</v>
      </c>
      <c r="C68" s="146">
        <v>7368.9</v>
      </c>
      <c r="D68" s="155"/>
    </row>
    <row r="69" spans="1:4" s="148" customFormat="1" ht="14.1" hidden="1" customHeight="1">
      <c r="A69" s="144">
        <v>63</v>
      </c>
      <c r="B69" s="145" t="s">
        <v>120</v>
      </c>
      <c r="C69" s="146">
        <v>1736.29</v>
      </c>
      <c r="D69" s="155"/>
    </row>
    <row r="70" spans="1:4" s="148" customFormat="1" ht="14.1" hidden="1" customHeight="1">
      <c r="A70" s="144">
        <v>64</v>
      </c>
      <c r="B70" s="145" t="s">
        <v>120</v>
      </c>
      <c r="C70" s="146">
        <v>108000</v>
      </c>
      <c r="D70" s="155"/>
    </row>
    <row r="71" spans="1:4" s="148" customFormat="1" ht="14.1" hidden="1" customHeight="1">
      <c r="A71" s="144">
        <v>65</v>
      </c>
      <c r="B71" s="145" t="s">
        <v>120</v>
      </c>
      <c r="C71" s="146">
        <v>108000</v>
      </c>
      <c r="D71" s="155"/>
    </row>
    <row r="72" spans="1:4" s="148" customFormat="1" ht="14.1" hidden="1" customHeight="1">
      <c r="A72" s="144">
        <v>66</v>
      </c>
      <c r="B72" s="145" t="s">
        <v>120</v>
      </c>
      <c r="C72" s="146">
        <v>62000</v>
      </c>
      <c r="D72" s="155"/>
    </row>
    <row r="73" spans="1:4" s="148" customFormat="1" ht="14.1" hidden="1" customHeight="1">
      <c r="A73" s="144">
        <v>67</v>
      </c>
      <c r="B73" s="145" t="s">
        <v>120</v>
      </c>
      <c r="C73" s="146">
        <v>59868.84</v>
      </c>
      <c r="D73" s="155"/>
    </row>
    <row r="74" spans="1:4" s="148" customFormat="1" ht="14.1" hidden="1" customHeight="1">
      <c r="A74" s="144">
        <v>68</v>
      </c>
      <c r="B74" s="145" t="s">
        <v>120</v>
      </c>
      <c r="C74" s="146">
        <v>30000</v>
      </c>
      <c r="D74" s="155"/>
    </row>
    <row r="75" spans="1:4" s="148" customFormat="1" ht="14.1" hidden="1" customHeight="1">
      <c r="A75" s="144">
        <v>69</v>
      </c>
      <c r="B75" s="145" t="s">
        <v>120</v>
      </c>
      <c r="C75" s="146">
        <v>19689.61</v>
      </c>
      <c r="D75" s="155"/>
    </row>
    <row r="76" spans="1:4" s="148" customFormat="1" ht="14.1" hidden="1" customHeight="1">
      <c r="A76" s="144">
        <v>70</v>
      </c>
      <c r="B76" s="145" t="s">
        <v>120</v>
      </c>
      <c r="C76" s="146">
        <v>81902.17</v>
      </c>
      <c r="D76" s="155"/>
    </row>
    <row r="77" spans="1:4" s="148" customFormat="1" ht="14.1" hidden="1" customHeight="1">
      <c r="A77" s="144">
        <v>71</v>
      </c>
      <c r="B77" s="145" t="s">
        <v>120</v>
      </c>
      <c r="C77" s="146">
        <v>20000</v>
      </c>
      <c r="D77" s="155"/>
    </row>
    <row r="78" spans="1:4" s="148" customFormat="1" ht="14.1" hidden="1" customHeight="1">
      <c r="A78" s="144">
        <v>72</v>
      </c>
      <c r="B78" s="145" t="s">
        <v>120</v>
      </c>
      <c r="C78" s="146">
        <v>11000</v>
      </c>
      <c r="D78" s="155"/>
    </row>
    <row r="79" spans="1:4" s="148" customFormat="1" ht="14.1" hidden="1" customHeight="1">
      <c r="A79" s="144">
        <v>73</v>
      </c>
      <c r="B79" s="145" t="s">
        <v>120</v>
      </c>
      <c r="C79" s="146">
        <v>54100</v>
      </c>
      <c r="D79" s="155"/>
    </row>
    <row r="80" spans="1:4" s="148" customFormat="1" ht="14.1" hidden="1" customHeight="1">
      <c r="A80" s="144">
        <v>74</v>
      </c>
      <c r="B80" s="145" t="s">
        <v>120</v>
      </c>
      <c r="C80" s="146">
        <v>30000</v>
      </c>
      <c r="D80" s="155"/>
    </row>
    <row r="81" spans="1:4" s="148" customFormat="1" ht="14.1" hidden="1" customHeight="1">
      <c r="A81" s="144">
        <v>75</v>
      </c>
      <c r="B81" s="145" t="s">
        <v>120</v>
      </c>
      <c r="C81" s="146">
        <v>14500</v>
      </c>
      <c r="D81" s="155"/>
    </row>
    <row r="82" spans="1:4" s="148" customFormat="1" ht="14.1" hidden="1" customHeight="1">
      <c r="A82" s="144">
        <v>76</v>
      </c>
      <c r="B82" s="145" t="s">
        <v>120</v>
      </c>
      <c r="C82" s="146">
        <v>57200</v>
      </c>
      <c r="D82" s="155"/>
    </row>
    <row r="83" spans="1:4" s="148" customFormat="1" ht="14.1" hidden="1" customHeight="1">
      <c r="A83" s="144">
        <v>77</v>
      </c>
      <c r="B83" s="145" t="s">
        <v>120</v>
      </c>
      <c r="C83" s="146">
        <v>209572</v>
      </c>
      <c r="D83" s="155"/>
    </row>
    <row r="84" spans="1:4" s="148" customFormat="1" ht="14.1" hidden="1" customHeight="1">
      <c r="A84" s="144">
        <v>78</v>
      </c>
      <c r="B84" s="145" t="s">
        <v>120</v>
      </c>
      <c r="C84" s="146">
        <v>15000</v>
      </c>
      <c r="D84" s="155"/>
    </row>
    <row r="85" spans="1:4" s="148" customFormat="1" ht="14.1" hidden="1" customHeight="1">
      <c r="A85" s="144">
        <v>79</v>
      </c>
      <c r="B85" s="145" t="s">
        <v>120</v>
      </c>
      <c r="C85" s="146">
        <v>80000</v>
      </c>
      <c r="D85" s="155"/>
    </row>
    <row r="86" spans="1:4" s="148" customFormat="1" ht="14.1" hidden="1" customHeight="1">
      <c r="A86" s="144">
        <v>80</v>
      </c>
      <c r="B86" s="145" t="s">
        <v>120</v>
      </c>
      <c r="C86" s="146">
        <v>62000</v>
      </c>
      <c r="D86" s="155"/>
    </row>
    <row r="87" spans="1:4" s="148" customFormat="1" ht="14.1" hidden="1" customHeight="1">
      <c r="A87" s="144">
        <v>81</v>
      </c>
      <c r="B87" s="145" t="s">
        <v>120</v>
      </c>
      <c r="C87" s="146">
        <v>15000</v>
      </c>
      <c r="D87" s="155"/>
    </row>
    <row r="88" spans="1:4" s="148" customFormat="1" ht="14.1" hidden="1" customHeight="1">
      <c r="A88" s="144">
        <v>82</v>
      </c>
      <c r="B88" s="145" t="s">
        <v>120</v>
      </c>
      <c r="C88" s="146">
        <v>5000</v>
      </c>
      <c r="D88" s="155"/>
    </row>
    <row r="89" spans="1:4" s="148" customFormat="1" ht="14.1" hidden="1" customHeight="1">
      <c r="A89" s="144">
        <v>83</v>
      </c>
      <c r="B89" s="145" t="s">
        <v>120</v>
      </c>
      <c r="C89" s="146">
        <v>107659.9</v>
      </c>
      <c r="D89" s="155"/>
    </row>
    <row r="90" spans="1:4" s="148" customFormat="1" ht="14.1" hidden="1" customHeight="1">
      <c r="A90" s="144">
        <v>84</v>
      </c>
      <c r="B90" s="145" t="s">
        <v>120</v>
      </c>
      <c r="C90" s="146">
        <v>30000</v>
      </c>
      <c r="D90" s="155"/>
    </row>
    <row r="91" spans="1:4" s="148" customFormat="1" ht="14.1" hidden="1" customHeight="1">
      <c r="A91" s="144">
        <v>85</v>
      </c>
      <c r="B91" s="145" t="s">
        <v>120</v>
      </c>
      <c r="C91" s="146">
        <v>40000</v>
      </c>
      <c r="D91" s="155"/>
    </row>
    <row r="92" spans="1:4" s="148" customFormat="1" ht="14.1" hidden="1" customHeight="1">
      <c r="A92" s="144">
        <v>86</v>
      </c>
      <c r="B92" s="145" t="s">
        <v>120</v>
      </c>
      <c r="C92" s="146">
        <v>135000</v>
      </c>
      <c r="D92" s="155"/>
    </row>
    <row r="93" spans="1:4" s="148" customFormat="1" ht="14.1" hidden="1" customHeight="1">
      <c r="A93" s="144">
        <v>87</v>
      </c>
      <c r="B93" s="145" t="s">
        <v>120</v>
      </c>
      <c r="C93" s="146">
        <v>9543.27</v>
      </c>
      <c r="D93" s="155"/>
    </row>
    <row r="94" spans="1:4" s="148" customFormat="1" ht="14.1" hidden="1" customHeight="1">
      <c r="A94" s="144">
        <v>88</v>
      </c>
      <c r="B94" s="145" t="s">
        <v>120</v>
      </c>
      <c r="C94" s="146">
        <v>18399.98</v>
      </c>
      <c r="D94" s="155"/>
    </row>
    <row r="95" spans="1:4" s="148" customFormat="1" ht="14.1" customHeight="1">
      <c r="A95" s="156">
        <v>88</v>
      </c>
      <c r="B95" s="157" t="s">
        <v>120</v>
      </c>
      <c r="C95" s="158">
        <f>SUM(C7:C94)</f>
        <v>4343266.7699999996</v>
      </c>
      <c r="D95" s="159">
        <f>C95/1000000</f>
        <v>4.3432667699999996</v>
      </c>
    </row>
    <row r="96" spans="1:4" s="148" customFormat="1" ht="14.1" hidden="1" customHeight="1">
      <c r="A96" s="144">
        <v>1</v>
      </c>
      <c r="B96" s="145" t="s">
        <v>136</v>
      </c>
      <c r="C96" s="146">
        <v>759312.61</v>
      </c>
      <c r="D96" s="155"/>
    </row>
    <row r="97" spans="1:4" s="148" customFormat="1" ht="14.1" hidden="1" customHeight="1">
      <c r="A97" s="144">
        <v>2</v>
      </c>
      <c r="B97" s="145" t="s">
        <v>136</v>
      </c>
      <c r="C97" s="146">
        <v>1140409.8400000001</v>
      </c>
      <c r="D97" s="155"/>
    </row>
    <row r="98" spans="1:4" s="148" customFormat="1" ht="14.1" hidden="1" customHeight="1">
      <c r="A98" s="144">
        <v>3</v>
      </c>
      <c r="B98" s="145" t="s">
        <v>136</v>
      </c>
      <c r="C98" s="146">
        <v>24030.6</v>
      </c>
      <c r="D98" s="155"/>
    </row>
    <row r="99" spans="1:4" s="148" customFormat="1" ht="14.1" hidden="1" customHeight="1">
      <c r="A99" s="144">
        <v>4</v>
      </c>
      <c r="B99" s="145" t="s">
        <v>136</v>
      </c>
      <c r="C99" s="146">
        <v>64372</v>
      </c>
      <c r="D99" s="155"/>
    </row>
    <row r="100" spans="1:4" s="148" customFormat="1" ht="14.1" hidden="1" customHeight="1">
      <c r="A100" s="144">
        <v>5</v>
      </c>
      <c r="B100" s="145" t="s">
        <v>136</v>
      </c>
      <c r="C100" s="146">
        <v>123420</v>
      </c>
      <c r="D100" s="155"/>
    </row>
    <row r="101" spans="1:4" s="148" customFormat="1" ht="14.1" hidden="1" customHeight="1">
      <c r="A101" s="144">
        <v>6</v>
      </c>
      <c r="B101" s="145" t="s">
        <v>136</v>
      </c>
      <c r="C101" s="146">
        <v>185424.84</v>
      </c>
      <c r="D101" s="155"/>
    </row>
    <row r="102" spans="1:4" s="148" customFormat="1" ht="14.1" hidden="1" customHeight="1">
      <c r="A102" s="144">
        <v>7</v>
      </c>
      <c r="B102" s="145" t="s">
        <v>136</v>
      </c>
      <c r="C102" s="146">
        <v>40000</v>
      </c>
      <c r="D102" s="155"/>
    </row>
    <row r="103" spans="1:4" s="148" customFormat="1" ht="14.1" hidden="1" customHeight="1">
      <c r="A103" s="144">
        <v>8</v>
      </c>
      <c r="B103" s="145" t="s">
        <v>136</v>
      </c>
      <c r="C103" s="146">
        <v>17780269.829999998</v>
      </c>
      <c r="D103" s="155"/>
    </row>
    <row r="104" spans="1:4" s="148" customFormat="1" ht="14.1" hidden="1" customHeight="1">
      <c r="A104" s="144">
        <v>9</v>
      </c>
      <c r="B104" s="145" t="s">
        <v>136</v>
      </c>
      <c r="C104" s="146">
        <v>6176.45</v>
      </c>
      <c r="D104" s="155"/>
    </row>
    <row r="105" spans="1:4" s="148" customFormat="1" ht="14.1" hidden="1" customHeight="1">
      <c r="A105" s="144">
        <v>10</v>
      </c>
      <c r="B105" s="145" t="s">
        <v>136</v>
      </c>
      <c r="C105" s="146">
        <v>23086.55</v>
      </c>
      <c r="D105" s="155"/>
    </row>
    <row r="106" spans="1:4" s="148" customFormat="1" ht="14.1" hidden="1" customHeight="1">
      <c r="A106" s="144">
        <v>11</v>
      </c>
      <c r="B106" s="145" t="s">
        <v>136</v>
      </c>
      <c r="C106" s="146">
        <v>6302.47</v>
      </c>
      <c r="D106" s="155"/>
    </row>
    <row r="107" spans="1:4" s="148" customFormat="1" ht="14.1" hidden="1" customHeight="1">
      <c r="A107" s="144">
        <v>12</v>
      </c>
      <c r="B107" s="145" t="s">
        <v>136</v>
      </c>
      <c r="C107" s="146">
        <v>32615.35</v>
      </c>
      <c r="D107" s="155"/>
    </row>
    <row r="108" spans="1:4" s="148" customFormat="1" ht="14.1" hidden="1" customHeight="1">
      <c r="A108" s="144">
        <v>13</v>
      </c>
      <c r="B108" s="145" t="s">
        <v>136</v>
      </c>
      <c r="C108" s="146">
        <v>20000</v>
      </c>
      <c r="D108" s="155"/>
    </row>
    <row r="109" spans="1:4" s="148" customFormat="1" ht="14.1" hidden="1" customHeight="1">
      <c r="A109" s="144">
        <v>14</v>
      </c>
      <c r="B109" s="145" t="s">
        <v>136</v>
      </c>
      <c r="C109" s="146">
        <v>1343.1</v>
      </c>
      <c r="D109" s="155"/>
    </row>
    <row r="110" spans="1:4" s="148" customFormat="1" ht="14.1" hidden="1" customHeight="1">
      <c r="A110" s="144">
        <v>15</v>
      </c>
      <c r="B110" s="145" t="s">
        <v>136</v>
      </c>
      <c r="C110" s="146">
        <v>1595.75</v>
      </c>
      <c r="D110" s="155"/>
    </row>
    <row r="111" spans="1:4" s="148" customFormat="1" ht="14.1" hidden="1" customHeight="1">
      <c r="A111" s="144">
        <v>16</v>
      </c>
      <c r="B111" s="145" t="s">
        <v>136</v>
      </c>
      <c r="C111" s="146">
        <v>830.06</v>
      </c>
      <c r="D111" s="155"/>
    </row>
    <row r="112" spans="1:4" s="148" customFormat="1" ht="14.1" hidden="1" customHeight="1">
      <c r="A112" s="144">
        <v>17</v>
      </c>
      <c r="B112" s="145" t="s">
        <v>136</v>
      </c>
      <c r="C112" s="146">
        <v>541.12</v>
      </c>
      <c r="D112" s="155"/>
    </row>
    <row r="113" spans="1:4" s="148" customFormat="1" ht="14.1" hidden="1" customHeight="1">
      <c r="A113" s="144">
        <v>18</v>
      </c>
      <c r="B113" s="145" t="s">
        <v>136</v>
      </c>
      <c r="C113" s="146">
        <v>452.3</v>
      </c>
      <c r="D113" s="155"/>
    </row>
    <row r="114" spans="1:4" s="148" customFormat="1" ht="14.1" hidden="1" customHeight="1">
      <c r="A114" s="144">
        <v>19</v>
      </c>
      <c r="B114" s="145" t="s">
        <v>136</v>
      </c>
      <c r="C114" s="146">
        <v>1197.9100000000001</v>
      </c>
      <c r="D114" s="155"/>
    </row>
    <row r="115" spans="1:4" s="148" customFormat="1" ht="14.1" hidden="1" customHeight="1">
      <c r="A115" s="144">
        <v>20</v>
      </c>
      <c r="B115" s="145" t="s">
        <v>136</v>
      </c>
      <c r="C115" s="146">
        <v>1334.87</v>
      </c>
      <c r="D115" s="155"/>
    </row>
    <row r="116" spans="1:4" s="148" customFormat="1" ht="14.1" hidden="1" customHeight="1">
      <c r="A116" s="144">
        <v>21</v>
      </c>
      <c r="B116" s="145" t="s">
        <v>136</v>
      </c>
      <c r="C116" s="147">
        <v>7114.8</v>
      </c>
      <c r="D116" s="155"/>
    </row>
    <row r="117" spans="1:4" s="148" customFormat="1" ht="14.1" hidden="1" customHeight="1">
      <c r="A117" s="144">
        <v>22</v>
      </c>
      <c r="B117" s="145" t="s">
        <v>136</v>
      </c>
      <c r="C117" s="146">
        <v>18265.04</v>
      </c>
      <c r="D117" s="155"/>
    </row>
    <row r="118" spans="1:4" s="148" customFormat="1" ht="14.1" hidden="1" customHeight="1">
      <c r="A118" s="144">
        <v>23</v>
      </c>
      <c r="B118" s="145" t="s">
        <v>136</v>
      </c>
      <c r="C118" s="146">
        <v>25838.17</v>
      </c>
      <c r="D118" s="155"/>
    </row>
    <row r="119" spans="1:4" s="148" customFormat="1" ht="14.1" hidden="1" customHeight="1">
      <c r="A119" s="144">
        <v>24</v>
      </c>
      <c r="B119" s="145" t="s">
        <v>136</v>
      </c>
      <c r="C119" s="146">
        <v>16492.57</v>
      </c>
      <c r="D119" s="155"/>
    </row>
    <row r="120" spans="1:4" s="148" customFormat="1" ht="14.1" hidden="1" customHeight="1">
      <c r="A120" s="144">
        <v>25</v>
      </c>
      <c r="B120" s="145" t="s">
        <v>136</v>
      </c>
      <c r="C120" s="146">
        <v>47321.65</v>
      </c>
      <c r="D120" s="155"/>
    </row>
    <row r="121" spans="1:4" s="148" customFormat="1" ht="14.1" hidden="1" customHeight="1">
      <c r="A121" s="144">
        <v>26</v>
      </c>
      <c r="B121" s="145" t="s">
        <v>136</v>
      </c>
      <c r="C121" s="146">
        <v>29717.599999999999</v>
      </c>
      <c r="D121" s="155"/>
    </row>
    <row r="122" spans="1:4" s="148" customFormat="1" ht="14.1" hidden="1" customHeight="1">
      <c r="A122" s="144">
        <v>27</v>
      </c>
      <c r="B122" s="145" t="s">
        <v>136</v>
      </c>
      <c r="C122" s="146">
        <v>1292042.27</v>
      </c>
      <c r="D122" s="155"/>
    </row>
    <row r="123" spans="1:4" s="148" customFormat="1" ht="14.1" hidden="1" customHeight="1">
      <c r="A123" s="144">
        <v>28</v>
      </c>
      <c r="B123" s="145" t="s">
        <v>136</v>
      </c>
      <c r="C123" s="146">
        <v>73697.47</v>
      </c>
      <c r="D123" s="155"/>
    </row>
    <row r="124" spans="1:4" s="148" customFormat="1" ht="14.1" hidden="1" customHeight="1">
      <c r="A124" s="144">
        <v>29</v>
      </c>
      <c r="B124" s="145" t="s">
        <v>136</v>
      </c>
      <c r="C124" s="146">
        <v>16293.99</v>
      </c>
      <c r="D124" s="155"/>
    </row>
    <row r="125" spans="1:4" s="148" customFormat="1" ht="14.1" hidden="1" customHeight="1">
      <c r="A125" s="144">
        <v>30</v>
      </c>
      <c r="B125" s="145" t="s">
        <v>136</v>
      </c>
      <c r="C125" s="146">
        <v>22976.43</v>
      </c>
      <c r="D125" s="155"/>
    </row>
    <row r="126" spans="1:4" s="148" customFormat="1" ht="14.1" hidden="1" customHeight="1">
      <c r="A126" s="144">
        <v>31</v>
      </c>
      <c r="B126" s="145" t="s">
        <v>136</v>
      </c>
      <c r="C126" s="146">
        <v>13595.51</v>
      </c>
      <c r="D126" s="155"/>
    </row>
    <row r="127" spans="1:4" s="148" customFormat="1" ht="14.1" hidden="1" customHeight="1">
      <c r="A127" s="144">
        <v>32</v>
      </c>
      <c r="B127" s="145" t="s">
        <v>136</v>
      </c>
      <c r="C127" s="146">
        <v>11471.47</v>
      </c>
      <c r="D127" s="155"/>
    </row>
    <row r="128" spans="1:4" s="148" customFormat="1" ht="14.1" hidden="1" customHeight="1">
      <c r="A128" s="144">
        <v>33</v>
      </c>
      <c r="B128" s="145" t="s">
        <v>136</v>
      </c>
      <c r="C128" s="146">
        <v>21282.69</v>
      </c>
      <c r="D128" s="155"/>
    </row>
    <row r="129" spans="1:4" s="148" customFormat="1" ht="14.1" hidden="1" customHeight="1">
      <c r="A129" s="144">
        <v>34</v>
      </c>
      <c r="B129" s="145" t="s">
        <v>136</v>
      </c>
      <c r="C129" s="146">
        <v>18214.13</v>
      </c>
      <c r="D129" s="155"/>
    </row>
    <row r="130" spans="1:4" s="148" customFormat="1" ht="14.1" hidden="1" customHeight="1">
      <c r="A130" s="144">
        <v>35</v>
      </c>
      <c r="B130" s="145" t="s">
        <v>136</v>
      </c>
      <c r="C130" s="146">
        <v>13195.05</v>
      </c>
      <c r="D130" s="155"/>
    </row>
    <row r="131" spans="1:4" s="148" customFormat="1" ht="14.1" hidden="1" customHeight="1">
      <c r="A131" s="144">
        <v>36</v>
      </c>
      <c r="B131" s="145" t="s">
        <v>136</v>
      </c>
      <c r="C131" s="146">
        <v>19687.310000000001</v>
      </c>
      <c r="D131" s="155"/>
    </row>
    <row r="132" spans="1:4" s="148" customFormat="1" ht="14.1" hidden="1" customHeight="1">
      <c r="A132" s="144">
        <v>37</v>
      </c>
      <c r="B132" s="145" t="s">
        <v>136</v>
      </c>
      <c r="C132" s="146">
        <v>33575.93</v>
      </c>
      <c r="D132" s="155"/>
    </row>
    <row r="133" spans="1:4" s="148" customFormat="1" ht="14.1" hidden="1" customHeight="1">
      <c r="A133" s="144">
        <v>38</v>
      </c>
      <c r="B133" s="145" t="s">
        <v>136</v>
      </c>
      <c r="C133" s="146">
        <v>46850.35</v>
      </c>
      <c r="D133" s="155"/>
    </row>
    <row r="134" spans="1:4" s="148" customFormat="1" ht="14.1" hidden="1" customHeight="1">
      <c r="A134" s="144">
        <v>39</v>
      </c>
      <c r="B134" s="145" t="s">
        <v>136</v>
      </c>
      <c r="C134" s="146">
        <v>70055.37</v>
      </c>
      <c r="D134" s="155"/>
    </row>
    <row r="135" spans="1:4" s="148" customFormat="1" ht="14.1" hidden="1" customHeight="1">
      <c r="A135" s="144">
        <v>40</v>
      </c>
      <c r="B135" s="145" t="s">
        <v>136</v>
      </c>
      <c r="C135" s="146">
        <v>55785.24</v>
      </c>
      <c r="D135" s="155"/>
    </row>
    <row r="136" spans="1:4" s="148" customFormat="1" ht="14.1" hidden="1" customHeight="1">
      <c r="A136" s="144">
        <v>41</v>
      </c>
      <c r="B136" s="145" t="s">
        <v>136</v>
      </c>
      <c r="C136" s="146">
        <v>0</v>
      </c>
      <c r="D136" s="155"/>
    </row>
    <row r="137" spans="1:4" s="148" customFormat="1" ht="14.1" hidden="1" customHeight="1">
      <c r="A137" s="144">
        <v>42</v>
      </c>
      <c r="B137" s="145" t="s">
        <v>136</v>
      </c>
      <c r="C137" s="146">
        <v>79860</v>
      </c>
      <c r="D137" s="155"/>
    </row>
    <row r="138" spans="1:4" s="148" customFormat="1" ht="14.1" hidden="1" customHeight="1">
      <c r="A138" s="144">
        <v>43</v>
      </c>
      <c r="B138" s="145" t="s">
        <v>136</v>
      </c>
      <c r="C138" s="146">
        <v>50000</v>
      </c>
      <c r="D138" s="155"/>
    </row>
    <row r="139" spans="1:4" s="148" customFormat="1" ht="14.1" hidden="1" customHeight="1">
      <c r="A139" s="144">
        <v>44</v>
      </c>
      <c r="B139" s="145" t="s">
        <v>136</v>
      </c>
      <c r="C139" s="146">
        <v>10000</v>
      </c>
      <c r="D139" s="155"/>
    </row>
    <row r="140" spans="1:4" s="148" customFormat="1" ht="14.1" hidden="1" customHeight="1">
      <c r="A140" s="144">
        <v>45</v>
      </c>
      <c r="B140" s="145" t="s">
        <v>136</v>
      </c>
      <c r="C140" s="146">
        <v>53014.1</v>
      </c>
      <c r="D140" s="155"/>
    </row>
    <row r="141" spans="1:4" s="148" customFormat="1" ht="14.1" hidden="1" customHeight="1">
      <c r="A141" s="144">
        <v>46</v>
      </c>
      <c r="B141" s="145" t="s">
        <v>136</v>
      </c>
      <c r="C141" s="146">
        <v>31559.84</v>
      </c>
      <c r="D141" s="155"/>
    </row>
    <row r="142" spans="1:4" s="148" customFormat="1" ht="14.1" hidden="1" customHeight="1">
      <c r="A142" s="144">
        <v>47</v>
      </c>
      <c r="B142" s="145" t="s">
        <v>136</v>
      </c>
      <c r="C142" s="146">
        <v>42921.88</v>
      </c>
      <c r="D142" s="155"/>
    </row>
    <row r="143" spans="1:4" s="148" customFormat="1" ht="14.1" hidden="1" customHeight="1">
      <c r="A143" s="144">
        <v>48</v>
      </c>
      <c r="B143" s="145" t="s">
        <v>136</v>
      </c>
      <c r="C143" s="146">
        <v>1411262.97</v>
      </c>
      <c r="D143" s="155"/>
    </row>
    <row r="144" spans="1:4" s="148" customFormat="1" ht="14.1" hidden="1" customHeight="1">
      <c r="A144" s="144">
        <v>49</v>
      </c>
      <c r="B144" s="145" t="s">
        <v>136</v>
      </c>
      <c r="C144" s="146">
        <v>15429.27</v>
      </c>
      <c r="D144" s="155"/>
    </row>
    <row r="145" spans="1:4" s="148" customFormat="1" ht="14.1" hidden="1" customHeight="1">
      <c r="A145" s="144">
        <v>50</v>
      </c>
      <c r="B145" s="145" t="s">
        <v>136</v>
      </c>
      <c r="C145" s="146">
        <v>6200.04</v>
      </c>
      <c r="D145" s="155"/>
    </row>
    <row r="146" spans="1:4" s="148" customFormat="1" ht="14.1" hidden="1" customHeight="1">
      <c r="A146" s="144">
        <v>51</v>
      </c>
      <c r="B146" s="145" t="s">
        <v>136</v>
      </c>
      <c r="C146" s="146">
        <v>176660</v>
      </c>
      <c r="D146" s="155"/>
    </row>
    <row r="147" spans="1:4" s="148" customFormat="1" ht="14.1" hidden="1" customHeight="1">
      <c r="A147" s="144">
        <v>52</v>
      </c>
      <c r="B147" s="145" t="s">
        <v>136</v>
      </c>
      <c r="C147" s="146">
        <v>472975.35999999999</v>
      </c>
      <c r="D147" s="155"/>
    </row>
    <row r="148" spans="1:4" s="148" customFormat="1" ht="14.1" hidden="1" customHeight="1">
      <c r="A148" s="144">
        <v>53</v>
      </c>
      <c r="B148" s="145" t="s">
        <v>136</v>
      </c>
      <c r="C148" s="146">
        <v>199180.79999999999</v>
      </c>
      <c r="D148" s="155"/>
    </row>
    <row r="149" spans="1:4" s="148" customFormat="1" ht="14.1" hidden="1" customHeight="1">
      <c r="A149" s="144">
        <v>54</v>
      </c>
      <c r="B149" s="145" t="s">
        <v>136</v>
      </c>
      <c r="C149" s="146">
        <v>278220.79999999999</v>
      </c>
      <c r="D149" s="155"/>
    </row>
    <row r="150" spans="1:4" s="148" customFormat="1" ht="14.1" hidden="1" customHeight="1">
      <c r="A150" s="144">
        <v>55</v>
      </c>
      <c r="B150" s="145" t="s">
        <v>136</v>
      </c>
      <c r="C150" s="146">
        <v>17563.759999999998</v>
      </c>
      <c r="D150" s="155"/>
    </row>
    <row r="151" spans="1:4" s="148" customFormat="1" ht="14.1" hidden="1" customHeight="1">
      <c r="A151" s="144">
        <v>56</v>
      </c>
      <c r="B151" s="145" t="s">
        <v>136</v>
      </c>
      <c r="C151" s="146">
        <v>28151.95</v>
      </c>
      <c r="D151" s="155"/>
    </row>
    <row r="152" spans="1:4" s="148" customFormat="1" ht="14.1" hidden="1" customHeight="1">
      <c r="A152" s="144">
        <v>57</v>
      </c>
      <c r="B152" s="145" t="s">
        <v>136</v>
      </c>
      <c r="C152" s="146">
        <v>10384.700000000001</v>
      </c>
      <c r="D152" s="155"/>
    </row>
    <row r="153" spans="1:4" s="148" customFormat="1" ht="14.1" hidden="1" customHeight="1">
      <c r="A153" s="144">
        <v>58</v>
      </c>
      <c r="B153" s="145" t="s">
        <v>136</v>
      </c>
      <c r="C153" s="146">
        <v>30129</v>
      </c>
      <c r="D153" s="155"/>
    </row>
    <row r="154" spans="1:4" s="148" customFormat="1" ht="14.1" hidden="1" customHeight="1">
      <c r="A154" s="144">
        <v>59</v>
      </c>
      <c r="B154" s="145" t="s">
        <v>136</v>
      </c>
      <c r="C154" s="146">
        <v>202675</v>
      </c>
      <c r="D154" s="155"/>
    </row>
    <row r="155" spans="1:4" s="148" customFormat="1" ht="14.1" hidden="1" customHeight="1">
      <c r="A155" s="144">
        <v>60</v>
      </c>
      <c r="B155" s="145" t="s">
        <v>136</v>
      </c>
      <c r="C155" s="146">
        <v>1100264.6599999999</v>
      </c>
      <c r="D155" s="155"/>
    </row>
    <row r="156" spans="1:4" s="148" customFormat="1" ht="14.1" hidden="1" customHeight="1">
      <c r="A156" s="144">
        <v>61</v>
      </c>
      <c r="B156" s="145" t="s">
        <v>136</v>
      </c>
      <c r="C156" s="146">
        <v>520914.11</v>
      </c>
      <c r="D156" s="155"/>
    </row>
    <row r="157" spans="1:4" s="148" customFormat="1" ht="14.1" hidden="1" customHeight="1">
      <c r="A157" s="144">
        <v>62</v>
      </c>
      <c r="B157" s="145" t="s">
        <v>136</v>
      </c>
      <c r="C157" s="146">
        <v>330737.67</v>
      </c>
      <c r="D157" s="155"/>
    </row>
    <row r="158" spans="1:4" s="148" customFormat="1" ht="14.1" hidden="1" customHeight="1">
      <c r="A158" s="144">
        <v>63</v>
      </c>
      <c r="B158" s="145" t="s">
        <v>136</v>
      </c>
      <c r="C158" s="146">
        <v>1164845.8899999999</v>
      </c>
      <c r="D158" s="155"/>
    </row>
    <row r="159" spans="1:4" s="148" customFormat="1" ht="14.1" hidden="1" customHeight="1">
      <c r="A159" s="144">
        <v>64</v>
      </c>
      <c r="B159" s="145" t="s">
        <v>136</v>
      </c>
      <c r="C159" s="146">
        <v>200000</v>
      </c>
      <c r="D159" s="155"/>
    </row>
    <row r="160" spans="1:4" s="148" customFormat="1" ht="14.1" hidden="1" customHeight="1">
      <c r="A160" s="144">
        <v>65</v>
      </c>
      <c r="B160" s="145" t="s">
        <v>136</v>
      </c>
      <c r="C160" s="146">
        <v>23581.93</v>
      </c>
      <c r="D160" s="155"/>
    </row>
    <row r="161" spans="1:4" s="148" customFormat="1" ht="14.1" hidden="1" customHeight="1">
      <c r="A161" s="144">
        <v>66</v>
      </c>
      <c r="B161" s="145" t="s">
        <v>136</v>
      </c>
      <c r="C161" s="146">
        <v>36850</v>
      </c>
      <c r="D161" s="155"/>
    </row>
    <row r="162" spans="1:4" s="148" customFormat="1" ht="14.1" hidden="1" customHeight="1">
      <c r="A162" s="144">
        <v>67</v>
      </c>
      <c r="B162" s="145" t="s">
        <v>136</v>
      </c>
      <c r="C162" s="146">
        <v>14883</v>
      </c>
      <c r="D162" s="155"/>
    </row>
    <row r="163" spans="1:4" s="148" customFormat="1" ht="14.1" hidden="1" customHeight="1">
      <c r="A163" s="144">
        <v>68</v>
      </c>
      <c r="B163" s="145" t="s">
        <v>136</v>
      </c>
      <c r="C163" s="146">
        <v>6655</v>
      </c>
      <c r="D163" s="155"/>
    </row>
    <row r="164" spans="1:4" s="148" customFormat="1" ht="14.1" hidden="1" customHeight="1">
      <c r="A164" s="144">
        <v>69</v>
      </c>
      <c r="B164" s="145" t="s">
        <v>136</v>
      </c>
      <c r="C164" s="146">
        <v>10230</v>
      </c>
      <c r="D164" s="155"/>
    </row>
    <row r="165" spans="1:4" s="148" customFormat="1" ht="14.1" hidden="1" customHeight="1">
      <c r="A165" s="144">
        <v>70</v>
      </c>
      <c r="B165" s="145" t="s">
        <v>136</v>
      </c>
      <c r="C165" s="146">
        <v>3300</v>
      </c>
      <c r="D165" s="155"/>
    </row>
    <row r="166" spans="1:4" s="148" customFormat="1" ht="14.1" hidden="1" customHeight="1">
      <c r="A166" s="144">
        <v>71</v>
      </c>
      <c r="B166" s="145" t="s">
        <v>136</v>
      </c>
      <c r="C166" s="146">
        <v>19470</v>
      </c>
      <c r="D166" s="155"/>
    </row>
    <row r="167" spans="1:4" s="148" customFormat="1" ht="14.1" hidden="1" customHeight="1">
      <c r="A167" s="144">
        <v>72</v>
      </c>
      <c r="B167" s="145" t="s">
        <v>136</v>
      </c>
      <c r="C167" s="146">
        <v>11880</v>
      </c>
      <c r="D167" s="155"/>
    </row>
    <row r="168" spans="1:4" s="148" customFormat="1" ht="14.1" hidden="1" customHeight="1">
      <c r="A168" s="144">
        <v>73</v>
      </c>
      <c r="B168" s="145" t="s">
        <v>136</v>
      </c>
      <c r="C168" s="146">
        <v>20680</v>
      </c>
      <c r="D168" s="155"/>
    </row>
    <row r="169" spans="1:4" s="148" customFormat="1" ht="14.1" hidden="1" customHeight="1">
      <c r="A169" s="144">
        <v>74</v>
      </c>
      <c r="B169" s="145" t="s">
        <v>136</v>
      </c>
      <c r="C169" s="146">
        <v>11979</v>
      </c>
      <c r="D169" s="155"/>
    </row>
    <row r="170" spans="1:4" s="148" customFormat="1" ht="14.1" hidden="1" customHeight="1">
      <c r="A170" s="144">
        <v>75</v>
      </c>
      <c r="B170" s="145" t="s">
        <v>136</v>
      </c>
      <c r="C170" s="146">
        <v>14458.4</v>
      </c>
      <c r="D170" s="155"/>
    </row>
    <row r="171" spans="1:4" s="148" customFormat="1" ht="14.1" hidden="1" customHeight="1">
      <c r="A171" s="144">
        <v>76</v>
      </c>
      <c r="B171" s="145" t="s">
        <v>136</v>
      </c>
      <c r="C171" s="146">
        <v>6666</v>
      </c>
      <c r="D171" s="155"/>
    </row>
    <row r="172" spans="1:4" s="148" customFormat="1" ht="14.1" hidden="1" customHeight="1">
      <c r="A172" s="144">
        <v>77</v>
      </c>
      <c r="B172" s="145" t="s">
        <v>136</v>
      </c>
      <c r="C172" s="146">
        <v>345728.22</v>
      </c>
      <c r="D172" s="155"/>
    </row>
    <row r="173" spans="1:4" s="148" customFormat="1" ht="14.1" hidden="1" customHeight="1">
      <c r="A173" s="144">
        <v>78</v>
      </c>
      <c r="B173" s="145" t="s">
        <v>136</v>
      </c>
      <c r="C173" s="146">
        <v>5494.61</v>
      </c>
      <c r="D173" s="155"/>
    </row>
    <row r="174" spans="1:4" s="148" customFormat="1" ht="14.1" hidden="1" customHeight="1">
      <c r="A174" s="144">
        <v>79</v>
      </c>
      <c r="B174" s="145" t="s">
        <v>136</v>
      </c>
      <c r="C174" s="146">
        <v>1964464.92</v>
      </c>
      <c r="D174" s="155"/>
    </row>
    <row r="175" spans="1:4" s="148" customFormat="1" ht="14.1" hidden="1" customHeight="1">
      <c r="A175" s="144">
        <v>80</v>
      </c>
      <c r="B175" s="145" t="s">
        <v>136</v>
      </c>
      <c r="C175" s="146">
        <v>1990840.94</v>
      </c>
      <c r="D175" s="155"/>
    </row>
    <row r="176" spans="1:4" s="148" customFormat="1" ht="14.1" hidden="1" customHeight="1">
      <c r="A176" s="144">
        <v>81</v>
      </c>
      <c r="B176" s="145" t="s">
        <v>136</v>
      </c>
      <c r="C176" s="146">
        <v>12465.48</v>
      </c>
      <c r="D176" s="155"/>
    </row>
    <row r="177" spans="1:4" s="148" customFormat="1" ht="14.1" hidden="1" customHeight="1">
      <c r="A177" s="144">
        <v>82</v>
      </c>
      <c r="B177" s="145" t="s">
        <v>136</v>
      </c>
      <c r="C177" s="146">
        <v>16731</v>
      </c>
      <c r="D177" s="155"/>
    </row>
    <row r="178" spans="1:4" s="148" customFormat="1" ht="14.1" hidden="1" customHeight="1">
      <c r="A178" s="144">
        <v>83</v>
      </c>
      <c r="B178" s="145" t="s">
        <v>136</v>
      </c>
      <c r="C178" s="146">
        <v>28897</v>
      </c>
      <c r="D178" s="155"/>
    </row>
    <row r="179" spans="1:4" s="148" customFormat="1" ht="14.1" hidden="1" customHeight="1">
      <c r="A179" s="144">
        <v>84</v>
      </c>
      <c r="B179" s="145" t="s">
        <v>136</v>
      </c>
      <c r="C179" s="146">
        <v>16738.7</v>
      </c>
      <c r="D179" s="155"/>
    </row>
    <row r="180" spans="1:4" s="148" customFormat="1" ht="14.1" hidden="1" customHeight="1">
      <c r="A180" s="144">
        <v>85</v>
      </c>
      <c r="B180" s="145" t="s">
        <v>136</v>
      </c>
      <c r="C180" s="146">
        <v>20412.7</v>
      </c>
      <c r="D180" s="155"/>
    </row>
    <row r="181" spans="1:4" s="148" customFormat="1" ht="14.1" hidden="1" customHeight="1">
      <c r="A181" s="144">
        <v>86</v>
      </c>
      <c r="B181" s="145" t="s">
        <v>136</v>
      </c>
      <c r="C181" s="146">
        <v>8215.9</v>
      </c>
      <c r="D181" s="155"/>
    </row>
    <row r="182" spans="1:4" s="148" customFormat="1" ht="14.1" hidden="1" customHeight="1">
      <c r="A182" s="144">
        <v>87</v>
      </c>
      <c r="B182" s="145" t="s">
        <v>136</v>
      </c>
      <c r="C182" s="146">
        <v>38199.699999999997</v>
      </c>
      <c r="D182" s="155"/>
    </row>
    <row r="183" spans="1:4" s="148" customFormat="1" ht="14.1" hidden="1" customHeight="1">
      <c r="A183" s="144">
        <v>88</v>
      </c>
      <c r="B183" s="145" t="s">
        <v>136</v>
      </c>
      <c r="C183" s="146">
        <v>15330.7</v>
      </c>
      <c r="D183" s="155"/>
    </row>
    <row r="184" spans="1:4" s="148" customFormat="1" ht="14.1" hidden="1" customHeight="1">
      <c r="A184" s="144">
        <v>89</v>
      </c>
      <c r="B184" s="145" t="s">
        <v>136</v>
      </c>
      <c r="C184" s="146">
        <v>3501959.87</v>
      </c>
      <c r="D184" s="155"/>
    </row>
    <row r="185" spans="1:4" s="148" customFormat="1" ht="14.1" hidden="1" customHeight="1">
      <c r="A185" s="144">
        <v>90</v>
      </c>
      <c r="B185" s="145" t="s">
        <v>136</v>
      </c>
      <c r="C185" s="146">
        <v>51705.75</v>
      </c>
      <c r="D185" s="155"/>
    </row>
    <row r="186" spans="1:4" s="148" customFormat="1" ht="14.1" hidden="1" customHeight="1">
      <c r="A186" s="144">
        <v>91</v>
      </c>
      <c r="B186" s="145" t="s">
        <v>136</v>
      </c>
      <c r="C186" s="146">
        <v>43019.18</v>
      </c>
      <c r="D186" s="155"/>
    </row>
    <row r="187" spans="1:4" s="148" customFormat="1" ht="14.1" hidden="1" customHeight="1">
      <c r="A187" s="144">
        <v>92</v>
      </c>
      <c r="B187" s="145" t="s">
        <v>136</v>
      </c>
      <c r="C187" s="146">
        <v>1676659.06</v>
      </c>
      <c r="D187" s="155"/>
    </row>
    <row r="188" spans="1:4" s="148" customFormat="1" ht="14.1" hidden="1" customHeight="1">
      <c r="A188" s="144">
        <v>93</v>
      </c>
      <c r="B188" s="145" t="s">
        <v>136</v>
      </c>
      <c r="C188" s="146">
        <v>12881.1</v>
      </c>
      <c r="D188" s="155"/>
    </row>
    <row r="189" spans="1:4" s="148" customFormat="1" ht="14.1" hidden="1" customHeight="1">
      <c r="A189" s="144">
        <v>94</v>
      </c>
      <c r="B189" s="145" t="s">
        <v>136</v>
      </c>
      <c r="C189" s="146">
        <v>33000</v>
      </c>
      <c r="D189" s="155"/>
    </row>
    <row r="190" spans="1:4" s="148" customFormat="1" ht="14.1" hidden="1" customHeight="1">
      <c r="A190" s="144">
        <v>95</v>
      </c>
      <c r="B190" s="145" t="s">
        <v>136</v>
      </c>
      <c r="C190" s="146">
        <v>9000</v>
      </c>
      <c r="D190" s="155"/>
    </row>
    <row r="191" spans="1:4" s="148" customFormat="1" ht="14.1" hidden="1" customHeight="1">
      <c r="A191" s="144">
        <v>96</v>
      </c>
      <c r="B191" s="145" t="s">
        <v>136</v>
      </c>
      <c r="C191" s="146">
        <v>6330.48</v>
      </c>
      <c r="D191" s="155"/>
    </row>
    <row r="192" spans="1:4" s="148" customFormat="1" ht="14.1" hidden="1" customHeight="1">
      <c r="A192" s="144">
        <v>97</v>
      </c>
      <c r="B192" s="145" t="s">
        <v>136</v>
      </c>
      <c r="C192" s="146">
        <v>4074.61</v>
      </c>
      <c r="D192" s="155"/>
    </row>
    <row r="193" spans="1:4" s="148" customFormat="1" ht="14.1" hidden="1" customHeight="1">
      <c r="A193" s="144">
        <v>98</v>
      </c>
      <c r="B193" s="145" t="s">
        <v>136</v>
      </c>
      <c r="C193" s="146">
        <v>3372.45</v>
      </c>
      <c r="D193" s="155"/>
    </row>
    <row r="194" spans="1:4" s="148" customFormat="1" ht="14.1" hidden="1" customHeight="1">
      <c r="A194" s="144">
        <v>99</v>
      </c>
      <c r="B194" s="145" t="s">
        <v>136</v>
      </c>
      <c r="C194" s="146">
        <v>3887.97</v>
      </c>
      <c r="D194" s="155"/>
    </row>
    <row r="195" spans="1:4" s="148" customFormat="1" ht="14.1" hidden="1" customHeight="1">
      <c r="A195" s="144">
        <v>100</v>
      </c>
      <c r="B195" s="145" t="s">
        <v>136</v>
      </c>
      <c r="C195" s="146">
        <v>13574.11</v>
      </c>
      <c r="D195" s="155"/>
    </row>
    <row r="196" spans="1:4" s="148" customFormat="1" ht="14.1" hidden="1" customHeight="1">
      <c r="A196" s="144">
        <v>101</v>
      </c>
      <c r="B196" s="145" t="s">
        <v>136</v>
      </c>
      <c r="C196" s="146">
        <v>37172.300000000003</v>
      </c>
      <c r="D196" s="155"/>
    </row>
    <row r="197" spans="1:4" s="148" customFormat="1" ht="14.1" hidden="1" customHeight="1">
      <c r="A197" s="144">
        <v>102</v>
      </c>
      <c r="B197" s="145" t="s">
        <v>136</v>
      </c>
      <c r="C197" s="146">
        <v>28095.65</v>
      </c>
      <c r="D197" s="155"/>
    </row>
    <row r="198" spans="1:4" s="148" customFormat="1" ht="14.1" hidden="1" customHeight="1">
      <c r="A198" s="144">
        <v>103</v>
      </c>
      <c r="B198" s="145" t="s">
        <v>136</v>
      </c>
      <c r="C198" s="146">
        <v>11137.36</v>
      </c>
      <c r="D198" s="155"/>
    </row>
    <row r="199" spans="1:4" s="148" customFormat="1" ht="14.1" hidden="1" customHeight="1">
      <c r="A199" s="144">
        <v>104</v>
      </c>
      <c r="B199" s="145" t="s">
        <v>136</v>
      </c>
      <c r="C199" s="146">
        <v>31000.01</v>
      </c>
      <c r="D199" s="155"/>
    </row>
    <row r="200" spans="1:4" s="148" customFormat="1" ht="14.1" hidden="1" customHeight="1">
      <c r="A200" s="144">
        <v>105</v>
      </c>
      <c r="B200" s="145" t="s">
        <v>136</v>
      </c>
      <c r="C200" s="146">
        <v>25388.98</v>
      </c>
      <c r="D200" s="155"/>
    </row>
    <row r="201" spans="1:4" s="148" customFormat="1" ht="14.1" hidden="1" customHeight="1">
      <c r="A201" s="144">
        <v>106</v>
      </c>
      <c r="B201" s="145" t="s">
        <v>136</v>
      </c>
      <c r="C201" s="146">
        <v>2297.08</v>
      </c>
      <c r="D201" s="155"/>
    </row>
    <row r="202" spans="1:4" s="148" customFormat="1" ht="14.1" hidden="1" customHeight="1">
      <c r="A202" s="144">
        <v>107</v>
      </c>
      <c r="B202" s="145" t="s">
        <v>136</v>
      </c>
      <c r="C202" s="146">
        <v>12372.52</v>
      </c>
      <c r="D202" s="155"/>
    </row>
    <row r="203" spans="1:4" s="148" customFormat="1" ht="14.1" hidden="1" customHeight="1">
      <c r="A203" s="144">
        <v>108</v>
      </c>
      <c r="B203" s="145" t="s">
        <v>136</v>
      </c>
      <c r="C203" s="146">
        <v>4439.21</v>
      </c>
      <c r="D203" s="155"/>
    </row>
    <row r="204" spans="1:4" s="148" customFormat="1" ht="14.1" hidden="1" customHeight="1">
      <c r="A204" s="144">
        <v>109</v>
      </c>
      <c r="B204" s="145" t="s">
        <v>136</v>
      </c>
      <c r="C204" s="146">
        <v>2861.6</v>
      </c>
      <c r="D204" s="155"/>
    </row>
    <row r="205" spans="1:4" s="148" customFormat="1" ht="14.1" hidden="1" customHeight="1">
      <c r="A205" s="144">
        <v>110</v>
      </c>
      <c r="B205" s="145" t="s">
        <v>136</v>
      </c>
      <c r="C205" s="146">
        <v>29563.93</v>
      </c>
      <c r="D205" s="155"/>
    </row>
    <row r="206" spans="1:4" s="148" customFormat="1" ht="14.1" hidden="1" customHeight="1">
      <c r="A206" s="144">
        <v>111</v>
      </c>
      <c r="B206" s="145" t="s">
        <v>136</v>
      </c>
      <c r="C206" s="146">
        <v>10101.56</v>
      </c>
      <c r="D206" s="155"/>
    </row>
    <row r="207" spans="1:4" s="148" customFormat="1" ht="14.1" hidden="1" customHeight="1">
      <c r="A207" s="144">
        <v>112</v>
      </c>
      <c r="B207" s="145" t="s">
        <v>136</v>
      </c>
      <c r="C207" s="146">
        <v>19407.2</v>
      </c>
      <c r="D207" s="155"/>
    </row>
    <row r="208" spans="1:4" s="148" customFormat="1" ht="14.1" hidden="1" customHeight="1">
      <c r="A208" s="144">
        <v>113</v>
      </c>
      <c r="B208" s="145" t="s">
        <v>136</v>
      </c>
      <c r="C208" s="146">
        <v>17842.88</v>
      </c>
      <c r="D208" s="155"/>
    </row>
    <row r="209" spans="1:4" s="148" customFormat="1" ht="14.1" hidden="1" customHeight="1">
      <c r="A209" s="144">
        <v>114</v>
      </c>
      <c r="B209" s="145" t="s">
        <v>136</v>
      </c>
      <c r="C209" s="146">
        <v>79622.16</v>
      </c>
      <c r="D209" s="155"/>
    </row>
    <row r="210" spans="1:4" s="148" customFormat="1" ht="14.1" hidden="1" customHeight="1">
      <c r="A210" s="144">
        <v>115</v>
      </c>
      <c r="B210" s="145" t="s">
        <v>136</v>
      </c>
      <c r="C210" s="146">
        <v>27603.67</v>
      </c>
      <c r="D210" s="155"/>
    </row>
    <row r="211" spans="1:4" s="148" customFormat="1" ht="14.1" hidden="1" customHeight="1">
      <c r="A211" s="144">
        <v>116</v>
      </c>
      <c r="B211" s="145" t="s">
        <v>136</v>
      </c>
      <c r="C211" s="146">
        <v>1944.14</v>
      </c>
      <c r="D211" s="155"/>
    </row>
    <row r="212" spans="1:4" s="148" customFormat="1" ht="14.1" hidden="1" customHeight="1">
      <c r="A212" s="144">
        <v>117</v>
      </c>
      <c r="B212" s="145" t="s">
        <v>136</v>
      </c>
      <c r="C212" s="146">
        <v>1944.14</v>
      </c>
      <c r="D212" s="155"/>
    </row>
    <row r="213" spans="1:4" s="148" customFormat="1" ht="14.1" hidden="1" customHeight="1">
      <c r="A213" s="144">
        <v>118</v>
      </c>
      <c r="B213" s="145" t="s">
        <v>136</v>
      </c>
      <c r="C213" s="146">
        <v>1944.14</v>
      </c>
      <c r="D213" s="155"/>
    </row>
    <row r="214" spans="1:4" s="148" customFormat="1" ht="14.1" hidden="1" customHeight="1">
      <c r="A214" s="144">
        <v>119</v>
      </c>
      <c r="B214" s="145" t="s">
        <v>136</v>
      </c>
      <c r="C214" s="146">
        <v>1944.14</v>
      </c>
      <c r="D214" s="155"/>
    </row>
    <row r="215" spans="1:4" s="148" customFormat="1" ht="14.1" hidden="1" customHeight="1">
      <c r="A215" s="144">
        <v>120</v>
      </c>
      <c r="B215" s="145" t="s">
        <v>136</v>
      </c>
      <c r="C215" s="146">
        <v>63268.06</v>
      </c>
      <c r="D215" s="155"/>
    </row>
    <row r="216" spans="1:4" s="148" customFormat="1" ht="14.1" hidden="1" customHeight="1">
      <c r="A216" s="144">
        <v>121</v>
      </c>
      <c r="B216" s="145" t="s">
        <v>136</v>
      </c>
      <c r="C216" s="146">
        <v>23132.26</v>
      </c>
      <c r="D216" s="155"/>
    </row>
    <row r="217" spans="1:4" s="148" customFormat="1" ht="14.1" hidden="1" customHeight="1">
      <c r="A217" s="144">
        <v>122</v>
      </c>
      <c r="B217" s="145" t="s">
        <v>136</v>
      </c>
      <c r="C217" s="146">
        <v>57219</v>
      </c>
      <c r="D217" s="155"/>
    </row>
    <row r="218" spans="1:4" s="148" customFormat="1" ht="14.1" hidden="1" customHeight="1">
      <c r="A218" s="144">
        <v>123</v>
      </c>
      <c r="B218" s="145" t="s">
        <v>136</v>
      </c>
      <c r="C218" s="146">
        <v>30569.54</v>
      </c>
      <c r="D218" s="155"/>
    </row>
    <row r="219" spans="1:4" s="148" customFormat="1" ht="14.1" hidden="1" customHeight="1">
      <c r="A219" s="144">
        <v>124</v>
      </c>
      <c r="B219" s="145" t="s">
        <v>136</v>
      </c>
      <c r="C219" s="146">
        <v>27818.75</v>
      </c>
      <c r="D219" s="155"/>
    </row>
    <row r="220" spans="1:4" s="148" customFormat="1" ht="14.1" hidden="1" customHeight="1">
      <c r="A220" s="144">
        <v>125</v>
      </c>
      <c r="B220" s="145" t="s">
        <v>136</v>
      </c>
      <c r="C220" s="146">
        <v>32520.54</v>
      </c>
      <c r="D220" s="155"/>
    </row>
    <row r="221" spans="1:4" s="148" customFormat="1" ht="14.1" hidden="1" customHeight="1">
      <c r="A221" s="144">
        <v>126</v>
      </c>
      <c r="B221" s="145" t="s">
        <v>136</v>
      </c>
      <c r="C221" s="146">
        <v>62628.05</v>
      </c>
      <c r="D221" s="155"/>
    </row>
    <row r="222" spans="1:4" s="148" customFormat="1" ht="14.1" hidden="1" customHeight="1">
      <c r="A222" s="144">
        <v>127</v>
      </c>
      <c r="B222" s="145" t="s">
        <v>136</v>
      </c>
      <c r="C222" s="146">
        <v>41527.93</v>
      </c>
      <c r="D222" s="155"/>
    </row>
    <row r="223" spans="1:4" s="148" customFormat="1" ht="14.1" hidden="1" customHeight="1">
      <c r="A223" s="144">
        <v>128</v>
      </c>
      <c r="B223" s="145" t="s">
        <v>136</v>
      </c>
      <c r="C223" s="146">
        <v>12199.99</v>
      </c>
      <c r="D223" s="155"/>
    </row>
    <row r="224" spans="1:4" s="148" customFormat="1" ht="14.1" hidden="1" customHeight="1">
      <c r="A224" s="144">
        <v>129</v>
      </c>
      <c r="B224" s="145" t="s">
        <v>136</v>
      </c>
      <c r="C224" s="146">
        <v>20036.86</v>
      </c>
      <c r="D224" s="155"/>
    </row>
    <row r="225" spans="1:4" s="148" customFormat="1" ht="14.1" hidden="1" customHeight="1">
      <c r="A225" s="144">
        <v>130</v>
      </c>
      <c r="B225" s="145" t="s">
        <v>136</v>
      </c>
      <c r="C225" s="146">
        <v>13375.38</v>
      </c>
      <c r="D225" s="155"/>
    </row>
    <row r="226" spans="1:4" s="148" customFormat="1" ht="14.1" hidden="1" customHeight="1">
      <c r="A226" s="144">
        <v>131</v>
      </c>
      <c r="B226" s="145" t="s">
        <v>136</v>
      </c>
      <c r="C226" s="146">
        <v>15605.79</v>
      </c>
      <c r="D226" s="155"/>
    </row>
    <row r="227" spans="1:4" s="148" customFormat="1" ht="14.1" hidden="1" customHeight="1">
      <c r="A227" s="144">
        <v>132</v>
      </c>
      <c r="B227" s="145" t="s">
        <v>136</v>
      </c>
      <c r="C227" s="146">
        <v>14992.48</v>
      </c>
      <c r="D227" s="155"/>
    </row>
    <row r="228" spans="1:4" s="148" customFormat="1" ht="14.1" hidden="1" customHeight="1">
      <c r="A228" s="144">
        <v>133</v>
      </c>
      <c r="B228" s="145" t="s">
        <v>136</v>
      </c>
      <c r="C228" s="146">
        <v>52650.61</v>
      </c>
      <c r="D228" s="155"/>
    </row>
    <row r="229" spans="1:4" s="148" customFormat="1" ht="14.1" hidden="1" customHeight="1">
      <c r="A229" s="144">
        <v>134</v>
      </c>
      <c r="B229" s="145" t="s">
        <v>136</v>
      </c>
      <c r="C229" s="146">
        <v>22190.82</v>
      </c>
      <c r="D229" s="155"/>
    </row>
    <row r="230" spans="1:4" s="148" customFormat="1" ht="14.1" hidden="1" customHeight="1">
      <c r="A230" s="144">
        <v>135</v>
      </c>
      <c r="B230" s="145" t="s">
        <v>136</v>
      </c>
      <c r="C230" s="146">
        <v>19634.77</v>
      </c>
      <c r="D230" s="155"/>
    </row>
    <row r="231" spans="1:4" s="148" customFormat="1" ht="14.1" hidden="1" customHeight="1">
      <c r="A231" s="144">
        <v>136</v>
      </c>
      <c r="B231" s="145" t="s">
        <v>136</v>
      </c>
      <c r="C231" s="146">
        <v>28465.25</v>
      </c>
      <c r="D231" s="155"/>
    </row>
    <row r="232" spans="1:4" s="148" customFormat="1" ht="14.1" hidden="1" customHeight="1">
      <c r="A232" s="144">
        <v>137</v>
      </c>
      <c r="B232" s="145" t="s">
        <v>136</v>
      </c>
      <c r="C232" s="146">
        <v>31872.29</v>
      </c>
      <c r="D232" s="155"/>
    </row>
    <row r="233" spans="1:4" s="148" customFormat="1" ht="14.1" hidden="1" customHeight="1">
      <c r="A233" s="144">
        <v>138</v>
      </c>
      <c r="B233" s="145" t="s">
        <v>136</v>
      </c>
      <c r="C233" s="146">
        <v>25108.33</v>
      </c>
      <c r="D233" s="155"/>
    </row>
    <row r="234" spans="1:4" s="148" customFormat="1" ht="14.1" hidden="1" customHeight="1">
      <c r="A234" s="144">
        <v>139</v>
      </c>
      <c r="B234" s="145" t="s">
        <v>136</v>
      </c>
      <c r="C234" s="146">
        <v>11167.52</v>
      </c>
      <c r="D234" s="155"/>
    </row>
    <row r="235" spans="1:4" s="148" customFormat="1" ht="14.1" hidden="1" customHeight="1">
      <c r="A235" s="144">
        <v>140</v>
      </c>
      <c r="B235" s="145" t="s">
        <v>136</v>
      </c>
      <c r="C235" s="146">
        <v>59514.32</v>
      </c>
      <c r="D235" s="155"/>
    </row>
    <row r="236" spans="1:4" s="148" customFormat="1" ht="14.1" customHeight="1">
      <c r="A236" s="156">
        <v>140</v>
      </c>
      <c r="B236" s="157" t="s">
        <v>136</v>
      </c>
      <c r="C236" s="158">
        <f>SUM(C96:C235)</f>
        <v>39514939.479999997</v>
      </c>
      <c r="D236" s="159">
        <f>C236/1000000</f>
        <v>39.514939479999995</v>
      </c>
    </row>
    <row r="237" spans="1:4" s="148" customFormat="1" ht="14.1" hidden="1" customHeight="1">
      <c r="A237" s="144">
        <v>1</v>
      </c>
      <c r="B237" s="145" t="s">
        <v>820</v>
      </c>
      <c r="C237" s="146">
        <v>0</v>
      </c>
      <c r="D237" s="155"/>
    </row>
    <row r="238" spans="1:4" s="148" customFormat="1" ht="14.1" hidden="1" customHeight="1">
      <c r="A238" s="144">
        <v>2</v>
      </c>
      <c r="B238" s="145" t="s">
        <v>820</v>
      </c>
      <c r="C238" s="146">
        <v>0</v>
      </c>
      <c r="D238" s="155"/>
    </row>
    <row r="239" spans="1:4" s="148" customFormat="1" ht="14.1" hidden="1" customHeight="1">
      <c r="A239" s="144">
        <v>3</v>
      </c>
      <c r="B239" s="145" t="s">
        <v>820</v>
      </c>
      <c r="C239" s="146">
        <v>0</v>
      </c>
      <c r="D239" s="155"/>
    </row>
    <row r="240" spans="1:4" s="148" customFormat="1" ht="14.1" customHeight="1">
      <c r="A240" s="156">
        <v>3</v>
      </c>
      <c r="B240" s="157" t="s">
        <v>820</v>
      </c>
      <c r="C240" s="158">
        <f>SUM(C237:C239)</f>
        <v>0</v>
      </c>
      <c r="D240" s="159">
        <f>C240/1000000</f>
        <v>0</v>
      </c>
    </row>
    <row r="241" spans="1:4" s="148" customFormat="1" ht="14.1" hidden="1" customHeight="1">
      <c r="A241" s="144">
        <v>1</v>
      </c>
      <c r="B241" s="145" t="s">
        <v>141</v>
      </c>
      <c r="C241" s="146">
        <v>323849.24</v>
      </c>
      <c r="D241" s="155"/>
    </row>
    <row r="242" spans="1:4" s="148" customFormat="1" ht="14.1" hidden="1" customHeight="1">
      <c r="A242" s="144">
        <v>2</v>
      </c>
      <c r="B242" s="145" t="s">
        <v>141</v>
      </c>
      <c r="C242" s="146">
        <v>95773.92</v>
      </c>
      <c r="D242" s="155"/>
    </row>
    <row r="243" spans="1:4" s="148" customFormat="1" ht="14.1" hidden="1" customHeight="1">
      <c r="A243" s="144">
        <v>3</v>
      </c>
      <c r="B243" s="145" t="s">
        <v>141</v>
      </c>
      <c r="C243" s="146">
        <v>431738.59</v>
      </c>
      <c r="D243" s="155"/>
    </row>
    <row r="244" spans="1:4" s="148" customFormat="1" ht="14.1" hidden="1" customHeight="1">
      <c r="A244" s="144">
        <v>4</v>
      </c>
      <c r="B244" s="145" t="s">
        <v>141</v>
      </c>
      <c r="C244" s="146">
        <v>504663.41</v>
      </c>
      <c r="D244" s="155"/>
    </row>
    <row r="245" spans="1:4" s="148" customFormat="1" ht="14.1" hidden="1" customHeight="1">
      <c r="A245" s="144">
        <v>5</v>
      </c>
      <c r="B245" s="145" t="s">
        <v>141</v>
      </c>
      <c r="C245" s="146">
        <v>234037.81</v>
      </c>
      <c r="D245" s="155"/>
    </row>
    <row r="246" spans="1:4" s="148" customFormat="1" ht="14.1" hidden="1" customHeight="1">
      <c r="A246" s="144">
        <v>6</v>
      </c>
      <c r="B246" s="145" t="s">
        <v>141</v>
      </c>
      <c r="C246" s="146">
        <v>359515.2</v>
      </c>
      <c r="D246" s="155"/>
    </row>
    <row r="247" spans="1:4" s="148" customFormat="1" ht="14.1" hidden="1" customHeight="1">
      <c r="A247" s="144">
        <v>7</v>
      </c>
      <c r="B247" s="145" t="s">
        <v>141</v>
      </c>
      <c r="C247" s="146">
        <v>67639</v>
      </c>
      <c r="D247" s="155"/>
    </row>
    <row r="248" spans="1:4" s="148" customFormat="1" ht="14.1" hidden="1" customHeight="1">
      <c r="A248" s="144">
        <v>8</v>
      </c>
      <c r="B248" s="145" t="s">
        <v>141</v>
      </c>
      <c r="C248" s="146">
        <v>89389.88</v>
      </c>
      <c r="D248" s="155"/>
    </row>
    <row r="249" spans="1:4" s="148" customFormat="1" ht="14.1" hidden="1" customHeight="1">
      <c r="A249" s="144">
        <v>9</v>
      </c>
      <c r="B249" s="145" t="s">
        <v>141</v>
      </c>
      <c r="C249" s="146">
        <v>31798.799999999999</v>
      </c>
      <c r="D249" s="155"/>
    </row>
    <row r="250" spans="1:4" s="148" customFormat="1" ht="14.1" hidden="1" customHeight="1">
      <c r="A250" s="144">
        <v>10</v>
      </c>
      <c r="B250" s="145" t="s">
        <v>141</v>
      </c>
      <c r="C250" s="146">
        <v>81870.350000000006</v>
      </c>
      <c r="D250" s="155"/>
    </row>
    <row r="251" spans="1:4" s="148" customFormat="1" ht="14.1" hidden="1" customHeight="1">
      <c r="A251" s="144">
        <v>11</v>
      </c>
      <c r="B251" s="145" t="s">
        <v>141</v>
      </c>
      <c r="C251" s="146">
        <v>33880</v>
      </c>
      <c r="D251" s="155"/>
    </row>
    <row r="252" spans="1:4" s="148" customFormat="1" ht="14.1" hidden="1" customHeight="1">
      <c r="A252" s="144">
        <v>12</v>
      </c>
      <c r="B252" s="145" t="s">
        <v>141</v>
      </c>
      <c r="C252" s="146">
        <v>27385.82</v>
      </c>
      <c r="D252" s="155"/>
    </row>
    <row r="253" spans="1:4" s="148" customFormat="1" ht="14.1" hidden="1" customHeight="1">
      <c r="A253" s="144">
        <v>13</v>
      </c>
      <c r="B253" s="145" t="s">
        <v>141</v>
      </c>
      <c r="C253" s="146">
        <v>90000</v>
      </c>
      <c r="D253" s="155"/>
    </row>
    <row r="254" spans="1:4" s="148" customFormat="1" ht="14.1" hidden="1" customHeight="1">
      <c r="A254" s="144">
        <v>14</v>
      </c>
      <c r="B254" s="145" t="s">
        <v>141</v>
      </c>
      <c r="C254" s="146">
        <v>693410.39</v>
      </c>
      <c r="D254" s="155"/>
    </row>
    <row r="255" spans="1:4" s="148" customFormat="1" ht="14.1" hidden="1" customHeight="1">
      <c r="A255" s="144">
        <v>15</v>
      </c>
      <c r="B255" s="145" t="s">
        <v>141</v>
      </c>
      <c r="C255" s="146">
        <v>0</v>
      </c>
      <c r="D255" s="155"/>
    </row>
    <row r="256" spans="1:4" s="148" customFormat="1" ht="14.1" hidden="1" customHeight="1">
      <c r="A256" s="144">
        <v>16</v>
      </c>
      <c r="B256" s="145" t="s">
        <v>141</v>
      </c>
      <c r="C256" s="146">
        <v>0</v>
      </c>
      <c r="D256" s="155"/>
    </row>
    <row r="257" spans="1:4" s="148" customFormat="1" ht="14.1" hidden="1" customHeight="1">
      <c r="A257" s="144">
        <v>17</v>
      </c>
      <c r="B257" s="145" t="s">
        <v>141</v>
      </c>
      <c r="C257" s="146">
        <v>0</v>
      </c>
      <c r="D257" s="155"/>
    </row>
    <row r="258" spans="1:4" s="148" customFormat="1" ht="14.1" hidden="1" customHeight="1">
      <c r="A258" s="144">
        <v>18</v>
      </c>
      <c r="B258" s="145" t="s">
        <v>141</v>
      </c>
      <c r="C258" s="146">
        <v>0</v>
      </c>
      <c r="D258" s="155"/>
    </row>
    <row r="259" spans="1:4" s="148" customFormat="1" ht="14.1" hidden="1" customHeight="1">
      <c r="A259" s="144">
        <v>19</v>
      </c>
      <c r="B259" s="145" t="s">
        <v>141</v>
      </c>
      <c r="C259" s="146">
        <v>0</v>
      </c>
      <c r="D259" s="155"/>
    </row>
    <row r="260" spans="1:4" s="148" customFormat="1" ht="14.1" hidden="1" customHeight="1">
      <c r="A260" s="144">
        <v>20</v>
      </c>
      <c r="B260" s="145" t="s">
        <v>141</v>
      </c>
      <c r="C260" s="146">
        <v>748.39</v>
      </c>
      <c r="D260" s="155"/>
    </row>
    <row r="261" spans="1:4" s="148" customFormat="1" ht="14.1" hidden="1" customHeight="1">
      <c r="A261" s="144">
        <v>21</v>
      </c>
      <c r="B261" s="145" t="s">
        <v>141</v>
      </c>
      <c r="C261" s="146">
        <v>225217.3</v>
      </c>
      <c r="D261" s="155"/>
    </row>
    <row r="262" spans="1:4" s="148" customFormat="1" ht="14.1" hidden="1" customHeight="1">
      <c r="A262" s="144">
        <v>22</v>
      </c>
      <c r="B262" s="145" t="s">
        <v>141</v>
      </c>
      <c r="C262" s="146">
        <v>26369.46</v>
      </c>
      <c r="D262" s="155"/>
    </row>
    <row r="263" spans="1:4" s="148" customFormat="1" ht="14.1" hidden="1" customHeight="1">
      <c r="A263" s="144">
        <v>23</v>
      </c>
      <c r="B263" s="145" t="s">
        <v>141</v>
      </c>
      <c r="C263" s="146">
        <v>84228.1</v>
      </c>
      <c r="D263" s="155"/>
    </row>
    <row r="264" spans="1:4" s="148" customFormat="1" ht="14.1" hidden="1" customHeight="1">
      <c r="A264" s="144">
        <v>24</v>
      </c>
      <c r="B264" s="145" t="s">
        <v>141</v>
      </c>
      <c r="C264" s="146">
        <v>72037.350000000006</v>
      </c>
      <c r="D264" s="155"/>
    </row>
    <row r="265" spans="1:4" s="148" customFormat="1" ht="14.1" hidden="1" customHeight="1">
      <c r="A265" s="144">
        <v>25</v>
      </c>
      <c r="B265" s="145" t="s">
        <v>141</v>
      </c>
      <c r="C265" s="146">
        <v>991.47</v>
      </c>
      <c r="D265" s="155"/>
    </row>
    <row r="266" spans="1:4" s="148" customFormat="1" ht="14.1" hidden="1" customHeight="1">
      <c r="A266" s="144">
        <v>26</v>
      </c>
      <c r="B266" s="145" t="s">
        <v>141</v>
      </c>
      <c r="C266" s="146">
        <v>8748.2999999999993</v>
      </c>
      <c r="D266" s="155"/>
    </row>
    <row r="267" spans="1:4" s="148" customFormat="1" ht="14.1" hidden="1" customHeight="1">
      <c r="A267" s="144">
        <v>27</v>
      </c>
      <c r="B267" s="145" t="s">
        <v>141</v>
      </c>
      <c r="C267" s="146">
        <v>11278.41</v>
      </c>
      <c r="D267" s="155"/>
    </row>
    <row r="268" spans="1:4" s="148" customFormat="1" ht="14.1" hidden="1" customHeight="1">
      <c r="A268" s="144">
        <v>28</v>
      </c>
      <c r="B268" s="145" t="s">
        <v>141</v>
      </c>
      <c r="C268" s="146">
        <v>23597.9</v>
      </c>
      <c r="D268" s="155"/>
    </row>
    <row r="269" spans="1:4" s="148" customFormat="1" ht="14.1" hidden="1" customHeight="1">
      <c r="A269" s="144">
        <v>29</v>
      </c>
      <c r="B269" s="145" t="s">
        <v>141</v>
      </c>
      <c r="C269" s="146">
        <v>127707.72</v>
      </c>
      <c r="D269" s="155"/>
    </row>
    <row r="270" spans="1:4" s="148" customFormat="1" ht="14.1" hidden="1" customHeight="1">
      <c r="A270" s="144">
        <v>30</v>
      </c>
      <c r="B270" s="145" t="s">
        <v>141</v>
      </c>
      <c r="C270" s="146">
        <v>13953.51</v>
      </c>
      <c r="D270" s="155"/>
    </row>
    <row r="271" spans="1:4" s="148" customFormat="1" ht="14.1" hidden="1" customHeight="1">
      <c r="A271" s="144">
        <v>31</v>
      </c>
      <c r="B271" s="145" t="s">
        <v>141</v>
      </c>
      <c r="C271" s="146">
        <v>27146.43</v>
      </c>
      <c r="D271" s="155"/>
    </row>
    <row r="272" spans="1:4" s="148" customFormat="1" ht="14.1" hidden="1" customHeight="1">
      <c r="A272" s="144">
        <v>32</v>
      </c>
      <c r="B272" s="145" t="s">
        <v>141</v>
      </c>
      <c r="C272" s="146">
        <v>578511.16</v>
      </c>
      <c r="D272" s="155"/>
    </row>
    <row r="273" spans="1:4" s="148" customFormat="1" ht="14.1" hidden="1" customHeight="1">
      <c r="A273" s="144">
        <v>33</v>
      </c>
      <c r="B273" s="145" t="s">
        <v>141</v>
      </c>
      <c r="C273" s="146">
        <v>42077.75</v>
      </c>
      <c r="D273" s="155"/>
    </row>
    <row r="274" spans="1:4" s="148" customFormat="1" ht="14.1" hidden="1" customHeight="1">
      <c r="A274" s="144">
        <v>34</v>
      </c>
      <c r="B274" s="145" t="s">
        <v>141</v>
      </c>
      <c r="C274" s="146">
        <v>1046353.79</v>
      </c>
      <c r="D274" s="155"/>
    </row>
    <row r="275" spans="1:4" s="148" customFormat="1" ht="14.1" hidden="1" customHeight="1">
      <c r="A275" s="144">
        <v>35</v>
      </c>
      <c r="B275" s="145" t="s">
        <v>141</v>
      </c>
      <c r="C275" s="146">
        <v>2425671.38</v>
      </c>
      <c r="D275" s="155"/>
    </row>
    <row r="276" spans="1:4" s="148" customFormat="1" ht="14.1" hidden="1" customHeight="1">
      <c r="A276" s="144">
        <v>36</v>
      </c>
      <c r="B276" s="145" t="s">
        <v>141</v>
      </c>
      <c r="C276" s="146">
        <v>58383.71</v>
      </c>
      <c r="D276" s="155"/>
    </row>
    <row r="277" spans="1:4" s="148" customFormat="1" ht="14.1" customHeight="1">
      <c r="A277" s="156">
        <v>36</v>
      </c>
      <c r="B277" s="157" t="s">
        <v>141</v>
      </c>
      <c r="C277" s="158">
        <f>SUM(C241:C276)</f>
        <v>7837974.54</v>
      </c>
      <c r="D277" s="159">
        <f>C277/1000000</f>
        <v>7.8379745400000003</v>
      </c>
    </row>
    <row r="278" spans="1:4" s="148" customFormat="1" ht="14.1" hidden="1" customHeight="1">
      <c r="A278" s="144">
        <v>1</v>
      </c>
      <c r="B278" s="145" t="s">
        <v>117</v>
      </c>
      <c r="C278" s="146">
        <v>29645</v>
      </c>
      <c r="D278" s="155"/>
    </row>
    <row r="279" spans="1:4" s="148" customFormat="1" ht="14.1" hidden="1" customHeight="1">
      <c r="A279" s="144">
        <v>2</v>
      </c>
      <c r="B279" s="145" t="s">
        <v>117</v>
      </c>
      <c r="C279" s="146">
        <v>95900</v>
      </c>
      <c r="D279" s="155"/>
    </row>
    <row r="280" spans="1:4" s="148" customFormat="1" ht="14.1" hidden="1" customHeight="1">
      <c r="A280" s="144">
        <v>3</v>
      </c>
      <c r="B280" s="145" t="s">
        <v>117</v>
      </c>
      <c r="C280" s="146">
        <v>0</v>
      </c>
      <c r="D280" s="155"/>
    </row>
    <row r="281" spans="1:4" s="148" customFormat="1" ht="14.1" hidden="1" customHeight="1">
      <c r="A281" s="144">
        <v>4</v>
      </c>
      <c r="B281" s="145" t="s">
        <v>117</v>
      </c>
      <c r="C281" s="146">
        <v>68643.929999999993</v>
      </c>
      <c r="D281" s="155"/>
    </row>
    <row r="282" spans="1:4" s="148" customFormat="1" ht="14.1" hidden="1" customHeight="1">
      <c r="A282" s="144">
        <v>5</v>
      </c>
      <c r="B282" s="145" t="s">
        <v>117</v>
      </c>
      <c r="C282" s="146">
        <v>215991.22</v>
      </c>
      <c r="D282" s="155"/>
    </row>
    <row r="283" spans="1:4" s="148" customFormat="1" ht="14.1" hidden="1" customHeight="1">
      <c r="A283" s="144">
        <v>6</v>
      </c>
      <c r="B283" s="145" t="s">
        <v>117</v>
      </c>
      <c r="C283" s="146">
        <v>162283.72</v>
      </c>
      <c r="D283" s="155"/>
    </row>
    <row r="284" spans="1:4" s="148" customFormat="1" ht="14.1" hidden="1" customHeight="1">
      <c r="A284" s="144">
        <v>7</v>
      </c>
      <c r="B284" s="145" t="s">
        <v>117</v>
      </c>
      <c r="C284" s="146">
        <v>400956.61</v>
      </c>
      <c r="D284" s="155"/>
    </row>
    <row r="285" spans="1:4" s="148" customFormat="1" ht="14.1" hidden="1" customHeight="1">
      <c r="A285" s="144">
        <v>8</v>
      </c>
      <c r="B285" s="145" t="s">
        <v>117</v>
      </c>
      <c r="C285" s="146">
        <v>240548.85</v>
      </c>
      <c r="D285" s="155"/>
    </row>
    <row r="286" spans="1:4" s="148" customFormat="1" ht="14.1" hidden="1" customHeight="1">
      <c r="A286" s="144">
        <v>9</v>
      </c>
      <c r="B286" s="145" t="s">
        <v>117</v>
      </c>
      <c r="C286" s="146">
        <v>177415</v>
      </c>
      <c r="D286" s="155"/>
    </row>
    <row r="287" spans="1:4" s="148" customFormat="1" ht="14.1" hidden="1" customHeight="1">
      <c r="A287" s="144">
        <v>10</v>
      </c>
      <c r="B287" s="145" t="s">
        <v>117</v>
      </c>
      <c r="C287" s="146">
        <v>38850</v>
      </c>
      <c r="D287" s="155"/>
    </row>
    <row r="288" spans="1:4" s="148" customFormat="1" ht="14.1" hidden="1" customHeight="1">
      <c r="A288" s="144">
        <v>11</v>
      </c>
      <c r="B288" s="145" t="s">
        <v>117</v>
      </c>
      <c r="C288" s="146">
        <v>149537.5</v>
      </c>
      <c r="D288" s="155"/>
    </row>
    <row r="289" spans="1:4" s="148" customFormat="1" ht="14.1" hidden="1" customHeight="1">
      <c r="A289" s="144">
        <v>12</v>
      </c>
      <c r="B289" s="145" t="s">
        <v>117</v>
      </c>
      <c r="C289" s="146">
        <v>282380</v>
      </c>
      <c r="D289" s="155"/>
    </row>
    <row r="290" spans="1:4" s="148" customFormat="1" ht="14.1" hidden="1" customHeight="1">
      <c r="A290" s="144">
        <v>13</v>
      </c>
      <c r="B290" s="145" t="s">
        <v>117</v>
      </c>
      <c r="C290" s="146">
        <v>254534</v>
      </c>
      <c r="D290" s="155"/>
    </row>
    <row r="291" spans="1:4" s="148" customFormat="1" ht="14.1" hidden="1" customHeight="1">
      <c r="A291" s="144">
        <v>14</v>
      </c>
      <c r="B291" s="145" t="s">
        <v>117</v>
      </c>
      <c r="C291" s="146">
        <v>46795</v>
      </c>
      <c r="D291" s="155"/>
    </row>
    <row r="292" spans="1:4" s="148" customFormat="1" ht="14.1" hidden="1" customHeight="1">
      <c r="A292" s="144">
        <v>15</v>
      </c>
      <c r="B292" s="145" t="s">
        <v>117</v>
      </c>
      <c r="C292" s="146">
        <v>34475</v>
      </c>
      <c r="D292" s="155"/>
    </row>
    <row r="293" spans="1:4" s="148" customFormat="1" ht="14.1" hidden="1" customHeight="1">
      <c r="A293" s="144">
        <v>16</v>
      </c>
      <c r="B293" s="145" t="s">
        <v>117</v>
      </c>
      <c r="C293" s="146">
        <v>74130</v>
      </c>
      <c r="D293" s="155"/>
    </row>
    <row r="294" spans="1:4" s="148" customFormat="1" ht="14.1" hidden="1" customHeight="1">
      <c r="A294" s="144">
        <v>17</v>
      </c>
      <c r="B294" s="145" t="s">
        <v>117</v>
      </c>
      <c r="C294" s="146">
        <v>206993.5</v>
      </c>
      <c r="D294" s="155"/>
    </row>
    <row r="295" spans="1:4" s="148" customFormat="1" ht="14.1" hidden="1" customHeight="1">
      <c r="A295" s="144">
        <v>18</v>
      </c>
      <c r="B295" s="145" t="s">
        <v>117</v>
      </c>
      <c r="C295" s="146">
        <v>59689</v>
      </c>
      <c r="D295" s="155"/>
    </row>
    <row r="296" spans="1:4" s="148" customFormat="1" ht="14.1" hidden="1" customHeight="1">
      <c r="A296" s="144">
        <v>19</v>
      </c>
      <c r="B296" s="145" t="s">
        <v>117</v>
      </c>
      <c r="C296" s="146">
        <v>10162.93</v>
      </c>
      <c r="D296" s="155"/>
    </row>
    <row r="297" spans="1:4" s="148" customFormat="1" ht="14.1" hidden="1" customHeight="1">
      <c r="A297" s="144">
        <v>20</v>
      </c>
      <c r="B297" s="145" t="s">
        <v>117</v>
      </c>
      <c r="C297" s="146">
        <v>237646.35</v>
      </c>
      <c r="D297" s="155"/>
    </row>
    <row r="298" spans="1:4" s="148" customFormat="1" ht="14.1" hidden="1" customHeight="1">
      <c r="A298" s="144">
        <v>21</v>
      </c>
      <c r="B298" s="145" t="s">
        <v>117</v>
      </c>
      <c r="C298" s="147">
        <v>8712.66</v>
      </c>
      <c r="D298" s="155"/>
    </row>
    <row r="299" spans="1:4" s="148" customFormat="1" ht="14.1" hidden="1" customHeight="1">
      <c r="A299" s="144">
        <v>22</v>
      </c>
      <c r="B299" s="145" t="s">
        <v>117</v>
      </c>
      <c r="C299" s="147">
        <v>5347.63</v>
      </c>
      <c r="D299" s="155"/>
    </row>
    <row r="300" spans="1:4" s="148" customFormat="1" ht="14.1" hidden="1" customHeight="1">
      <c r="A300" s="144">
        <v>23</v>
      </c>
      <c r="B300" s="145" t="s">
        <v>117</v>
      </c>
      <c r="C300" s="147">
        <v>4403.6000000000004</v>
      </c>
      <c r="D300" s="155"/>
    </row>
    <row r="301" spans="1:4" s="148" customFormat="1" ht="14.1" hidden="1" customHeight="1">
      <c r="A301" s="144">
        <v>24</v>
      </c>
      <c r="B301" s="145" t="s">
        <v>117</v>
      </c>
      <c r="C301" s="147">
        <v>8635.0400000000009</v>
      </c>
      <c r="D301" s="155"/>
    </row>
    <row r="302" spans="1:4" s="148" customFormat="1" ht="14.1" hidden="1" customHeight="1">
      <c r="A302" s="144">
        <v>25</v>
      </c>
      <c r="B302" s="145" t="s">
        <v>117</v>
      </c>
      <c r="C302" s="146">
        <v>303633.99</v>
      </c>
      <c r="D302" s="155"/>
    </row>
    <row r="303" spans="1:4" s="148" customFormat="1" ht="14.1" hidden="1" customHeight="1">
      <c r="A303" s="144">
        <v>26</v>
      </c>
      <c r="B303" s="145" t="s">
        <v>117</v>
      </c>
      <c r="C303" s="146">
        <v>24727.29</v>
      </c>
      <c r="D303" s="155"/>
    </row>
    <row r="304" spans="1:4" s="148" customFormat="1" ht="14.1" hidden="1" customHeight="1">
      <c r="A304" s="144">
        <v>27</v>
      </c>
      <c r="B304" s="145" t="s">
        <v>117</v>
      </c>
      <c r="C304" s="146">
        <v>509410</v>
      </c>
      <c r="D304" s="155"/>
    </row>
    <row r="305" spans="1:4" s="148" customFormat="1" ht="14.1" hidden="1" customHeight="1">
      <c r="A305" s="144">
        <v>28</v>
      </c>
      <c r="B305" s="145" t="s">
        <v>117</v>
      </c>
      <c r="C305" s="146">
        <v>1184076.2</v>
      </c>
      <c r="D305" s="155"/>
    </row>
    <row r="306" spans="1:4" s="148" customFormat="1" ht="14.1" hidden="1" customHeight="1">
      <c r="A306" s="144">
        <v>29</v>
      </c>
      <c r="B306" s="145" t="s">
        <v>117</v>
      </c>
      <c r="C306" s="146">
        <v>42350</v>
      </c>
      <c r="D306" s="155"/>
    </row>
    <row r="307" spans="1:4" s="148" customFormat="1" ht="14.1" hidden="1" customHeight="1">
      <c r="A307" s="144">
        <v>30</v>
      </c>
      <c r="B307" s="145" t="s">
        <v>117</v>
      </c>
      <c r="C307" s="147">
        <v>5696.08</v>
      </c>
      <c r="D307" s="155"/>
    </row>
    <row r="308" spans="1:4" s="148" customFormat="1" ht="14.1" hidden="1" customHeight="1">
      <c r="A308" s="144">
        <v>31</v>
      </c>
      <c r="B308" s="145" t="s">
        <v>117</v>
      </c>
      <c r="C308" s="146">
        <v>322285.52</v>
      </c>
      <c r="D308" s="155"/>
    </row>
    <row r="309" spans="1:4" s="148" customFormat="1" ht="14.1" hidden="1" customHeight="1">
      <c r="A309" s="144">
        <v>32</v>
      </c>
      <c r="B309" s="145" t="s">
        <v>117</v>
      </c>
      <c r="C309" s="146">
        <v>600660.06999999995</v>
      </c>
      <c r="D309" s="155"/>
    </row>
    <row r="310" spans="1:4" s="148" customFormat="1" ht="14.1" hidden="1" customHeight="1">
      <c r="A310" s="144">
        <v>33</v>
      </c>
      <c r="B310" s="145" t="s">
        <v>117</v>
      </c>
      <c r="C310" s="146">
        <v>53240</v>
      </c>
      <c r="D310" s="155"/>
    </row>
    <row r="311" spans="1:4" s="148" customFormat="1" ht="14.1" hidden="1" customHeight="1">
      <c r="A311" s="144">
        <v>34</v>
      </c>
      <c r="B311" s="145" t="s">
        <v>117</v>
      </c>
      <c r="C311" s="146">
        <v>2969640.59</v>
      </c>
      <c r="D311" s="155"/>
    </row>
    <row r="312" spans="1:4" s="148" customFormat="1" ht="14.1" hidden="1" customHeight="1">
      <c r="A312" s="144">
        <v>35</v>
      </c>
      <c r="B312" s="145" t="s">
        <v>117</v>
      </c>
      <c r="C312" s="146">
        <v>152763.46</v>
      </c>
      <c r="D312" s="155"/>
    </row>
    <row r="313" spans="1:4" s="148" customFormat="1" ht="14.1" hidden="1" customHeight="1">
      <c r="A313" s="144">
        <v>36</v>
      </c>
      <c r="B313" s="145" t="s">
        <v>117</v>
      </c>
      <c r="C313" s="146">
        <v>41745</v>
      </c>
      <c r="D313" s="155"/>
    </row>
    <row r="314" spans="1:4" s="148" customFormat="1" ht="14.1" hidden="1" customHeight="1">
      <c r="A314" s="144">
        <v>37</v>
      </c>
      <c r="B314" s="145" t="s">
        <v>117</v>
      </c>
      <c r="C314" s="146">
        <v>5717.25</v>
      </c>
      <c r="D314" s="155"/>
    </row>
    <row r="315" spans="1:4" s="148" customFormat="1" ht="14.1" hidden="1" customHeight="1">
      <c r="A315" s="144">
        <v>38</v>
      </c>
      <c r="B315" s="145" t="s">
        <v>117</v>
      </c>
      <c r="C315" s="146">
        <v>12066.73</v>
      </c>
      <c r="D315" s="155"/>
    </row>
    <row r="316" spans="1:4" s="148" customFormat="1" ht="14.1" hidden="1" customHeight="1">
      <c r="A316" s="144">
        <v>39</v>
      </c>
      <c r="B316" s="145" t="s">
        <v>117</v>
      </c>
      <c r="C316" s="146">
        <v>2900</v>
      </c>
      <c r="D316" s="155"/>
    </row>
    <row r="317" spans="1:4" s="148" customFormat="1" ht="14.1" hidden="1" customHeight="1">
      <c r="A317" s="144">
        <v>40</v>
      </c>
      <c r="B317" s="145" t="s">
        <v>117</v>
      </c>
      <c r="C317" s="146">
        <v>16577</v>
      </c>
      <c r="D317" s="155"/>
    </row>
    <row r="318" spans="1:4" s="148" customFormat="1" ht="14.1" hidden="1" customHeight="1">
      <c r="A318" s="144">
        <v>41</v>
      </c>
      <c r="B318" s="145" t="s">
        <v>117</v>
      </c>
      <c r="C318" s="146">
        <v>61966.52</v>
      </c>
      <c r="D318" s="155"/>
    </row>
    <row r="319" spans="1:4" s="148" customFormat="1" ht="14.1" hidden="1" customHeight="1">
      <c r="A319" s="144">
        <v>42</v>
      </c>
      <c r="B319" s="145" t="s">
        <v>117</v>
      </c>
      <c r="C319" s="146">
        <v>251635.67</v>
      </c>
      <c r="D319" s="155"/>
    </row>
    <row r="320" spans="1:4" s="148" customFormat="1" ht="14.1" hidden="1" customHeight="1">
      <c r="A320" s="144">
        <v>43</v>
      </c>
      <c r="B320" s="145" t="s">
        <v>117</v>
      </c>
      <c r="C320" s="146">
        <v>154000</v>
      </c>
      <c r="D320" s="155"/>
    </row>
    <row r="321" spans="1:4" s="148" customFormat="1" ht="14.1" hidden="1" customHeight="1">
      <c r="A321" s="144">
        <v>44</v>
      </c>
      <c r="B321" s="145" t="s">
        <v>117</v>
      </c>
      <c r="C321" s="146">
        <v>1011316.33</v>
      </c>
      <c r="D321" s="155"/>
    </row>
    <row r="322" spans="1:4" s="148" customFormat="1" ht="14.1" hidden="1" customHeight="1">
      <c r="A322" s="144">
        <v>45</v>
      </c>
      <c r="B322" s="145" t="s">
        <v>117</v>
      </c>
      <c r="C322" s="146">
        <v>815321.57</v>
      </c>
      <c r="D322" s="155"/>
    </row>
    <row r="323" spans="1:4" s="148" customFormat="1" ht="14.1" hidden="1" customHeight="1">
      <c r="A323" s="144">
        <v>46</v>
      </c>
      <c r="B323" s="145" t="s">
        <v>117</v>
      </c>
      <c r="C323" s="147">
        <v>18569.79</v>
      </c>
      <c r="D323" s="155"/>
    </row>
    <row r="324" spans="1:4" s="148" customFormat="1" ht="14.1" hidden="1" customHeight="1">
      <c r="A324" s="144">
        <v>47</v>
      </c>
      <c r="B324" s="145" t="s">
        <v>117</v>
      </c>
      <c r="C324" s="146">
        <v>1022587.12</v>
      </c>
      <c r="D324" s="155"/>
    </row>
    <row r="325" spans="1:4" s="148" customFormat="1" ht="14.1" hidden="1" customHeight="1">
      <c r="A325" s="144">
        <v>48</v>
      </c>
      <c r="B325" s="145" t="s">
        <v>117</v>
      </c>
      <c r="C325" s="146">
        <v>165018.07999999999</v>
      </c>
      <c r="D325" s="155"/>
    </row>
    <row r="326" spans="1:4" s="148" customFormat="1" ht="14.1" hidden="1" customHeight="1">
      <c r="A326" s="144">
        <v>49</v>
      </c>
      <c r="B326" s="145" t="s">
        <v>117</v>
      </c>
      <c r="C326" s="146">
        <v>7843.34</v>
      </c>
      <c r="D326" s="155"/>
    </row>
    <row r="327" spans="1:4" s="148" customFormat="1" ht="14.1" hidden="1" customHeight="1">
      <c r="A327" s="144">
        <v>50</v>
      </c>
      <c r="B327" s="145" t="s">
        <v>117</v>
      </c>
      <c r="C327" s="146">
        <v>0</v>
      </c>
      <c r="D327" s="155"/>
    </row>
    <row r="328" spans="1:4" s="148" customFormat="1" ht="14.1" hidden="1" customHeight="1">
      <c r="A328" s="144">
        <v>51</v>
      </c>
      <c r="B328" s="145" t="s">
        <v>117</v>
      </c>
      <c r="C328" s="146">
        <v>43025.08</v>
      </c>
      <c r="D328" s="155"/>
    </row>
    <row r="329" spans="1:4" s="148" customFormat="1" ht="14.1" hidden="1" customHeight="1">
      <c r="A329" s="144">
        <v>52</v>
      </c>
      <c r="B329" s="145" t="s">
        <v>117</v>
      </c>
      <c r="C329" s="147">
        <v>154061.22</v>
      </c>
      <c r="D329" s="155"/>
    </row>
    <row r="330" spans="1:4" s="148" customFormat="1" ht="14.1" hidden="1" customHeight="1">
      <c r="A330" s="144">
        <v>53</v>
      </c>
      <c r="B330" s="145" t="s">
        <v>117</v>
      </c>
      <c r="C330" s="147">
        <v>-7465.16</v>
      </c>
      <c r="D330" s="155"/>
    </row>
    <row r="331" spans="1:4" s="148" customFormat="1" ht="14.1" hidden="1" customHeight="1">
      <c r="A331" s="144">
        <v>54</v>
      </c>
      <c r="B331" s="145" t="s">
        <v>117</v>
      </c>
      <c r="C331" s="146">
        <v>11218.32</v>
      </c>
      <c r="D331" s="155"/>
    </row>
    <row r="332" spans="1:4" s="148" customFormat="1" ht="14.1" hidden="1" customHeight="1">
      <c r="A332" s="144">
        <v>55</v>
      </c>
      <c r="B332" s="145" t="s">
        <v>117</v>
      </c>
      <c r="C332" s="146">
        <v>1282475.1299999999</v>
      </c>
      <c r="D332" s="155"/>
    </row>
    <row r="333" spans="1:4" s="148" customFormat="1" ht="14.1" hidden="1" customHeight="1">
      <c r="A333" s="144">
        <v>56</v>
      </c>
      <c r="B333" s="145" t="s">
        <v>117</v>
      </c>
      <c r="C333" s="146">
        <v>4261.3999999999996</v>
      </c>
      <c r="D333" s="155"/>
    </row>
    <row r="334" spans="1:4" s="148" customFormat="1" ht="14.1" hidden="1" customHeight="1">
      <c r="A334" s="144">
        <v>57</v>
      </c>
      <c r="B334" s="145" t="s">
        <v>117</v>
      </c>
      <c r="C334" s="146">
        <v>5009.3999999999996</v>
      </c>
      <c r="D334" s="155"/>
    </row>
    <row r="335" spans="1:4" s="148" customFormat="1" ht="14.1" hidden="1" customHeight="1">
      <c r="A335" s="144">
        <v>58</v>
      </c>
      <c r="B335" s="145" t="s">
        <v>117</v>
      </c>
      <c r="C335" s="146">
        <v>4719</v>
      </c>
      <c r="D335" s="155"/>
    </row>
    <row r="336" spans="1:4" s="148" customFormat="1" ht="14.1" hidden="1" customHeight="1">
      <c r="A336" s="144">
        <v>59</v>
      </c>
      <c r="B336" s="145" t="s">
        <v>117</v>
      </c>
      <c r="C336" s="146">
        <v>4719</v>
      </c>
      <c r="D336" s="155"/>
    </row>
    <row r="337" spans="1:4" s="148" customFormat="1" ht="14.1" hidden="1" customHeight="1">
      <c r="A337" s="144">
        <v>60</v>
      </c>
      <c r="B337" s="145" t="s">
        <v>117</v>
      </c>
      <c r="C337" s="146">
        <v>4174.5</v>
      </c>
      <c r="D337" s="155"/>
    </row>
    <row r="338" spans="1:4" s="148" customFormat="1" ht="14.1" hidden="1" customHeight="1">
      <c r="A338" s="144">
        <v>61</v>
      </c>
      <c r="B338" s="145" t="s">
        <v>117</v>
      </c>
      <c r="C338" s="146">
        <v>4680.5</v>
      </c>
      <c r="D338" s="155"/>
    </row>
    <row r="339" spans="1:4" s="148" customFormat="1" ht="14.1" hidden="1" customHeight="1">
      <c r="A339" s="144">
        <v>62</v>
      </c>
      <c r="B339" s="145" t="s">
        <v>117</v>
      </c>
      <c r="C339" s="146">
        <v>2434792.69</v>
      </c>
      <c r="D339" s="155"/>
    </row>
    <row r="340" spans="1:4" s="148" customFormat="1" ht="14.1" hidden="1" customHeight="1">
      <c r="A340" s="144">
        <v>63</v>
      </c>
      <c r="B340" s="145" t="s">
        <v>117</v>
      </c>
      <c r="C340" s="146">
        <v>19723</v>
      </c>
      <c r="D340" s="155"/>
    </row>
    <row r="341" spans="1:4" s="148" customFormat="1" ht="14.1" hidden="1" customHeight="1">
      <c r="A341" s="144">
        <v>64</v>
      </c>
      <c r="B341" s="145" t="s">
        <v>117</v>
      </c>
      <c r="C341" s="146">
        <v>5005</v>
      </c>
      <c r="D341" s="155"/>
    </row>
    <row r="342" spans="1:4" s="148" customFormat="1" ht="14.1" hidden="1" customHeight="1">
      <c r="A342" s="144">
        <v>65</v>
      </c>
      <c r="B342" s="145" t="s">
        <v>117</v>
      </c>
      <c r="C342" s="146">
        <v>339984.69</v>
      </c>
      <c r="D342" s="155"/>
    </row>
    <row r="343" spans="1:4" s="148" customFormat="1" ht="14.1" hidden="1" customHeight="1">
      <c r="A343" s="144">
        <v>66</v>
      </c>
      <c r="B343" s="145" t="s">
        <v>117</v>
      </c>
      <c r="C343" s="146">
        <v>4301</v>
      </c>
      <c r="D343" s="155"/>
    </row>
    <row r="344" spans="1:4" s="148" customFormat="1" ht="14.1" hidden="1" customHeight="1">
      <c r="A344" s="144">
        <v>67</v>
      </c>
      <c r="B344" s="145" t="s">
        <v>117</v>
      </c>
      <c r="C344" s="146">
        <v>4301</v>
      </c>
      <c r="D344" s="155"/>
    </row>
    <row r="345" spans="1:4" s="148" customFormat="1" ht="14.1" hidden="1" customHeight="1">
      <c r="A345" s="144">
        <v>68</v>
      </c>
      <c r="B345" s="145" t="s">
        <v>117</v>
      </c>
      <c r="C345" s="146">
        <v>4862</v>
      </c>
      <c r="D345" s="155"/>
    </row>
    <row r="346" spans="1:4" s="148" customFormat="1" ht="14.1" hidden="1" customHeight="1">
      <c r="A346" s="144">
        <v>69</v>
      </c>
      <c r="B346" s="145" t="s">
        <v>117</v>
      </c>
      <c r="C346" s="146">
        <v>83670.83</v>
      </c>
      <c r="D346" s="155"/>
    </row>
    <row r="347" spans="1:4" s="148" customFormat="1" ht="14.1" hidden="1" customHeight="1">
      <c r="A347" s="144">
        <v>70</v>
      </c>
      <c r="B347" s="145" t="s">
        <v>117</v>
      </c>
      <c r="C347" s="146">
        <v>213864.5</v>
      </c>
      <c r="D347" s="155"/>
    </row>
    <row r="348" spans="1:4" s="148" customFormat="1" ht="14.1" hidden="1" customHeight="1">
      <c r="A348" s="144">
        <v>71</v>
      </c>
      <c r="B348" s="145" t="s">
        <v>117</v>
      </c>
      <c r="C348" s="146">
        <v>41140</v>
      </c>
      <c r="D348" s="155"/>
    </row>
    <row r="349" spans="1:4" s="148" customFormat="1" ht="14.1" hidden="1" customHeight="1">
      <c r="A349" s="144">
        <v>72</v>
      </c>
      <c r="B349" s="145" t="s">
        <v>117</v>
      </c>
      <c r="C349" s="146">
        <v>82911.92</v>
      </c>
      <c r="D349" s="155"/>
    </row>
    <row r="350" spans="1:4" s="148" customFormat="1" ht="14.1" hidden="1" customHeight="1">
      <c r="A350" s="144">
        <v>73</v>
      </c>
      <c r="B350" s="145" t="s">
        <v>117</v>
      </c>
      <c r="C350" s="146">
        <v>20480.02</v>
      </c>
      <c r="D350" s="155"/>
    </row>
    <row r="351" spans="1:4" s="148" customFormat="1" ht="14.1" hidden="1" customHeight="1">
      <c r="A351" s="144">
        <v>74</v>
      </c>
      <c r="B351" s="145" t="s">
        <v>117</v>
      </c>
      <c r="C351" s="146">
        <v>106706.35</v>
      </c>
      <c r="D351" s="155"/>
    </row>
    <row r="352" spans="1:4" s="148" customFormat="1" ht="14.1" hidden="1" customHeight="1">
      <c r="A352" s="144">
        <v>75</v>
      </c>
      <c r="B352" s="145" t="s">
        <v>117</v>
      </c>
      <c r="C352" s="146">
        <v>153815.97</v>
      </c>
      <c r="D352" s="155"/>
    </row>
    <row r="353" spans="1:4" s="148" customFormat="1" ht="14.1" hidden="1" customHeight="1">
      <c r="A353" s="144">
        <v>76</v>
      </c>
      <c r="B353" s="145" t="s">
        <v>117</v>
      </c>
      <c r="C353" s="146">
        <v>124327.5</v>
      </c>
      <c r="D353" s="155"/>
    </row>
    <row r="354" spans="1:4" s="148" customFormat="1" ht="14.1" hidden="1" customHeight="1">
      <c r="A354" s="144">
        <v>77</v>
      </c>
      <c r="B354" s="145" t="s">
        <v>117</v>
      </c>
      <c r="C354" s="146">
        <v>49484.29</v>
      </c>
      <c r="D354" s="155"/>
    </row>
    <row r="355" spans="1:4" s="148" customFormat="1" ht="14.1" hidden="1" customHeight="1">
      <c r="A355" s="144">
        <v>78</v>
      </c>
      <c r="B355" s="145" t="s">
        <v>117</v>
      </c>
      <c r="C355" s="146">
        <v>26620</v>
      </c>
      <c r="D355" s="155"/>
    </row>
    <row r="356" spans="1:4" s="148" customFormat="1" ht="14.1" hidden="1" customHeight="1">
      <c r="A356" s="144">
        <v>79</v>
      </c>
      <c r="B356" s="145" t="s">
        <v>117</v>
      </c>
      <c r="C356" s="146">
        <v>38841</v>
      </c>
      <c r="D356" s="155"/>
    </row>
    <row r="357" spans="1:4" s="148" customFormat="1" ht="14.1" hidden="1" customHeight="1">
      <c r="A357" s="144">
        <v>80</v>
      </c>
      <c r="B357" s="145" t="s">
        <v>117</v>
      </c>
      <c r="C357" s="146">
        <v>158578.16</v>
      </c>
      <c r="D357" s="155"/>
    </row>
    <row r="358" spans="1:4" s="148" customFormat="1" ht="14.1" hidden="1" customHeight="1">
      <c r="A358" s="144">
        <v>81</v>
      </c>
      <c r="B358" s="145" t="s">
        <v>117</v>
      </c>
      <c r="C358" s="146">
        <v>142637.1</v>
      </c>
      <c r="D358" s="155"/>
    </row>
    <row r="359" spans="1:4" s="148" customFormat="1" ht="14.1" hidden="1" customHeight="1">
      <c r="A359" s="144">
        <v>82</v>
      </c>
      <c r="B359" s="145" t="s">
        <v>117</v>
      </c>
      <c r="C359" s="146">
        <v>5298.47</v>
      </c>
      <c r="D359" s="155"/>
    </row>
    <row r="360" spans="1:4" s="148" customFormat="1" ht="14.1" hidden="1" customHeight="1">
      <c r="A360" s="144">
        <v>83</v>
      </c>
      <c r="B360" s="145" t="s">
        <v>117</v>
      </c>
      <c r="C360" s="146">
        <v>82268.86</v>
      </c>
      <c r="D360" s="155"/>
    </row>
    <row r="361" spans="1:4" s="148" customFormat="1" ht="14.1" hidden="1" customHeight="1">
      <c r="A361" s="144">
        <v>84</v>
      </c>
      <c r="B361" s="145" t="s">
        <v>117</v>
      </c>
      <c r="C361" s="146">
        <v>41843.160000000003</v>
      </c>
      <c r="D361" s="155"/>
    </row>
    <row r="362" spans="1:4" s="148" customFormat="1" ht="14.1" hidden="1" customHeight="1">
      <c r="A362" s="144">
        <v>85</v>
      </c>
      <c r="B362" s="145" t="s">
        <v>117</v>
      </c>
      <c r="C362" s="147">
        <v>3565.1</v>
      </c>
      <c r="D362" s="155"/>
    </row>
    <row r="363" spans="1:4" s="148" customFormat="1" ht="14.1" hidden="1" customHeight="1">
      <c r="A363" s="144">
        <v>86</v>
      </c>
      <c r="B363" s="145" t="s">
        <v>117</v>
      </c>
      <c r="C363" s="146">
        <v>28559.52</v>
      </c>
      <c r="D363" s="155"/>
    </row>
    <row r="364" spans="1:4" s="148" customFormat="1" ht="14.1" hidden="1" customHeight="1">
      <c r="A364" s="144">
        <v>87</v>
      </c>
      <c r="B364" s="145" t="s">
        <v>117</v>
      </c>
      <c r="C364" s="146">
        <v>30322.68</v>
      </c>
      <c r="D364" s="155"/>
    </row>
    <row r="365" spans="1:4" s="148" customFormat="1" ht="14.1" hidden="1" customHeight="1">
      <c r="A365" s="144">
        <v>88</v>
      </c>
      <c r="B365" s="145" t="s">
        <v>117</v>
      </c>
      <c r="C365" s="146">
        <v>6615</v>
      </c>
      <c r="D365" s="155"/>
    </row>
    <row r="366" spans="1:4" s="148" customFormat="1" ht="14.1" hidden="1" customHeight="1">
      <c r="A366" s="144">
        <v>89</v>
      </c>
      <c r="B366" s="145" t="s">
        <v>117</v>
      </c>
      <c r="C366" s="146">
        <v>1751.05</v>
      </c>
      <c r="D366" s="155"/>
    </row>
    <row r="367" spans="1:4" s="148" customFormat="1" ht="14.1" hidden="1" customHeight="1">
      <c r="A367" s="144">
        <v>90</v>
      </c>
      <c r="B367" s="145" t="s">
        <v>117</v>
      </c>
      <c r="C367" s="146">
        <v>28798</v>
      </c>
      <c r="D367" s="155"/>
    </row>
    <row r="368" spans="1:4" s="148" customFormat="1" ht="14.1" hidden="1" customHeight="1">
      <c r="A368" s="144">
        <v>91</v>
      </c>
      <c r="B368" s="145" t="s">
        <v>117</v>
      </c>
      <c r="C368" s="146">
        <v>32263</v>
      </c>
      <c r="D368" s="155"/>
    </row>
    <row r="369" spans="1:4" s="148" customFormat="1" ht="14.1" hidden="1" customHeight="1">
      <c r="A369" s="144">
        <v>92</v>
      </c>
      <c r="B369" s="145" t="s">
        <v>117</v>
      </c>
      <c r="C369" s="146">
        <v>17204.939999999999</v>
      </c>
      <c r="D369" s="155"/>
    </row>
    <row r="370" spans="1:4" s="148" customFormat="1" ht="14.1" hidden="1" customHeight="1">
      <c r="A370" s="144">
        <v>93</v>
      </c>
      <c r="B370" s="145" t="s">
        <v>117</v>
      </c>
      <c r="C370" s="146">
        <v>36872</v>
      </c>
      <c r="D370" s="155"/>
    </row>
    <row r="371" spans="1:4" s="148" customFormat="1" ht="14.1" hidden="1" customHeight="1">
      <c r="A371" s="144">
        <v>94</v>
      </c>
      <c r="B371" s="145" t="s">
        <v>117</v>
      </c>
      <c r="C371" s="146">
        <v>39176.5</v>
      </c>
      <c r="D371" s="155"/>
    </row>
    <row r="372" spans="1:4" s="148" customFormat="1" ht="14.1" hidden="1" customHeight="1">
      <c r="A372" s="144">
        <v>95</v>
      </c>
      <c r="B372" s="145" t="s">
        <v>117</v>
      </c>
      <c r="C372" s="146">
        <v>48295.519999999997</v>
      </c>
      <c r="D372" s="155"/>
    </row>
    <row r="373" spans="1:4" s="148" customFormat="1" ht="14.1" hidden="1" customHeight="1">
      <c r="A373" s="144">
        <v>96</v>
      </c>
      <c r="B373" s="145" t="s">
        <v>117</v>
      </c>
      <c r="C373" s="146">
        <v>48021.599999999999</v>
      </c>
      <c r="D373" s="155"/>
    </row>
    <row r="374" spans="1:4" s="148" customFormat="1" ht="14.1" hidden="1" customHeight="1">
      <c r="A374" s="144">
        <v>97</v>
      </c>
      <c r="B374" s="145" t="s">
        <v>117</v>
      </c>
      <c r="C374" s="146">
        <v>46609.2</v>
      </c>
      <c r="D374" s="155"/>
    </row>
    <row r="375" spans="1:4" s="148" customFormat="1" ht="14.1" hidden="1" customHeight="1">
      <c r="A375" s="144">
        <v>98</v>
      </c>
      <c r="B375" s="145" t="s">
        <v>117</v>
      </c>
      <c r="C375" s="146">
        <v>64700.76</v>
      </c>
      <c r="D375" s="155"/>
    </row>
    <row r="376" spans="1:4" s="148" customFormat="1" ht="14.1" hidden="1" customHeight="1">
      <c r="A376" s="144">
        <v>99</v>
      </c>
      <c r="B376" s="145" t="s">
        <v>117</v>
      </c>
      <c r="C376" s="146">
        <v>56025.2</v>
      </c>
      <c r="D376" s="155"/>
    </row>
    <row r="377" spans="1:4" s="148" customFormat="1" ht="14.1" hidden="1" customHeight="1">
      <c r="A377" s="144">
        <v>100</v>
      </c>
      <c r="B377" s="145" t="s">
        <v>117</v>
      </c>
      <c r="C377" s="146">
        <v>48963.199999999997</v>
      </c>
      <c r="D377" s="155"/>
    </row>
    <row r="378" spans="1:4" s="148" customFormat="1" ht="14.1" hidden="1" customHeight="1">
      <c r="A378" s="144">
        <v>101</v>
      </c>
      <c r="B378" s="145" t="s">
        <v>117</v>
      </c>
      <c r="C378" s="146">
        <v>49434</v>
      </c>
      <c r="D378" s="155"/>
    </row>
    <row r="379" spans="1:4" s="148" customFormat="1" ht="14.1" hidden="1" customHeight="1">
      <c r="A379" s="144">
        <v>102</v>
      </c>
      <c r="B379" s="145" t="s">
        <v>117</v>
      </c>
      <c r="C379" s="146">
        <v>70149.2</v>
      </c>
      <c r="D379" s="155"/>
    </row>
    <row r="380" spans="1:4" s="148" customFormat="1" ht="14.1" hidden="1" customHeight="1">
      <c r="A380" s="144">
        <v>103</v>
      </c>
      <c r="B380" s="145" t="s">
        <v>117</v>
      </c>
      <c r="C380" s="146">
        <v>32263</v>
      </c>
      <c r="D380" s="155"/>
    </row>
    <row r="381" spans="1:4" s="148" customFormat="1" ht="14.1" hidden="1" customHeight="1">
      <c r="A381" s="144">
        <v>104</v>
      </c>
      <c r="B381" s="145" t="s">
        <v>117</v>
      </c>
      <c r="C381" s="146">
        <v>5544</v>
      </c>
      <c r="D381" s="155"/>
    </row>
    <row r="382" spans="1:4" s="148" customFormat="1" ht="14.1" hidden="1" customHeight="1">
      <c r="A382" s="144">
        <v>105</v>
      </c>
      <c r="B382" s="145" t="s">
        <v>117</v>
      </c>
      <c r="C382" s="146">
        <v>37146.120000000003</v>
      </c>
      <c r="D382" s="155"/>
    </row>
    <row r="383" spans="1:4" s="148" customFormat="1" ht="14.1" hidden="1" customHeight="1">
      <c r="A383" s="144">
        <v>106</v>
      </c>
      <c r="B383" s="145" t="s">
        <v>117</v>
      </c>
      <c r="C383" s="146">
        <v>32571</v>
      </c>
      <c r="D383" s="155"/>
    </row>
    <row r="384" spans="1:4" s="148" customFormat="1" ht="14.1" hidden="1" customHeight="1">
      <c r="A384" s="144">
        <v>107</v>
      </c>
      <c r="B384" s="145" t="s">
        <v>117</v>
      </c>
      <c r="C384" s="146">
        <v>10784.4</v>
      </c>
      <c r="D384" s="155"/>
    </row>
    <row r="385" spans="1:4" s="148" customFormat="1" ht="14.1" hidden="1" customHeight="1">
      <c r="A385" s="144">
        <v>108</v>
      </c>
      <c r="B385" s="145" t="s">
        <v>117</v>
      </c>
      <c r="C385" s="146">
        <v>11704</v>
      </c>
      <c r="D385" s="155"/>
    </row>
    <row r="386" spans="1:4" s="148" customFormat="1" ht="14.1" hidden="1" customHeight="1">
      <c r="A386" s="144">
        <v>109</v>
      </c>
      <c r="B386" s="145" t="s">
        <v>117</v>
      </c>
      <c r="C386" s="146">
        <v>11202.4</v>
      </c>
      <c r="D386" s="155"/>
    </row>
    <row r="387" spans="1:4" s="148" customFormat="1" ht="14.1" hidden="1" customHeight="1">
      <c r="A387" s="144">
        <v>110</v>
      </c>
      <c r="B387" s="145" t="s">
        <v>117</v>
      </c>
      <c r="C387" s="146">
        <v>46391.4</v>
      </c>
      <c r="D387" s="155"/>
    </row>
    <row r="388" spans="1:4" s="148" customFormat="1" ht="14.1" hidden="1" customHeight="1">
      <c r="A388" s="144">
        <v>111</v>
      </c>
      <c r="B388" s="145" t="s">
        <v>117</v>
      </c>
      <c r="C388" s="146">
        <v>51056.1</v>
      </c>
      <c r="D388" s="155"/>
    </row>
    <row r="389" spans="1:4" s="148" customFormat="1" ht="14.1" hidden="1" customHeight="1">
      <c r="A389" s="144">
        <v>112</v>
      </c>
      <c r="B389" s="145" t="s">
        <v>117</v>
      </c>
      <c r="C389" s="146">
        <v>8259.68</v>
      </c>
      <c r="D389" s="155"/>
    </row>
    <row r="390" spans="1:4" s="148" customFormat="1" ht="14.1" hidden="1" customHeight="1">
      <c r="A390" s="144">
        <v>113</v>
      </c>
      <c r="B390" s="145" t="s">
        <v>117</v>
      </c>
      <c r="C390" s="146">
        <v>42148.44</v>
      </c>
      <c r="D390" s="155"/>
    </row>
    <row r="391" spans="1:4" s="148" customFormat="1" ht="14.1" hidden="1" customHeight="1">
      <c r="A391" s="144">
        <v>114</v>
      </c>
      <c r="B391" s="145" t="s">
        <v>117</v>
      </c>
      <c r="C391" s="146">
        <v>17806.8</v>
      </c>
      <c r="D391" s="155"/>
    </row>
    <row r="392" spans="1:4" s="148" customFormat="1" ht="14.1" hidden="1" customHeight="1">
      <c r="A392" s="144">
        <v>115</v>
      </c>
      <c r="B392" s="145" t="s">
        <v>117</v>
      </c>
      <c r="C392" s="146">
        <v>23730.3</v>
      </c>
      <c r="D392" s="155"/>
    </row>
    <row r="393" spans="1:4" s="148" customFormat="1" ht="14.1" hidden="1" customHeight="1">
      <c r="A393" s="144">
        <v>116</v>
      </c>
      <c r="B393" s="145" t="s">
        <v>117</v>
      </c>
      <c r="C393" s="146">
        <v>26987.4</v>
      </c>
      <c r="D393" s="155"/>
    </row>
    <row r="394" spans="1:4" s="148" customFormat="1" ht="14.1" hidden="1" customHeight="1">
      <c r="A394" s="144">
        <v>117</v>
      </c>
      <c r="B394" s="145" t="s">
        <v>117</v>
      </c>
      <c r="C394" s="146">
        <v>17713.080000000002</v>
      </c>
      <c r="D394" s="155"/>
    </row>
    <row r="395" spans="1:4" s="148" customFormat="1" ht="14.1" hidden="1" customHeight="1">
      <c r="A395" s="144">
        <v>118</v>
      </c>
      <c r="B395" s="145" t="s">
        <v>117</v>
      </c>
      <c r="C395" s="146">
        <v>34897.5</v>
      </c>
      <c r="D395" s="155"/>
    </row>
    <row r="396" spans="1:4" s="148" customFormat="1" ht="14.1" hidden="1" customHeight="1">
      <c r="A396" s="144">
        <v>119</v>
      </c>
      <c r="B396" s="145" t="s">
        <v>117</v>
      </c>
      <c r="C396" s="146">
        <v>32802</v>
      </c>
      <c r="D396" s="155"/>
    </row>
    <row r="397" spans="1:4" s="148" customFormat="1" ht="14.1" hidden="1" customHeight="1">
      <c r="A397" s="144">
        <v>120</v>
      </c>
      <c r="B397" s="145" t="s">
        <v>117</v>
      </c>
      <c r="C397" s="146">
        <v>72819.45</v>
      </c>
      <c r="D397" s="155"/>
    </row>
    <row r="398" spans="1:4" s="148" customFormat="1" ht="14.1" hidden="1" customHeight="1">
      <c r="A398" s="144">
        <v>121</v>
      </c>
      <c r="B398" s="145" t="s">
        <v>117</v>
      </c>
      <c r="C398" s="146">
        <v>60256.35</v>
      </c>
      <c r="D398" s="155"/>
    </row>
    <row r="399" spans="1:4" s="148" customFormat="1" ht="14.1" hidden="1" customHeight="1">
      <c r="A399" s="144">
        <v>122</v>
      </c>
      <c r="B399" s="145" t="s">
        <v>117</v>
      </c>
      <c r="C399" s="146">
        <v>60489</v>
      </c>
      <c r="D399" s="155"/>
    </row>
    <row r="400" spans="1:4" s="148" customFormat="1" ht="14.1" hidden="1" customHeight="1">
      <c r="A400" s="144">
        <v>123</v>
      </c>
      <c r="B400" s="145" t="s">
        <v>117</v>
      </c>
      <c r="C400" s="146">
        <v>5016</v>
      </c>
      <c r="D400" s="155"/>
    </row>
    <row r="401" spans="1:4" s="148" customFormat="1" ht="14.1" hidden="1" customHeight="1">
      <c r="A401" s="144">
        <v>124</v>
      </c>
      <c r="B401" s="145" t="s">
        <v>117</v>
      </c>
      <c r="C401" s="146">
        <v>55763.4</v>
      </c>
      <c r="D401" s="155"/>
    </row>
    <row r="402" spans="1:4" s="148" customFormat="1" ht="14.1" hidden="1" customHeight="1">
      <c r="A402" s="144">
        <v>125</v>
      </c>
      <c r="B402" s="145" t="s">
        <v>117</v>
      </c>
      <c r="C402" s="146">
        <v>34207.800000000003</v>
      </c>
      <c r="D402" s="155"/>
    </row>
    <row r="403" spans="1:4" s="148" customFormat="1" ht="14.1" hidden="1" customHeight="1">
      <c r="A403" s="144">
        <v>126</v>
      </c>
      <c r="B403" s="145" t="s">
        <v>117</v>
      </c>
      <c r="C403" s="146">
        <v>23430</v>
      </c>
      <c r="D403" s="155"/>
    </row>
    <row r="404" spans="1:4" s="148" customFormat="1" ht="14.1" hidden="1" customHeight="1">
      <c r="A404" s="144">
        <v>127</v>
      </c>
      <c r="B404" s="145" t="s">
        <v>117</v>
      </c>
      <c r="C404" s="146">
        <v>6019.2</v>
      </c>
      <c r="D404" s="155"/>
    </row>
    <row r="405" spans="1:4" s="148" customFormat="1" ht="14.1" hidden="1" customHeight="1">
      <c r="A405" s="144">
        <v>128</v>
      </c>
      <c r="B405" s="145" t="s">
        <v>117</v>
      </c>
      <c r="C405" s="146">
        <v>60918</v>
      </c>
      <c r="D405" s="155"/>
    </row>
    <row r="406" spans="1:4" s="148" customFormat="1" ht="14.1" hidden="1" customHeight="1">
      <c r="A406" s="144">
        <v>129</v>
      </c>
      <c r="B406" s="145" t="s">
        <v>117</v>
      </c>
      <c r="C406" s="146">
        <v>27918</v>
      </c>
      <c r="D406" s="155"/>
    </row>
    <row r="407" spans="1:4" s="148" customFormat="1" ht="14.1" hidden="1" customHeight="1">
      <c r="A407" s="144">
        <v>130</v>
      </c>
      <c r="B407" s="145" t="s">
        <v>117</v>
      </c>
      <c r="C407" s="146">
        <v>44687.4</v>
      </c>
      <c r="D407" s="155"/>
    </row>
    <row r="408" spans="1:4" s="148" customFormat="1" ht="14.1" hidden="1" customHeight="1">
      <c r="A408" s="144">
        <v>131</v>
      </c>
      <c r="B408" s="145" t="s">
        <v>117</v>
      </c>
      <c r="C408" s="146">
        <v>24775.11</v>
      </c>
      <c r="D408" s="155"/>
    </row>
    <row r="409" spans="1:4" s="148" customFormat="1" ht="14.1" hidden="1" customHeight="1">
      <c r="A409" s="144">
        <v>132</v>
      </c>
      <c r="B409" s="145" t="s">
        <v>117</v>
      </c>
      <c r="C409" s="146">
        <v>21150</v>
      </c>
      <c r="D409" s="155"/>
    </row>
    <row r="410" spans="1:4" s="148" customFormat="1" ht="14.1" hidden="1" customHeight="1">
      <c r="A410" s="144">
        <v>133</v>
      </c>
      <c r="B410" s="145" t="s">
        <v>117</v>
      </c>
      <c r="C410" s="146">
        <v>18565.47</v>
      </c>
      <c r="D410" s="155"/>
    </row>
    <row r="411" spans="1:4" s="148" customFormat="1" ht="14.1" hidden="1" customHeight="1">
      <c r="A411" s="144">
        <v>134</v>
      </c>
      <c r="B411" s="145" t="s">
        <v>117</v>
      </c>
      <c r="C411" s="146">
        <v>6825.5</v>
      </c>
      <c r="D411" s="155"/>
    </row>
    <row r="412" spans="1:4" s="148" customFormat="1" ht="14.1" hidden="1" customHeight="1">
      <c r="A412" s="144">
        <v>135</v>
      </c>
      <c r="B412" s="145" t="s">
        <v>117</v>
      </c>
      <c r="C412" s="146">
        <v>38016</v>
      </c>
      <c r="D412" s="155"/>
    </row>
    <row r="413" spans="1:4" s="148" customFormat="1" ht="14.1" hidden="1" customHeight="1">
      <c r="A413" s="144">
        <v>136</v>
      </c>
      <c r="B413" s="145" t="s">
        <v>117</v>
      </c>
      <c r="C413" s="146">
        <v>19388.16</v>
      </c>
      <c r="D413" s="155"/>
    </row>
    <row r="414" spans="1:4" s="148" customFormat="1" ht="14.1" hidden="1" customHeight="1">
      <c r="A414" s="144">
        <v>137</v>
      </c>
      <c r="B414" s="145" t="s">
        <v>117</v>
      </c>
      <c r="C414" s="146">
        <v>6064.04</v>
      </c>
      <c r="D414" s="155"/>
    </row>
    <row r="415" spans="1:4" s="148" customFormat="1" ht="14.1" hidden="1" customHeight="1">
      <c r="A415" s="144">
        <v>138</v>
      </c>
      <c r="B415" s="145" t="s">
        <v>117</v>
      </c>
      <c r="C415" s="146">
        <v>47520</v>
      </c>
      <c r="D415" s="155"/>
    </row>
    <row r="416" spans="1:4" s="148" customFormat="1" ht="14.1" hidden="1" customHeight="1">
      <c r="A416" s="144">
        <v>139</v>
      </c>
      <c r="B416" s="145" t="s">
        <v>117</v>
      </c>
      <c r="C416" s="146">
        <v>27561.599999999999</v>
      </c>
      <c r="D416" s="155"/>
    </row>
    <row r="417" spans="1:4" s="148" customFormat="1" ht="14.1" hidden="1" customHeight="1">
      <c r="A417" s="144">
        <v>140</v>
      </c>
      <c r="B417" s="145" t="s">
        <v>117</v>
      </c>
      <c r="C417" s="146">
        <v>21384</v>
      </c>
      <c r="D417" s="155"/>
    </row>
    <row r="418" spans="1:4" s="148" customFormat="1" ht="14.1" hidden="1" customHeight="1">
      <c r="A418" s="144">
        <v>141</v>
      </c>
      <c r="B418" s="145" t="s">
        <v>117</v>
      </c>
      <c r="C418" s="146">
        <v>47520</v>
      </c>
      <c r="D418" s="155"/>
    </row>
    <row r="419" spans="1:4" s="148" customFormat="1" ht="14.1" hidden="1" customHeight="1">
      <c r="A419" s="144">
        <v>142</v>
      </c>
      <c r="B419" s="145" t="s">
        <v>117</v>
      </c>
      <c r="C419" s="146">
        <v>7524</v>
      </c>
      <c r="D419" s="155"/>
    </row>
    <row r="420" spans="1:4" s="148" customFormat="1" ht="14.1" hidden="1" customHeight="1">
      <c r="A420" s="144">
        <v>143</v>
      </c>
      <c r="B420" s="145" t="s">
        <v>117</v>
      </c>
      <c r="C420" s="146">
        <v>11202.4</v>
      </c>
      <c r="D420" s="155"/>
    </row>
    <row r="421" spans="1:4" s="148" customFormat="1" ht="14.1" hidden="1" customHeight="1">
      <c r="A421" s="144">
        <v>144</v>
      </c>
      <c r="B421" s="145" t="s">
        <v>117</v>
      </c>
      <c r="C421" s="146">
        <v>69821.399999999994</v>
      </c>
      <c r="D421" s="155"/>
    </row>
    <row r="422" spans="1:4" s="148" customFormat="1" ht="14.1" hidden="1" customHeight="1">
      <c r="A422" s="144">
        <v>145</v>
      </c>
      <c r="B422" s="145" t="s">
        <v>117</v>
      </c>
      <c r="C422" s="146">
        <v>63261</v>
      </c>
      <c r="D422" s="155"/>
    </row>
    <row r="423" spans="1:4" s="148" customFormat="1" ht="14.1" hidden="1" customHeight="1">
      <c r="A423" s="144">
        <v>146</v>
      </c>
      <c r="B423" s="145" t="s">
        <v>117</v>
      </c>
      <c r="C423" s="146">
        <v>12958</v>
      </c>
      <c r="D423" s="155"/>
    </row>
    <row r="424" spans="1:4" s="148" customFormat="1" ht="14.1" hidden="1" customHeight="1">
      <c r="A424" s="144">
        <v>147</v>
      </c>
      <c r="B424" s="145" t="s">
        <v>117</v>
      </c>
      <c r="C424" s="146">
        <v>66432.960000000006</v>
      </c>
      <c r="D424" s="155"/>
    </row>
    <row r="425" spans="1:4" s="148" customFormat="1" ht="14.1" hidden="1" customHeight="1">
      <c r="A425" s="144">
        <v>148</v>
      </c>
      <c r="B425" s="145" t="s">
        <v>117</v>
      </c>
      <c r="C425" s="146">
        <v>14212.8</v>
      </c>
      <c r="D425" s="155"/>
    </row>
    <row r="426" spans="1:4" s="148" customFormat="1" ht="14.1" hidden="1" customHeight="1">
      <c r="A426" s="144">
        <v>149</v>
      </c>
      <c r="B426" s="145" t="s">
        <v>117</v>
      </c>
      <c r="C426" s="146">
        <v>27918</v>
      </c>
      <c r="D426" s="155"/>
    </row>
    <row r="427" spans="1:4" s="148" customFormat="1" ht="14.1" hidden="1" customHeight="1">
      <c r="A427" s="144">
        <v>150</v>
      </c>
      <c r="B427" s="145" t="s">
        <v>117</v>
      </c>
      <c r="C427" s="146">
        <v>39085.199999999997</v>
      </c>
      <c r="D427" s="155"/>
    </row>
    <row r="428" spans="1:4" s="148" customFormat="1" ht="14.1" hidden="1" customHeight="1">
      <c r="A428" s="144">
        <v>151</v>
      </c>
      <c r="B428" s="145" t="s">
        <v>117</v>
      </c>
      <c r="C428" s="146">
        <v>29053.200000000001</v>
      </c>
      <c r="D428" s="155"/>
    </row>
    <row r="429" spans="1:4" s="148" customFormat="1" ht="14.1" hidden="1" customHeight="1">
      <c r="A429" s="144">
        <v>152</v>
      </c>
      <c r="B429" s="145" t="s">
        <v>117</v>
      </c>
      <c r="C429" s="146">
        <v>65142</v>
      </c>
      <c r="D429" s="155"/>
    </row>
    <row r="430" spans="1:4" s="148" customFormat="1" ht="14.1" hidden="1" customHeight="1">
      <c r="A430" s="144">
        <v>153</v>
      </c>
      <c r="B430" s="145" t="s">
        <v>117</v>
      </c>
      <c r="C430" s="146">
        <v>34897.5</v>
      </c>
      <c r="D430" s="155"/>
    </row>
    <row r="431" spans="1:4" s="148" customFormat="1" ht="14.1" hidden="1" customHeight="1">
      <c r="A431" s="144">
        <v>154</v>
      </c>
      <c r="B431" s="145" t="s">
        <v>117</v>
      </c>
      <c r="C431" s="146">
        <v>74448</v>
      </c>
      <c r="D431" s="155"/>
    </row>
    <row r="432" spans="1:4" s="148" customFormat="1" ht="14.1" hidden="1" customHeight="1">
      <c r="A432" s="144">
        <v>155</v>
      </c>
      <c r="B432" s="145" t="s">
        <v>117</v>
      </c>
      <c r="C432" s="146">
        <v>32105.7</v>
      </c>
      <c r="D432" s="155"/>
    </row>
    <row r="433" spans="1:4" s="148" customFormat="1" ht="14.1" hidden="1" customHeight="1">
      <c r="A433" s="144">
        <v>156</v>
      </c>
      <c r="B433" s="145" t="s">
        <v>117</v>
      </c>
      <c r="C433" s="146">
        <v>36526.050000000003</v>
      </c>
      <c r="D433" s="155"/>
    </row>
    <row r="434" spans="1:4" s="148" customFormat="1" ht="14.1" hidden="1" customHeight="1">
      <c r="A434" s="144">
        <v>157</v>
      </c>
      <c r="B434" s="145" t="s">
        <v>117</v>
      </c>
      <c r="C434" s="146">
        <v>6825.5</v>
      </c>
      <c r="D434" s="155"/>
    </row>
    <row r="435" spans="1:4" s="148" customFormat="1" ht="14.1" hidden="1" customHeight="1">
      <c r="A435" s="144">
        <v>158</v>
      </c>
      <c r="B435" s="145" t="s">
        <v>117</v>
      </c>
      <c r="C435" s="146">
        <v>33966.9</v>
      </c>
      <c r="D435" s="155"/>
    </row>
    <row r="436" spans="1:4" s="148" customFormat="1" ht="14.1" hidden="1" customHeight="1">
      <c r="A436" s="144">
        <v>159</v>
      </c>
      <c r="B436" s="145" t="s">
        <v>117</v>
      </c>
      <c r="C436" s="146">
        <v>25591.5</v>
      </c>
      <c r="D436" s="155"/>
    </row>
    <row r="437" spans="1:4" s="148" customFormat="1" ht="14.1" hidden="1" customHeight="1">
      <c r="A437" s="144">
        <v>160</v>
      </c>
      <c r="B437" s="145" t="s">
        <v>117</v>
      </c>
      <c r="C437" s="146">
        <v>33966.9</v>
      </c>
      <c r="D437" s="155"/>
    </row>
    <row r="438" spans="1:4" s="148" customFormat="1" ht="14.1" hidden="1" customHeight="1">
      <c r="A438" s="144">
        <v>161</v>
      </c>
      <c r="B438" s="145" t="s">
        <v>117</v>
      </c>
      <c r="C438" s="146">
        <v>53222.400000000001</v>
      </c>
      <c r="D438" s="155"/>
    </row>
    <row r="439" spans="1:4" s="148" customFormat="1" ht="14.1" hidden="1" customHeight="1">
      <c r="A439" s="144">
        <v>162</v>
      </c>
      <c r="B439" s="145" t="s">
        <v>117</v>
      </c>
      <c r="C439" s="146">
        <v>32400</v>
      </c>
      <c r="D439" s="155"/>
    </row>
    <row r="440" spans="1:4" s="148" customFormat="1" ht="14.1" hidden="1" customHeight="1">
      <c r="A440" s="144">
        <v>163</v>
      </c>
      <c r="B440" s="145" t="s">
        <v>117</v>
      </c>
      <c r="C440" s="146">
        <v>47044.800000000003</v>
      </c>
      <c r="D440" s="155"/>
    </row>
    <row r="441" spans="1:4" s="148" customFormat="1" ht="14.1" hidden="1" customHeight="1">
      <c r="A441" s="144">
        <v>164</v>
      </c>
      <c r="B441" s="145" t="s">
        <v>117</v>
      </c>
      <c r="C441" s="146">
        <v>42521.760000000002</v>
      </c>
      <c r="D441" s="155"/>
    </row>
    <row r="442" spans="1:4" s="148" customFormat="1" ht="14.1" hidden="1" customHeight="1">
      <c r="A442" s="144">
        <v>165</v>
      </c>
      <c r="B442" s="145" t="s">
        <v>117</v>
      </c>
      <c r="C442" s="146">
        <v>17582.400000000001</v>
      </c>
      <c r="D442" s="155"/>
    </row>
    <row r="443" spans="1:4" s="148" customFormat="1" ht="14.1" hidden="1" customHeight="1">
      <c r="A443" s="144">
        <v>166</v>
      </c>
      <c r="B443" s="145" t="s">
        <v>117</v>
      </c>
      <c r="C443" s="146">
        <v>39255.839999999997</v>
      </c>
      <c r="D443" s="155"/>
    </row>
    <row r="444" spans="1:4" s="148" customFormat="1" ht="14.1" hidden="1" customHeight="1">
      <c r="A444" s="144">
        <v>167</v>
      </c>
      <c r="B444" s="145" t="s">
        <v>117</v>
      </c>
      <c r="C444" s="146">
        <v>46997.279999999999</v>
      </c>
      <c r="D444" s="155"/>
    </row>
    <row r="445" spans="1:4" s="148" customFormat="1" ht="14.1" hidden="1" customHeight="1">
      <c r="A445" s="144">
        <v>168</v>
      </c>
      <c r="B445" s="145" t="s">
        <v>117</v>
      </c>
      <c r="C445" s="146">
        <v>34214.400000000001</v>
      </c>
      <c r="D445" s="155"/>
    </row>
    <row r="446" spans="1:4" s="148" customFormat="1" ht="14.1" hidden="1" customHeight="1">
      <c r="A446" s="144">
        <v>169</v>
      </c>
      <c r="B446" s="145" t="s">
        <v>117</v>
      </c>
      <c r="C446" s="146">
        <v>38664</v>
      </c>
      <c r="D446" s="155"/>
    </row>
    <row r="447" spans="1:4" s="148" customFormat="1" ht="14.1" hidden="1" customHeight="1">
      <c r="A447" s="144">
        <v>170</v>
      </c>
      <c r="B447" s="145" t="s">
        <v>117</v>
      </c>
      <c r="C447" s="146">
        <v>56548.800000000003</v>
      </c>
      <c r="D447" s="155"/>
    </row>
    <row r="448" spans="1:4" s="148" customFormat="1" ht="14.1" hidden="1" customHeight="1">
      <c r="A448" s="144">
        <v>171</v>
      </c>
      <c r="B448" s="145" t="s">
        <v>117</v>
      </c>
      <c r="C448" s="146">
        <v>5754.72</v>
      </c>
      <c r="D448" s="155"/>
    </row>
    <row r="449" spans="1:4" s="148" customFormat="1" ht="14.1" hidden="1" customHeight="1">
      <c r="A449" s="144">
        <v>172</v>
      </c>
      <c r="B449" s="145" t="s">
        <v>117</v>
      </c>
      <c r="C449" s="146">
        <v>55294.8</v>
      </c>
      <c r="D449" s="155"/>
    </row>
    <row r="450" spans="1:4" s="148" customFormat="1" ht="14.1" hidden="1" customHeight="1">
      <c r="A450" s="144">
        <v>173</v>
      </c>
      <c r="B450" s="145" t="s">
        <v>117</v>
      </c>
      <c r="C450" s="146">
        <v>5621</v>
      </c>
      <c r="D450" s="155"/>
    </row>
    <row r="451" spans="1:4" s="148" customFormat="1" ht="14.1" hidden="1" customHeight="1">
      <c r="A451" s="144">
        <v>174</v>
      </c>
      <c r="B451" s="145" t="s">
        <v>117</v>
      </c>
      <c r="C451" s="146">
        <v>6263.4</v>
      </c>
      <c r="D451" s="155"/>
    </row>
    <row r="452" spans="1:4" s="148" customFormat="1" ht="14.1" hidden="1" customHeight="1">
      <c r="A452" s="144">
        <v>175</v>
      </c>
      <c r="B452" s="145" t="s">
        <v>117</v>
      </c>
      <c r="C452" s="146">
        <v>4434.75</v>
      </c>
      <c r="D452" s="155"/>
    </row>
    <row r="453" spans="1:4" s="148" customFormat="1" ht="14.1" hidden="1" customHeight="1">
      <c r="A453" s="144">
        <v>176</v>
      </c>
      <c r="B453" s="145" t="s">
        <v>117</v>
      </c>
      <c r="C453" s="146">
        <v>7300</v>
      </c>
      <c r="D453" s="155"/>
    </row>
    <row r="454" spans="1:4" s="148" customFormat="1" ht="14.1" hidden="1" customHeight="1">
      <c r="A454" s="144">
        <v>177</v>
      </c>
      <c r="B454" s="145" t="s">
        <v>117</v>
      </c>
      <c r="C454" s="146">
        <v>11301.51</v>
      </c>
      <c r="D454" s="155"/>
    </row>
    <row r="455" spans="1:4" s="148" customFormat="1" ht="14.1" hidden="1" customHeight="1">
      <c r="A455" s="144">
        <v>178</v>
      </c>
      <c r="B455" s="145" t="s">
        <v>117</v>
      </c>
      <c r="C455" s="146">
        <v>9785</v>
      </c>
      <c r="D455" s="155"/>
    </row>
    <row r="456" spans="1:4" s="148" customFormat="1" ht="14.1" hidden="1" customHeight="1">
      <c r="A456" s="144">
        <v>179</v>
      </c>
      <c r="B456" s="145" t="s">
        <v>117</v>
      </c>
      <c r="C456" s="146">
        <v>10286.1</v>
      </c>
      <c r="D456" s="155"/>
    </row>
    <row r="457" spans="1:4" s="148" customFormat="1" ht="14.1" hidden="1" customHeight="1">
      <c r="A457" s="144">
        <v>180</v>
      </c>
      <c r="B457" s="145" t="s">
        <v>117</v>
      </c>
      <c r="C457" s="146">
        <v>34610.400000000001</v>
      </c>
      <c r="D457" s="155"/>
    </row>
    <row r="458" spans="1:4" s="148" customFormat="1" ht="14.1" hidden="1" customHeight="1">
      <c r="A458" s="144">
        <v>181</v>
      </c>
      <c r="B458" s="145" t="s">
        <v>117</v>
      </c>
      <c r="C458" s="146">
        <v>21780</v>
      </c>
      <c r="D458" s="155"/>
    </row>
    <row r="459" spans="1:4" s="148" customFormat="1" ht="14.1" hidden="1" customHeight="1">
      <c r="A459" s="144">
        <v>182</v>
      </c>
      <c r="B459" s="145" t="s">
        <v>117</v>
      </c>
      <c r="C459" s="146">
        <v>23716</v>
      </c>
      <c r="D459" s="155"/>
    </row>
    <row r="460" spans="1:4" s="148" customFormat="1" ht="14.1" hidden="1" customHeight="1">
      <c r="A460" s="144">
        <v>183</v>
      </c>
      <c r="B460" s="145" t="s">
        <v>117</v>
      </c>
      <c r="C460" s="146">
        <v>56320</v>
      </c>
      <c r="D460" s="155"/>
    </row>
    <row r="461" spans="1:4" s="148" customFormat="1" ht="14.1" hidden="1" customHeight="1">
      <c r="A461" s="144">
        <v>184</v>
      </c>
      <c r="B461" s="145" t="s">
        <v>117</v>
      </c>
      <c r="C461" s="146">
        <v>33085.269999999997</v>
      </c>
      <c r="D461" s="155"/>
    </row>
    <row r="462" spans="1:4" s="148" customFormat="1" ht="14.1" hidden="1" customHeight="1">
      <c r="A462" s="144">
        <v>185</v>
      </c>
      <c r="B462" s="145" t="s">
        <v>117</v>
      </c>
      <c r="C462" s="146">
        <v>46245.74</v>
      </c>
      <c r="D462" s="155"/>
    </row>
    <row r="463" spans="1:4" s="148" customFormat="1" ht="14.1" hidden="1" customHeight="1">
      <c r="A463" s="144">
        <v>186</v>
      </c>
      <c r="B463" s="145" t="s">
        <v>117</v>
      </c>
      <c r="C463" s="146">
        <v>46830</v>
      </c>
      <c r="D463" s="155"/>
    </row>
    <row r="464" spans="1:4" s="148" customFormat="1" ht="14.1" hidden="1" customHeight="1">
      <c r="A464" s="144">
        <v>187</v>
      </c>
      <c r="B464" s="145" t="s">
        <v>117</v>
      </c>
      <c r="C464" s="146">
        <v>20189.400000000001</v>
      </c>
      <c r="D464" s="155"/>
    </row>
    <row r="465" spans="1:4" s="148" customFormat="1" ht="14.1" hidden="1" customHeight="1">
      <c r="A465" s="144">
        <v>188</v>
      </c>
      <c r="B465" s="145" t="s">
        <v>117</v>
      </c>
      <c r="C465" s="146">
        <v>60834.400000000001</v>
      </c>
      <c r="D465" s="155"/>
    </row>
    <row r="466" spans="1:4" s="148" customFormat="1" ht="14.1" hidden="1" customHeight="1">
      <c r="A466" s="144">
        <v>189</v>
      </c>
      <c r="B466" s="145" t="s">
        <v>117</v>
      </c>
      <c r="C466" s="146">
        <v>65098</v>
      </c>
      <c r="D466" s="155"/>
    </row>
    <row r="467" spans="1:4" s="148" customFormat="1" ht="14.1" hidden="1" customHeight="1">
      <c r="A467" s="144">
        <v>190</v>
      </c>
      <c r="B467" s="145" t="s">
        <v>117</v>
      </c>
      <c r="C467" s="146">
        <v>55280.5</v>
      </c>
      <c r="D467" s="155"/>
    </row>
    <row r="468" spans="1:4" s="148" customFormat="1" ht="14.1" hidden="1" customHeight="1">
      <c r="A468" s="144">
        <v>191</v>
      </c>
      <c r="B468" s="145" t="s">
        <v>117</v>
      </c>
      <c r="C468" s="146">
        <v>83641.8</v>
      </c>
      <c r="D468" s="155"/>
    </row>
    <row r="469" spans="1:4" s="148" customFormat="1" ht="14.1" hidden="1" customHeight="1">
      <c r="A469" s="144">
        <v>192</v>
      </c>
      <c r="B469" s="145" t="s">
        <v>117</v>
      </c>
      <c r="C469" s="146">
        <v>81719</v>
      </c>
      <c r="D469" s="155"/>
    </row>
    <row r="470" spans="1:4" s="148" customFormat="1" ht="14.1" hidden="1" customHeight="1">
      <c r="A470" s="144">
        <v>193</v>
      </c>
      <c r="B470" s="145" t="s">
        <v>117</v>
      </c>
      <c r="C470" s="146">
        <v>19938.599999999999</v>
      </c>
      <c r="D470" s="155"/>
    </row>
    <row r="471" spans="1:4" s="148" customFormat="1" ht="14.1" hidden="1" customHeight="1">
      <c r="A471" s="144">
        <v>194</v>
      </c>
      <c r="B471" s="145" t="s">
        <v>117</v>
      </c>
      <c r="C471" s="146">
        <v>14924.8</v>
      </c>
      <c r="D471" s="155"/>
    </row>
    <row r="472" spans="1:4" s="148" customFormat="1" ht="14.1" hidden="1" customHeight="1">
      <c r="A472" s="144">
        <v>195</v>
      </c>
      <c r="B472" s="145" t="s">
        <v>117</v>
      </c>
      <c r="C472" s="146">
        <v>29040</v>
      </c>
      <c r="D472" s="155"/>
    </row>
    <row r="473" spans="1:4" s="148" customFormat="1" ht="14.1" hidden="1" customHeight="1">
      <c r="A473" s="144">
        <v>196</v>
      </c>
      <c r="B473" s="145" t="s">
        <v>117</v>
      </c>
      <c r="C473" s="146">
        <v>25957.8</v>
      </c>
      <c r="D473" s="155"/>
    </row>
    <row r="474" spans="1:4" s="148" customFormat="1" ht="14.1" hidden="1" customHeight="1">
      <c r="A474" s="144">
        <v>197</v>
      </c>
      <c r="B474" s="145" t="s">
        <v>117</v>
      </c>
      <c r="C474" s="146">
        <v>21631.5</v>
      </c>
      <c r="D474" s="155"/>
    </row>
    <row r="475" spans="1:4" s="148" customFormat="1" ht="14.1" hidden="1" customHeight="1">
      <c r="A475" s="144">
        <v>198</v>
      </c>
      <c r="B475" s="145" t="s">
        <v>117</v>
      </c>
      <c r="C475" s="146">
        <v>68585.88</v>
      </c>
      <c r="D475" s="155"/>
    </row>
    <row r="476" spans="1:4" s="148" customFormat="1" ht="14.1" hidden="1" customHeight="1">
      <c r="A476" s="144">
        <v>199</v>
      </c>
      <c r="B476" s="145" t="s">
        <v>117</v>
      </c>
      <c r="C476" s="146">
        <v>4948.2</v>
      </c>
      <c r="D476" s="155"/>
    </row>
    <row r="477" spans="1:4" s="148" customFormat="1" ht="14.1" hidden="1" customHeight="1">
      <c r="A477" s="144">
        <v>200</v>
      </c>
      <c r="B477" s="145" t="s">
        <v>117</v>
      </c>
      <c r="C477" s="146">
        <v>4950</v>
      </c>
      <c r="D477" s="155"/>
    </row>
    <row r="478" spans="1:4" s="148" customFormat="1" ht="14.1" hidden="1" customHeight="1">
      <c r="A478" s="144">
        <v>201</v>
      </c>
      <c r="B478" s="145" t="s">
        <v>117</v>
      </c>
      <c r="C478" s="146">
        <v>14111.1</v>
      </c>
      <c r="D478" s="155"/>
    </row>
    <row r="479" spans="1:4" s="148" customFormat="1" ht="14.1" hidden="1" customHeight="1">
      <c r="A479" s="144">
        <v>202</v>
      </c>
      <c r="B479" s="145" t="s">
        <v>117</v>
      </c>
      <c r="C479" s="146">
        <v>6587.64</v>
      </c>
      <c r="D479" s="155"/>
    </row>
    <row r="480" spans="1:4" s="148" customFormat="1" ht="14.1" hidden="1" customHeight="1">
      <c r="A480" s="144">
        <v>203</v>
      </c>
      <c r="B480" s="145" t="s">
        <v>117</v>
      </c>
      <c r="C480" s="146">
        <v>101398</v>
      </c>
      <c r="D480" s="155"/>
    </row>
    <row r="481" spans="1:4" s="148" customFormat="1" ht="14.1" hidden="1" customHeight="1">
      <c r="A481" s="144">
        <v>204</v>
      </c>
      <c r="B481" s="145" t="s">
        <v>117</v>
      </c>
      <c r="C481" s="146">
        <v>74448</v>
      </c>
      <c r="D481" s="155"/>
    </row>
    <row r="482" spans="1:4" s="148" customFormat="1" ht="14.1" hidden="1" customHeight="1">
      <c r="A482" s="144">
        <v>205</v>
      </c>
      <c r="B482" s="145" t="s">
        <v>117</v>
      </c>
      <c r="C482" s="146">
        <v>74448</v>
      </c>
      <c r="D482" s="155"/>
    </row>
    <row r="483" spans="1:4" s="148" customFormat="1" ht="14.1" hidden="1" customHeight="1">
      <c r="A483" s="144">
        <v>206</v>
      </c>
      <c r="B483" s="145" t="s">
        <v>117</v>
      </c>
      <c r="C483" s="146">
        <v>6633</v>
      </c>
      <c r="D483" s="155"/>
    </row>
    <row r="484" spans="1:4" s="148" customFormat="1" ht="14.1" hidden="1" customHeight="1">
      <c r="A484" s="144">
        <v>207</v>
      </c>
      <c r="B484" s="145" t="s">
        <v>117</v>
      </c>
      <c r="C484" s="146">
        <v>4737.7</v>
      </c>
      <c r="D484" s="155"/>
    </row>
    <row r="485" spans="1:4" s="148" customFormat="1" ht="14.1" hidden="1" customHeight="1">
      <c r="A485" s="144">
        <v>208</v>
      </c>
      <c r="B485" s="145" t="s">
        <v>117</v>
      </c>
      <c r="C485" s="146">
        <v>28512</v>
      </c>
      <c r="D485" s="155"/>
    </row>
    <row r="486" spans="1:4" s="148" customFormat="1" ht="14.1" hidden="1" customHeight="1">
      <c r="A486" s="144">
        <v>209</v>
      </c>
      <c r="B486" s="145" t="s">
        <v>117</v>
      </c>
      <c r="C486" s="146">
        <v>53788.68</v>
      </c>
      <c r="D486" s="155"/>
    </row>
    <row r="487" spans="1:4" s="148" customFormat="1" ht="14.1" hidden="1" customHeight="1">
      <c r="A487" s="144">
        <v>210</v>
      </c>
      <c r="B487" s="145" t="s">
        <v>117</v>
      </c>
      <c r="C487" s="146">
        <v>5964.62</v>
      </c>
      <c r="D487" s="155"/>
    </row>
    <row r="488" spans="1:4" s="148" customFormat="1" ht="14.1" hidden="1" customHeight="1">
      <c r="A488" s="144">
        <v>211</v>
      </c>
      <c r="B488" s="145" t="s">
        <v>117</v>
      </c>
      <c r="C488" s="146">
        <v>18016.900000000001</v>
      </c>
      <c r="D488" s="155"/>
    </row>
    <row r="489" spans="1:4" s="148" customFormat="1" ht="14.1" hidden="1" customHeight="1">
      <c r="A489" s="144">
        <v>212</v>
      </c>
      <c r="B489" s="145" t="s">
        <v>117</v>
      </c>
      <c r="C489" s="146">
        <v>18997</v>
      </c>
      <c r="D489" s="155"/>
    </row>
    <row r="490" spans="1:4" s="148" customFormat="1" ht="14.1" hidden="1" customHeight="1">
      <c r="A490" s="144">
        <v>213</v>
      </c>
      <c r="B490" s="145" t="s">
        <v>117</v>
      </c>
      <c r="C490" s="146">
        <v>52619.55</v>
      </c>
      <c r="D490" s="155"/>
    </row>
    <row r="491" spans="1:4" s="148" customFormat="1" ht="14.1" hidden="1" customHeight="1">
      <c r="A491" s="144">
        <v>214</v>
      </c>
      <c r="B491" s="145" t="s">
        <v>117</v>
      </c>
      <c r="C491" s="146">
        <v>562769.79</v>
      </c>
      <c r="D491" s="155"/>
    </row>
    <row r="492" spans="1:4" s="148" customFormat="1" ht="14.1" hidden="1" customHeight="1">
      <c r="A492" s="144">
        <v>215</v>
      </c>
      <c r="B492" s="145" t="s">
        <v>117</v>
      </c>
      <c r="C492" s="146">
        <v>445128.19</v>
      </c>
      <c r="D492" s="155"/>
    </row>
    <row r="493" spans="1:4" s="148" customFormat="1" ht="14.1" hidden="1" customHeight="1">
      <c r="A493" s="144">
        <v>216</v>
      </c>
      <c r="B493" s="145" t="s">
        <v>117</v>
      </c>
      <c r="C493" s="146">
        <v>68500</v>
      </c>
      <c r="D493" s="155"/>
    </row>
    <row r="494" spans="1:4" s="148" customFormat="1" ht="14.1" hidden="1" customHeight="1">
      <c r="A494" s="144">
        <v>217</v>
      </c>
      <c r="B494" s="145" t="s">
        <v>117</v>
      </c>
      <c r="C494" s="146">
        <v>214155.5</v>
      </c>
      <c r="D494" s="155"/>
    </row>
    <row r="495" spans="1:4" s="148" customFormat="1" ht="14.1" hidden="1" customHeight="1">
      <c r="A495" s="144">
        <v>218</v>
      </c>
      <c r="B495" s="145" t="s">
        <v>117</v>
      </c>
      <c r="C495" s="146">
        <v>135372.68</v>
      </c>
      <c r="D495" s="155"/>
    </row>
    <row r="496" spans="1:4" s="148" customFormat="1" ht="14.1" hidden="1" customHeight="1">
      <c r="A496" s="144">
        <v>219</v>
      </c>
      <c r="B496" s="145" t="s">
        <v>117</v>
      </c>
      <c r="C496" s="146">
        <v>47710</v>
      </c>
      <c r="D496" s="155"/>
    </row>
    <row r="497" spans="1:4" s="148" customFormat="1" ht="14.1" hidden="1" customHeight="1">
      <c r="A497" s="144">
        <v>220</v>
      </c>
      <c r="B497" s="145" t="s">
        <v>117</v>
      </c>
      <c r="C497" s="146">
        <v>2289.3200000000002</v>
      </c>
      <c r="D497" s="155"/>
    </row>
    <row r="498" spans="1:4" s="148" customFormat="1" ht="14.1" hidden="1" customHeight="1">
      <c r="A498" s="144">
        <v>221</v>
      </c>
      <c r="B498" s="145" t="s">
        <v>117</v>
      </c>
      <c r="C498" s="146">
        <v>3061.3</v>
      </c>
      <c r="D498" s="155"/>
    </row>
    <row r="499" spans="1:4" s="148" customFormat="1" ht="14.1" hidden="1" customHeight="1">
      <c r="A499" s="144">
        <v>222</v>
      </c>
      <c r="B499" s="145" t="s">
        <v>117</v>
      </c>
      <c r="C499" s="146">
        <v>47710</v>
      </c>
      <c r="D499" s="155"/>
    </row>
    <row r="500" spans="1:4" s="148" customFormat="1" ht="14.1" hidden="1" customHeight="1">
      <c r="A500" s="144">
        <v>223</v>
      </c>
      <c r="B500" s="145" t="s">
        <v>117</v>
      </c>
      <c r="C500" s="146">
        <v>32184</v>
      </c>
      <c r="D500" s="155"/>
    </row>
    <row r="501" spans="1:4" s="148" customFormat="1" ht="14.1" hidden="1" customHeight="1">
      <c r="A501" s="144">
        <v>224</v>
      </c>
      <c r="B501" s="145" t="s">
        <v>117</v>
      </c>
      <c r="C501" s="146">
        <v>73689</v>
      </c>
      <c r="D501" s="155"/>
    </row>
    <row r="502" spans="1:4" s="148" customFormat="1" ht="14.1" hidden="1" customHeight="1">
      <c r="A502" s="144">
        <v>225</v>
      </c>
      <c r="B502" s="145" t="s">
        <v>117</v>
      </c>
      <c r="C502" s="146">
        <v>32184</v>
      </c>
      <c r="D502" s="155"/>
    </row>
    <row r="503" spans="1:4" s="148" customFormat="1" ht="14.1" hidden="1" customHeight="1">
      <c r="A503" s="144">
        <v>226</v>
      </c>
      <c r="B503" s="145" t="s">
        <v>117</v>
      </c>
      <c r="C503" s="146">
        <v>10728.28</v>
      </c>
      <c r="D503" s="155"/>
    </row>
    <row r="504" spans="1:4" s="148" customFormat="1" ht="14.1" hidden="1" customHeight="1">
      <c r="A504" s="144">
        <v>227</v>
      </c>
      <c r="B504" s="145" t="s">
        <v>117</v>
      </c>
      <c r="C504" s="146">
        <v>56652.22</v>
      </c>
      <c r="D504" s="155"/>
    </row>
    <row r="505" spans="1:4" s="148" customFormat="1" ht="14.1" hidden="1" customHeight="1">
      <c r="A505" s="144">
        <v>228</v>
      </c>
      <c r="B505" s="145" t="s">
        <v>117</v>
      </c>
      <c r="C505" s="146">
        <v>212960</v>
      </c>
      <c r="D505" s="155"/>
    </row>
    <row r="506" spans="1:4" s="148" customFormat="1" ht="14.1" hidden="1" customHeight="1">
      <c r="A506" s="144">
        <v>229</v>
      </c>
      <c r="B506" s="145" t="s">
        <v>117</v>
      </c>
      <c r="C506" s="146">
        <v>169371.39</v>
      </c>
      <c r="D506" s="155"/>
    </row>
    <row r="507" spans="1:4" s="148" customFormat="1" ht="14.1" hidden="1" customHeight="1">
      <c r="A507" s="144">
        <v>230</v>
      </c>
      <c r="B507" s="145" t="s">
        <v>117</v>
      </c>
      <c r="C507" s="146">
        <v>30455.51</v>
      </c>
      <c r="D507" s="155"/>
    </row>
    <row r="508" spans="1:4" s="148" customFormat="1" ht="14.1" hidden="1" customHeight="1">
      <c r="A508" s="144">
        <v>231</v>
      </c>
      <c r="B508" s="145" t="s">
        <v>117</v>
      </c>
      <c r="C508" s="146">
        <v>20207</v>
      </c>
      <c r="D508" s="155"/>
    </row>
    <row r="509" spans="1:4" s="148" customFormat="1" ht="14.1" hidden="1" customHeight="1">
      <c r="A509" s="144">
        <v>232</v>
      </c>
      <c r="B509" s="145" t="s">
        <v>117</v>
      </c>
      <c r="C509" s="146">
        <v>59512.639999999999</v>
      </c>
      <c r="D509" s="155"/>
    </row>
    <row r="510" spans="1:4" s="148" customFormat="1" ht="14.1" hidden="1" customHeight="1">
      <c r="A510" s="144">
        <v>233</v>
      </c>
      <c r="B510" s="145" t="s">
        <v>117</v>
      </c>
      <c r="C510" s="146">
        <v>12312.96</v>
      </c>
      <c r="D510" s="155"/>
    </row>
    <row r="511" spans="1:4" s="148" customFormat="1" ht="14.1" hidden="1" customHeight="1">
      <c r="A511" s="144">
        <v>234</v>
      </c>
      <c r="B511" s="145" t="s">
        <v>117</v>
      </c>
      <c r="C511" s="146">
        <v>504000</v>
      </c>
      <c r="D511" s="155"/>
    </row>
    <row r="512" spans="1:4" s="148" customFormat="1" ht="14.1" hidden="1" customHeight="1">
      <c r="A512" s="144">
        <v>235</v>
      </c>
      <c r="B512" s="145" t="s">
        <v>117</v>
      </c>
      <c r="C512" s="146">
        <v>41232.629999999997</v>
      </c>
      <c r="D512" s="155"/>
    </row>
    <row r="513" spans="1:4" s="148" customFormat="1" ht="14.1" hidden="1" customHeight="1">
      <c r="A513" s="144">
        <v>236</v>
      </c>
      <c r="B513" s="145" t="s">
        <v>117</v>
      </c>
      <c r="C513" s="146">
        <v>15300</v>
      </c>
      <c r="D513" s="155"/>
    </row>
    <row r="514" spans="1:4" s="148" customFormat="1" ht="14.1" hidden="1" customHeight="1">
      <c r="A514" s="144">
        <v>237</v>
      </c>
      <c r="B514" s="145" t="s">
        <v>117</v>
      </c>
      <c r="C514" s="146">
        <v>7260</v>
      </c>
      <c r="D514" s="155"/>
    </row>
    <row r="515" spans="1:4" s="148" customFormat="1" ht="14.1" hidden="1" customHeight="1">
      <c r="A515" s="144">
        <v>238</v>
      </c>
      <c r="B515" s="145" t="s">
        <v>117</v>
      </c>
      <c r="C515" s="146">
        <v>12928.06</v>
      </c>
      <c r="D515" s="155"/>
    </row>
    <row r="516" spans="1:4" s="148" customFormat="1" ht="14.1" hidden="1" customHeight="1">
      <c r="A516" s="144">
        <v>239</v>
      </c>
      <c r="B516" s="145" t="s">
        <v>117</v>
      </c>
      <c r="C516" s="146">
        <v>17214</v>
      </c>
      <c r="D516" s="155"/>
    </row>
    <row r="517" spans="1:4" s="148" customFormat="1" ht="14.1" hidden="1" customHeight="1">
      <c r="A517" s="144">
        <v>240</v>
      </c>
      <c r="B517" s="145" t="s">
        <v>117</v>
      </c>
      <c r="C517" s="146">
        <v>23581.25</v>
      </c>
      <c r="D517" s="155"/>
    </row>
    <row r="518" spans="1:4" s="148" customFormat="1" ht="14.1" hidden="1" customHeight="1">
      <c r="A518" s="144">
        <v>241</v>
      </c>
      <c r="B518" s="145" t="s">
        <v>117</v>
      </c>
      <c r="C518" s="146">
        <v>6644</v>
      </c>
      <c r="D518" s="155"/>
    </row>
    <row r="519" spans="1:4" s="148" customFormat="1" ht="14.1" hidden="1" customHeight="1">
      <c r="A519" s="144">
        <v>242</v>
      </c>
      <c r="B519" s="145" t="s">
        <v>117</v>
      </c>
      <c r="C519" s="146">
        <v>5012.76</v>
      </c>
      <c r="D519" s="155"/>
    </row>
    <row r="520" spans="1:4" s="148" customFormat="1" ht="14.1" hidden="1" customHeight="1">
      <c r="A520" s="144">
        <v>243</v>
      </c>
      <c r="B520" s="145" t="s">
        <v>117</v>
      </c>
      <c r="C520" s="146">
        <v>10041.09</v>
      </c>
      <c r="D520" s="155"/>
    </row>
    <row r="521" spans="1:4" s="148" customFormat="1" ht="14.1" hidden="1" customHeight="1">
      <c r="A521" s="144">
        <v>244</v>
      </c>
      <c r="B521" s="145" t="s">
        <v>117</v>
      </c>
      <c r="C521" s="146">
        <v>10041.09</v>
      </c>
      <c r="D521" s="155"/>
    </row>
    <row r="522" spans="1:4" s="148" customFormat="1" ht="14.1" hidden="1" customHeight="1">
      <c r="A522" s="144">
        <v>245</v>
      </c>
      <c r="B522" s="145" t="s">
        <v>117</v>
      </c>
      <c r="C522" s="146">
        <v>10041.09</v>
      </c>
      <c r="D522" s="155"/>
    </row>
    <row r="523" spans="1:4" s="148" customFormat="1" ht="14.1" hidden="1" customHeight="1">
      <c r="A523" s="144">
        <v>246</v>
      </c>
      <c r="B523" s="145" t="s">
        <v>117</v>
      </c>
      <c r="C523" s="146">
        <v>10041.09</v>
      </c>
      <c r="D523" s="155"/>
    </row>
    <row r="524" spans="1:4" s="148" customFormat="1" ht="14.1" hidden="1" customHeight="1">
      <c r="A524" s="144">
        <v>247</v>
      </c>
      <c r="B524" s="145" t="s">
        <v>117</v>
      </c>
      <c r="C524" s="146">
        <v>10041.09</v>
      </c>
      <c r="D524" s="155"/>
    </row>
    <row r="525" spans="1:4" s="148" customFormat="1" ht="14.1" hidden="1" customHeight="1">
      <c r="A525" s="144">
        <v>248</v>
      </c>
      <c r="B525" s="145" t="s">
        <v>117</v>
      </c>
      <c r="C525" s="146">
        <v>37634.39</v>
      </c>
      <c r="D525" s="155"/>
    </row>
    <row r="526" spans="1:4" s="148" customFormat="1" ht="14.1" hidden="1" customHeight="1">
      <c r="A526" s="144">
        <v>249</v>
      </c>
      <c r="B526" s="145" t="s">
        <v>117</v>
      </c>
      <c r="C526" s="146">
        <v>38051.11</v>
      </c>
      <c r="D526" s="155"/>
    </row>
    <row r="527" spans="1:4" s="148" customFormat="1" ht="14.1" hidden="1" customHeight="1">
      <c r="A527" s="144">
        <v>250</v>
      </c>
      <c r="B527" s="145" t="s">
        <v>117</v>
      </c>
      <c r="C527" s="146">
        <v>37180.06</v>
      </c>
      <c r="D527" s="155"/>
    </row>
    <row r="528" spans="1:4" s="148" customFormat="1" ht="14.1" hidden="1" customHeight="1">
      <c r="A528" s="144">
        <v>251</v>
      </c>
      <c r="B528" s="145" t="s">
        <v>117</v>
      </c>
      <c r="C528" s="146">
        <v>31708.34</v>
      </c>
      <c r="D528" s="155"/>
    </row>
    <row r="529" spans="1:4" s="148" customFormat="1" ht="14.1" hidden="1" customHeight="1">
      <c r="A529" s="144">
        <v>252</v>
      </c>
      <c r="B529" s="145" t="s">
        <v>117</v>
      </c>
      <c r="C529" s="146">
        <v>31414.67</v>
      </c>
      <c r="D529" s="155"/>
    </row>
    <row r="530" spans="1:4" s="148" customFormat="1" ht="14.1" hidden="1" customHeight="1">
      <c r="A530" s="144">
        <v>253</v>
      </c>
      <c r="B530" s="145" t="s">
        <v>117</v>
      </c>
      <c r="C530" s="146">
        <v>59244.02</v>
      </c>
      <c r="D530" s="155"/>
    </row>
    <row r="531" spans="1:4" s="148" customFormat="1" ht="14.1" hidden="1" customHeight="1">
      <c r="A531" s="144">
        <v>254</v>
      </c>
      <c r="B531" s="145" t="s">
        <v>117</v>
      </c>
      <c r="C531" s="146">
        <v>294968.57</v>
      </c>
      <c r="D531" s="155"/>
    </row>
    <row r="532" spans="1:4" s="148" customFormat="1" ht="14.1" hidden="1" customHeight="1">
      <c r="A532" s="144">
        <v>255</v>
      </c>
      <c r="B532" s="145" t="s">
        <v>117</v>
      </c>
      <c r="C532" s="146">
        <v>368727.29</v>
      </c>
      <c r="D532" s="155"/>
    </row>
    <row r="533" spans="1:4" s="148" customFormat="1" ht="14.1" hidden="1" customHeight="1">
      <c r="A533" s="144">
        <v>256</v>
      </c>
      <c r="B533" s="145" t="s">
        <v>117</v>
      </c>
      <c r="C533" s="146">
        <v>202578.39</v>
      </c>
      <c r="D533" s="155"/>
    </row>
    <row r="534" spans="1:4" s="148" customFormat="1" ht="14.1" hidden="1" customHeight="1">
      <c r="A534" s="144">
        <v>257</v>
      </c>
      <c r="B534" s="145" t="s">
        <v>117</v>
      </c>
      <c r="C534" s="146">
        <v>113683.47</v>
      </c>
      <c r="D534" s="155"/>
    </row>
    <row r="535" spans="1:4" s="148" customFormat="1" ht="14.1" hidden="1" customHeight="1">
      <c r="A535" s="144">
        <v>258</v>
      </c>
      <c r="B535" s="145" t="s">
        <v>117</v>
      </c>
      <c r="C535" s="146">
        <v>131633.09</v>
      </c>
      <c r="D535" s="155"/>
    </row>
    <row r="536" spans="1:4" s="148" customFormat="1" ht="14.1" hidden="1" customHeight="1">
      <c r="A536" s="144">
        <v>259</v>
      </c>
      <c r="B536" s="145" t="s">
        <v>117</v>
      </c>
      <c r="C536" s="146">
        <v>35643.69</v>
      </c>
      <c r="D536" s="155"/>
    </row>
    <row r="537" spans="1:4" s="148" customFormat="1" ht="14.1" hidden="1" customHeight="1">
      <c r="A537" s="144">
        <v>260</v>
      </c>
      <c r="B537" s="145" t="s">
        <v>117</v>
      </c>
      <c r="C537" s="146">
        <v>36615.360000000001</v>
      </c>
      <c r="D537" s="155"/>
    </row>
    <row r="538" spans="1:4" s="148" customFormat="1" ht="14.1" hidden="1" customHeight="1">
      <c r="A538" s="144">
        <v>261</v>
      </c>
      <c r="B538" s="145" t="s">
        <v>117</v>
      </c>
      <c r="C538" s="146">
        <v>40656</v>
      </c>
      <c r="D538" s="155"/>
    </row>
    <row r="539" spans="1:4" s="148" customFormat="1" ht="14.1" hidden="1" customHeight="1">
      <c r="A539" s="144">
        <v>262</v>
      </c>
      <c r="B539" s="145" t="s">
        <v>117</v>
      </c>
      <c r="C539" s="146">
        <v>563860</v>
      </c>
      <c r="D539" s="155"/>
    </row>
    <row r="540" spans="1:4" s="148" customFormat="1" ht="14.1" hidden="1" customHeight="1">
      <c r="A540" s="144">
        <v>263</v>
      </c>
      <c r="B540" s="145" t="s">
        <v>117</v>
      </c>
      <c r="C540" s="146">
        <v>31025.61</v>
      </c>
      <c r="D540" s="155"/>
    </row>
    <row r="541" spans="1:4" s="148" customFormat="1" ht="14.1" hidden="1" customHeight="1">
      <c r="A541" s="144">
        <v>264</v>
      </c>
      <c r="B541" s="145" t="s">
        <v>117</v>
      </c>
      <c r="C541" s="146">
        <v>36806.75</v>
      </c>
      <c r="D541" s="155"/>
    </row>
    <row r="542" spans="1:4" s="148" customFormat="1" ht="14.1" hidden="1" customHeight="1">
      <c r="A542" s="144">
        <v>265</v>
      </c>
      <c r="B542" s="145" t="s">
        <v>117</v>
      </c>
      <c r="C542" s="146">
        <v>73674.48</v>
      </c>
      <c r="D542" s="155"/>
    </row>
    <row r="543" spans="1:4" s="148" customFormat="1" ht="14.1" hidden="1" customHeight="1">
      <c r="A543" s="144">
        <v>266</v>
      </c>
      <c r="B543" s="145" t="s">
        <v>117</v>
      </c>
      <c r="C543" s="146">
        <v>52697.8</v>
      </c>
      <c r="D543" s="155"/>
    </row>
    <row r="544" spans="1:4" s="148" customFormat="1" ht="14.1" hidden="1" customHeight="1">
      <c r="A544" s="144">
        <v>267</v>
      </c>
      <c r="B544" s="145" t="s">
        <v>117</v>
      </c>
      <c r="C544" s="146">
        <v>35931.919999999998</v>
      </c>
      <c r="D544" s="155"/>
    </row>
    <row r="545" spans="1:4" s="148" customFormat="1" ht="14.1" hidden="1" customHeight="1">
      <c r="A545" s="144">
        <v>268</v>
      </c>
      <c r="B545" s="145" t="s">
        <v>117</v>
      </c>
      <c r="C545" s="146">
        <v>75235.38</v>
      </c>
      <c r="D545" s="155"/>
    </row>
    <row r="546" spans="1:4" s="148" customFormat="1" ht="14.1" hidden="1" customHeight="1">
      <c r="A546" s="144">
        <v>269</v>
      </c>
      <c r="B546" s="145" t="s">
        <v>117</v>
      </c>
      <c r="C546" s="146">
        <v>38204.300000000003</v>
      </c>
      <c r="D546" s="155"/>
    </row>
    <row r="547" spans="1:4" s="148" customFormat="1" ht="14.1" hidden="1" customHeight="1">
      <c r="A547" s="144">
        <v>270</v>
      </c>
      <c r="B547" s="145" t="s">
        <v>117</v>
      </c>
      <c r="C547" s="146">
        <v>120925.22</v>
      </c>
      <c r="D547" s="155"/>
    </row>
    <row r="548" spans="1:4" s="148" customFormat="1" ht="14.1" hidden="1" customHeight="1">
      <c r="A548" s="144">
        <v>271</v>
      </c>
      <c r="B548" s="145" t="s">
        <v>117</v>
      </c>
      <c r="C548" s="146">
        <v>35623.370000000003</v>
      </c>
      <c r="D548" s="155"/>
    </row>
    <row r="549" spans="1:4" s="148" customFormat="1" ht="14.1" hidden="1" customHeight="1">
      <c r="A549" s="144">
        <v>272</v>
      </c>
      <c r="B549" s="145" t="s">
        <v>117</v>
      </c>
      <c r="C549" s="146">
        <v>73627.72</v>
      </c>
      <c r="D549" s="155"/>
    </row>
    <row r="550" spans="1:4" s="148" customFormat="1" ht="14.1" hidden="1" customHeight="1">
      <c r="A550" s="144">
        <v>273</v>
      </c>
      <c r="B550" s="145" t="s">
        <v>117</v>
      </c>
      <c r="C550" s="146">
        <v>70610.179999999993</v>
      </c>
      <c r="D550" s="155"/>
    </row>
    <row r="551" spans="1:4" s="148" customFormat="1" ht="14.1" hidden="1" customHeight="1">
      <c r="A551" s="144">
        <v>274</v>
      </c>
      <c r="B551" s="145" t="s">
        <v>117</v>
      </c>
      <c r="C551" s="146">
        <v>96948.15</v>
      </c>
      <c r="D551" s="155"/>
    </row>
    <row r="552" spans="1:4" s="148" customFormat="1" ht="14.1" hidden="1" customHeight="1">
      <c r="A552" s="144">
        <v>275</v>
      </c>
      <c r="B552" s="145" t="s">
        <v>117</v>
      </c>
      <c r="C552" s="146">
        <v>37298.1</v>
      </c>
      <c r="D552" s="155"/>
    </row>
    <row r="553" spans="1:4" s="148" customFormat="1" ht="14.1" hidden="1" customHeight="1">
      <c r="A553" s="144">
        <v>276</v>
      </c>
      <c r="B553" s="145" t="s">
        <v>117</v>
      </c>
      <c r="C553" s="146">
        <v>37024.550000000003</v>
      </c>
      <c r="D553" s="155"/>
    </row>
    <row r="554" spans="1:4" s="148" customFormat="1" ht="14.1" hidden="1" customHeight="1">
      <c r="A554" s="144">
        <v>277</v>
      </c>
      <c r="B554" s="145" t="s">
        <v>117</v>
      </c>
      <c r="C554" s="146">
        <v>31025.61</v>
      </c>
      <c r="D554" s="155"/>
    </row>
    <row r="555" spans="1:4" s="148" customFormat="1" ht="14.1" hidden="1" customHeight="1">
      <c r="A555" s="144">
        <v>278</v>
      </c>
      <c r="B555" s="145" t="s">
        <v>117</v>
      </c>
      <c r="C555" s="146">
        <v>31025.61</v>
      </c>
      <c r="D555" s="155"/>
    </row>
    <row r="556" spans="1:4" s="148" customFormat="1" ht="14.1" hidden="1" customHeight="1">
      <c r="A556" s="144">
        <v>279</v>
      </c>
      <c r="B556" s="145" t="s">
        <v>117</v>
      </c>
      <c r="C556" s="146">
        <v>39249.370000000003</v>
      </c>
      <c r="D556" s="155"/>
    </row>
    <row r="557" spans="1:4" s="148" customFormat="1" ht="14.1" hidden="1" customHeight="1">
      <c r="A557" s="144">
        <v>280</v>
      </c>
      <c r="B557" s="145" t="s">
        <v>117</v>
      </c>
      <c r="C557" s="146">
        <v>106514.22</v>
      </c>
      <c r="D557" s="155"/>
    </row>
    <row r="558" spans="1:4" s="148" customFormat="1" ht="14.1" hidden="1" customHeight="1">
      <c r="A558" s="144">
        <v>281</v>
      </c>
      <c r="B558" s="145" t="s">
        <v>117</v>
      </c>
      <c r="C558" s="146">
        <v>59417.22</v>
      </c>
      <c r="D558" s="155"/>
    </row>
    <row r="559" spans="1:4" s="148" customFormat="1" ht="14.1" hidden="1" customHeight="1">
      <c r="A559" s="144">
        <v>282</v>
      </c>
      <c r="B559" s="145" t="s">
        <v>117</v>
      </c>
      <c r="C559" s="146">
        <v>30593.64</v>
      </c>
      <c r="D559" s="155"/>
    </row>
    <row r="560" spans="1:4" s="148" customFormat="1" ht="14.1" hidden="1" customHeight="1">
      <c r="A560" s="144">
        <v>283</v>
      </c>
      <c r="B560" s="145" t="s">
        <v>117</v>
      </c>
      <c r="C560" s="146">
        <v>37024.550000000003</v>
      </c>
      <c r="D560" s="155"/>
    </row>
    <row r="561" spans="1:4" s="148" customFormat="1" ht="14.1" hidden="1" customHeight="1">
      <c r="A561" s="144">
        <v>284</v>
      </c>
      <c r="B561" s="145" t="s">
        <v>117</v>
      </c>
      <c r="C561" s="146">
        <v>30593.64</v>
      </c>
      <c r="D561" s="155"/>
    </row>
    <row r="562" spans="1:4" s="148" customFormat="1" ht="14.1" hidden="1" customHeight="1">
      <c r="A562" s="144">
        <v>285</v>
      </c>
      <c r="B562" s="145" t="s">
        <v>117</v>
      </c>
      <c r="C562" s="146">
        <v>20683.740000000002</v>
      </c>
      <c r="D562" s="155"/>
    </row>
    <row r="563" spans="1:4" s="148" customFormat="1" ht="14.1" hidden="1" customHeight="1">
      <c r="A563" s="144">
        <v>286</v>
      </c>
      <c r="B563" s="145" t="s">
        <v>117</v>
      </c>
      <c r="C563" s="146">
        <v>21099.98</v>
      </c>
      <c r="D563" s="155"/>
    </row>
    <row r="564" spans="1:4" s="148" customFormat="1" ht="14.1" hidden="1" customHeight="1">
      <c r="A564" s="144">
        <v>287</v>
      </c>
      <c r="B564" s="145" t="s">
        <v>117</v>
      </c>
      <c r="C564" s="146">
        <v>56291.21</v>
      </c>
      <c r="D564" s="155"/>
    </row>
    <row r="565" spans="1:4" s="148" customFormat="1" ht="14.1" hidden="1" customHeight="1">
      <c r="A565" s="144">
        <v>288</v>
      </c>
      <c r="B565" s="145" t="s">
        <v>117</v>
      </c>
      <c r="C565" s="146">
        <v>38210.83</v>
      </c>
      <c r="D565" s="155"/>
    </row>
    <row r="566" spans="1:4" s="148" customFormat="1" ht="14.1" hidden="1" customHeight="1">
      <c r="A566" s="144">
        <v>289</v>
      </c>
      <c r="B566" s="145" t="s">
        <v>117</v>
      </c>
      <c r="C566" s="146">
        <v>31025.61</v>
      </c>
      <c r="D566" s="155"/>
    </row>
    <row r="567" spans="1:4" s="148" customFormat="1" ht="14.1" hidden="1" customHeight="1">
      <c r="A567" s="144">
        <v>290</v>
      </c>
      <c r="B567" s="145" t="s">
        <v>117</v>
      </c>
      <c r="C567" s="146">
        <v>38440.1</v>
      </c>
      <c r="D567" s="155"/>
    </row>
    <row r="568" spans="1:4" s="148" customFormat="1" ht="14.1" hidden="1" customHeight="1">
      <c r="A568" s="144">
        <v>291</v>
      </c>
      <c r="B568" s="145" t="s">
        <v>117</v>
      </c>
      <c r="C568" s="146">
        <v>38210.83</v>
      </c>
      <c r="D568" s="155"/>
    </row>
    <row r="569" spans="1:4" s="148" customFormat="1" ht="14.1" hidden="1" customHeight="1">
      <c r="A569" s="144">
        <v>292</v>
      </c>
      <c r="B569" s="145" t="s">
        <v>117</v>
      </c>
      <c r="C569" s="146">
        <v>38210.83</v>
      </c>
      <c r="D569" s="155"/>
    </row>
    <row r="570" spans="1:4" s="148" customFormat="1" ht="14.1" hidden="1" customHeight="1">
      <c r="A570" s="144">
        <v>293</v>
      </c>
      <c r="B570" s="145" t="s">
        <v>117</v>
      </c>
      <c r="C570" s="146">
        <v>111887.61</v>
      </c>
      <c r="D570" s="155"/>
    </row>
    <row r="571" spans="1:4" s="148" customFormat="1" ht="14.1" hidden="1" customHeight="1">
      <c r="A571" s="144">
        <v>294</v>
      </c>
      <c r="B571" s="145" t="s">
        <v>117</v>
      </c>
      <c r="C571" s="146">
        <v>73674.48</v>
      </c>
      <c r="D571" s="155"/>
    </row>
    <row r="572" spans="1:4" s="148" customFormat="1" ht="14.1" hidden="1" customHeight="1">
      <c r="A572" s="144">
        <v>295</v>
      </c>
      <c r="B572" s="145" t="s">
        <v>117</v>
      </c>
      <c r="C572" s="146">
        <v>17811.68</v>
      </c>
      <c r="D572" s="155"/>
    </row>
    <row r="573" spans="1:4" s="148" customFormat="1" ht="14.1" hidden="1" customHeight="1">
      <c r="A573" s="144">
        <v>296</v>
      </c>
      <c r="B573" s="145" t="s">
        <v>117</v>
      </c>
      <c r="C573" s="146">
        <v>36837.24</v>
      </c>
      <c r="D573" s="155"/>
    </row>
    <row r="574" spans="1:4" s="148" customFormat="1" ht="14.1" hidden="1" customHeight="1">
      <c r="A574" s="144">
        <v>297</v>
      </c>
      <c r="B574" s="145" t="s">
        <v>117</v>
      </c>
      <c r="C574" s="146">
        <v>37024.550000000003</v>
      </c>
      <c r="D574" s="155"/>
    </row>
    <row r="575" spans="1:4" s="148" customFormat="1" ht="14.1" hidden="1" customHeight="1">
      <c r="A575" s="144">
        <v>298</v>
      </c>
      <c r="B575" s="145" t="s">
        <v>117</v>
      </c>
      <c r="C575" s="146">
        <v>68673.070000000007</v>
      </c>
      <c r="D575" s="155"/>
    </row>
    <row r="576" spans="1:4" s="148" customFormat="1" ht="14.1" hidden="1" customHeight="1">
      <c r="A576" s="144">
        <v>299</v>
      </c>
      <c r="B576" s="145" t="s">
        <v>117</v>
      </c>
      <c r="C576" s="146">
        <v>2904</v>
      </c>
      <c r="D576" s="155"/>
    </row>
    <row r="577" spans="1:4" s="148" customFormat="1" ht="14.1" hidden="1" customHeight="1">
      <c r="A577" s="144">
        <v>300</v>
      </c>
      <c r="B577" s="145" t="s">
        <v>117</v>
      </c>
      <c r="C577" s="146">
        <v>99356.04</v>
      </c>
      <c r="D577" s="155"/>
    </row>
    <row r="578" spans="1:4" s="148" customFormat="1" ht="14.1" hidden="1" customHeight="1">
      <c r="A578" s="144">
        <v>301</v>
      </c>
      <c r="B578" s="145" t="s">
        <v>117</v>
      </c>
      <c r="C578" s="146">
        <v>35332</v>
      </c>
      <c r="D578" s="155"/>
    </row>
    <row r="579" spans="1:4" s="148" customFormat="1" ht="14.1" hidden="1" customHeight="1">
      <c r="A579" s="144">
        <v>302</v>
      </c>
      <c r="B579" s="145" t="s">
        <v>117</v>
      </c>
      <c r="C579" s="146">
        <v>35681.08</v>
      </c>
      <c r="D579" s="155"/>
    </row>
    <row r="580" spans="1:4" s="148" customFormat="1" ht="14.1" hidden="1" customHeight="1">
      <c r="A580" s="144">
        <v>303</v>
      </c>
      <c r="B580" s="145" t="s">
        <v>117</v>
      </c>
      <c r="C580" s="146">
        <v>171684.4</v>
      </c>
      <c r="D580" s="155"/>
    </row>
    <row r="581" spans="1:4" s="148" customFormat="1" ht="14.1" hidden="1" customHeight="1">
      <c r="A581" s="144">
        <v>304</v>
      </c>
      <c r="B581" s="145" t="s">
        <v>117</v>
      </c>
      <c r="C581" s="146">
        <v>3061.91</v>
      </c>
      <c r="D581" s="155"/>
    </row>
    <row r="582" spans="1:4" s="148" customFormat="1" ht="14.1" hidden="1" customHeight="1">
      <c r="A582" s="144">
        <v>305</v>
      </c>
      <c r="B582" s="145" t="s">
        <v>117</v>
      </c>
      <c r="C582" s="146">
        <v>305712.21000000002</v>
      </c>
      <c r="D582" s="155"/>
    </row>
    <row r="583" spans="1:4" s="148" customFormat="1" ht="14.1" hidden="1" customHeight="1">
      <c r="A583" s="144">
        <v>306</v>
      </c>
      <c r="B583" s="145" t="s">
        <v>117</v>
      </c>
      <c r="C583" s="146">
        <v>101739.22</v>
      </c>
      <c r="D583" s="155"/>
    </row>
    <row r="584" spans="1:4" s="148" customFormat="1" ht="14.1" hidden="1" customHeight="1">
      <c r="A584" s="144">
        <v>307</v>
      </c>
      <c r="B584" s="145" t="s">
        <v>117</v>
      </c>
      <c r="C584" s="146">
        <v>174100</v>
      </c>
      <c r="D584" s="155"/>
    </row>
    <row r="585" spans="1:4" s="148" customFormat="1" ht="14.1" hidden="1" customHeight="1">
      <c r="A585" s="144">
        <v>308</v>
      </c>
      <c r="B585" s="145" t="s">
        <v>117</v>
      </c>
      <c r="C585" s="146">
        <v>24642</v>
      </c>
      <c r="D585" s="155"/>
    </row>
    <row r="586" spans="1:4" s="148" customFormat="1" ht="14.1" hidden="1" customHeight="1">
      <c r="A586" s="144">
        <v>309</v>
      </c>
      <c r="B586" s="145" t="s">
        <v>117</v>
      </c>
      <c r="C586" s="146">
        <v>248632.06</v>
      </c>
      <c r="D586" s="155"/>
    </row>
    <row r="587" spans="1:4" s="148" customFormat="1" ht="14.1" hidden="1" customHeight="1">
      <c r="A587" s="144">
        <v>310</v>
      </c>
      <c r="B587" s="145" t="s">
        <v>117</v>
      </c>
      <c r="C587" s="146">
        <v>4466</v>
      </c>
      <c r="D587" s="155"/>
    </row>
    <row r="588" spans="1:4" s="148" customFormat="1" ht="14.1" hidden="1" customHeight="1">
      <c r="A588" s="144">
        <v>311</v>
      </c>
      <c r="B588" s="145" t="s">
        <v>117</v>
      </c>
      <c r="C588" s="146">
        <v>2431</v>
      </c>
      <c r="D588" s="155"/>
    </row>
    <row r="589" spans="1:4" s="148" customFormat="1" ht="14.1" hidden="1" customHeight="1">
      <c r="A589" s="144">
        <v>312</v>
      </c>
      <c r="B589" s="145" t="s">
        <v>117</v>
      </c>
      <c r="C589" s="146">
        <v>1930.5</v>
      </c>
      <c r="D589" s="155"/>
    </row>
    <row r="590" spans="1:4" s="148" customFormat="1" ht="14.1" hidden="1" customHeight="1">
      <c r="A590" s="144">
        <v>313</v>
      </c>
      <c r="B590" s="145" t="s">
        <v>117</v>
      </c>
      <c r="C590" s="146">
        <v>2116.11</v>
      </c>
      <c r="D590" s="155"/>
    </row>
    <row r="591" spans="1:4" s="148" customFormat="1" ht="14.1" hidden="1" customHeight="1">
      <c r="A591" s="144">
        <v>314</v>
      </c>
      <c r="B591" s="145" t="s">
        <v>117</v>
      </c>
      <c r="C591" s="146">
        <v>3828</v>
      </c>
      <c r="D591" s="155"/>
    </row>
    <row r="592" spans="1:4" s="148" customFormat="1" ht="14.1" hidden="1" customHeight="1">
      <c r="A592" s="144">
        <v>315</v>
      </c>
      <c r="B592" s="145" t="s">
        <v>117</v>
      </c>
      <c r="C592" s="146">
        <v>1716</v>
      </c>
      <c r="D592" s="155"/>
    </row>
    <row r="593" spans="1:4" s="148" customFormat="1" ht="14.1" hidden="1" customHeight="1">
      <c r="A593" s="144">
        <v>316</v>
      </c>
      <c r="B593" s="145" t="s">
        <v>117</v>
      </c>
      <c r="C593" s="146">
        <v>8228</v>
      </c>
      <c r="D593" s="155"/>
    </row>
    <row r="594" spans="1:4" s="148" customFormat="1" ht="14.1" hidden="1" customHeight="1">
      <c r="A594" s="144">
        <v>317</v>
      </c>
      <c r="B594" s="145" t="s">
        <v>117</v>
      </c>
      <c r="C594" s="146">
        <v>7656</v>
      </c>
      <c r="D594" s="155"/>
    </row>
    <row r="595" spans="1:4" s="148" customFormat="1" ht="14.1" hidden="1" customHeight="1">
      <c r="A595" s="144">
        <v>318</v>
      </c>
      <c r="B595" s="145" t="s">
        <v>117</v>
      </c>
      <c r="C595" s="146">
        <v>8107</v>
      </c>
      <c r="D595" s="155"/>
    </row>
    <row r="596" spans="1:4" s="148" customFormat="1" ht="14.1" hidden="1" customHeight="1">
      <c r="A596" s="144">
        <v>319</v>
      </c>
      <c r="B596" s="145" t="s">
        <v>117</v>
      </c>
      <c r="C596" s="146">
        <v>10285</v>
      </c>
      <c r="D596" s="155"/>
    </row>
    <row r="597" spans="1:4" s="148" customFormat="1" ht="14.1" hidden="1" customHeight="1">
      <c r="A597" s="144">
        <v>320</v>
      </c>
      <c r="B597" s="145" t="s">
        <v>117</v>
      </c>
      <c r="C597" s="146">
        <v>8712</v>
      </c>
      <c r="D597" s="155"/>
    </row>
    <row r="598" spans="1:4" s="148" customFormat="1" ht="14.1" hidden="1" customHeight="1">
      <c r="A598" s="144">
        <v>321</v>
      </c>
      <c r="B598" s="145" t="s">
        <v>117</v>
      </c>
      <c r="C598" s="146">
        <v>0</v>
      </c>
      <c r="D598" s="155"/>
    </row>
    <row r="599" spans="1:4" s="148" customFormat="1" ht="14.1" hidden="1" customHeight="1">
      <c r="A599" s="144">
        <v>322</v>
      </c>
      <c r="B599" s="145" t="s">
        <v>117</v>
      </c>
      <c r="C599" s="146">
        <v>0</v>
      </c>
      <c r="D599" s="155"/>
    </row>
    <row r="600" spans="1:4" s="148" customFormat="1" ht="14.1" hidden="1" customHeight="1">
      <c r="A600" s="144">
        <v>323</v>
      </c>
      <c r="B600" s="145" t="s">
        <v>117</v>
      </c>
      <c r="C600" s="146">
        <v>0</v>
      </c>
      <c r="D600" s="155"/>
    </row>
    <row r="601" spans="1:4" s="148" customFormat="1" ht="14.1" hidden="1" customHeight="1">
      <c r="A601" s="144">
        <v>324</v>
      </c>
      <c r="B601" s="145" t="s">
        <v>117</v>
      </c>
      <c r="C601" s="146">
        <v>60221.98</v>
      </c>
      <c r="D601" s="155"/>
    </row>
    <row r="602" spans="1:4" s="148" customFormat="1" ht="14.1" hidden="1" customHeight="1">
      <c r="A602" s="144">
        <v>325</v>
      </c>
      <c r="B602" s="145" t="s">
        <v>117</v>
      </c>
      <c r="C602" s="146">
        <v>0</v>
      </c>
      <c r="D602" s="155"/>
    </row>
    <row r="603" spans="1:4" s="148" customFormat="1" ht="14.1" hidden="1" customHeight="1">
      <c r="A603" s="144">
        <v>326</v>
      </c>
      <c r="B603" s="145" t="s">
        <v>117</v>
      </c>
      <c r="C603" s="146">
        <v>0</v>
      </c>
      <c r="D603" s="155"/>
    </row>
    <row r="604" spans="1:4" s="148" customFormat="1" ht="14.1" hidden="1" customHeight="1">
      <c r="A604" s="144">
        <v>327</v>
      </c>
      <c r="B604" s="145" t="s">
        <v>117</v>
      </c>
      <c r="C604" s="146">
        <v>20583.04</v>
      </c>
      <c r="D604" s="155"/>
    </row>
    <row r="605" spans="1:4" s="148" customFormat="1" ht="14.1" hidden="1" customHeight="1">
      <c r="A605" s="144">
        <v>328</v>
      </c>
      <c r="B605" s="145" t="s">
        <v>117</v>
      </c>
      <c r="C605" s="146">
        <v>22082.5</v>
      </c>
      <c r="D605" s="155"/>
    </row>
    <row r="606" spans="1:4" s="148" customFormat="1" ht="14.1" hidden="1" customHeight="1">
      <c r="A606" s="144">
        <v>329</v>
      </c>
      <c r="B606" s="145" t="s">
        <v>117</v>
      </c>
      <c r="C606" s="146">
        <v>6610.29</v>
      </c>
      <c r="D606" s="155"/>
    </row>
    <row r="607" spans="1:4" s="148" customFormat="1" ht="14.1" hidden="1" customHeight="1">
      <c r="A607" s="144">
        <v>330</v>
      </c>
      <c r="B607" s="145" t="s">
        <v>117</v>
      </c>
      <c r="C607" s="146">
        <v>42178.36</v>
      </c>
      <c r="D607" s="155"/>
    </row>
    <row r="608" spans="1:4" s="148" customFormat="1" ht="14.1" hidden="1" customHeight="1">
      <c r="A608" s="144">
        <v>331</v>
      </c>
      <c r="B608" s="145" t="s">
        <v>117</v>
      </c>
      <c r="C608" s="146">
        <v>30613</v>
      </c>
      <c r="D608" s="155"/>
    </row>
    <row r="609" spans="1:4" s="148" customFormat="1" ht="14.1" hidden="1" customHeight="1">
      <c r="A609" s="144">
        <v>332</v>
      </c>
      <c r="B609" s="145" t="s">
        <v>117</v>
      </c>
      <c r="C609" s="146">
        <v>419721.27</v>
      </c>
      <c r="D609" s="155"/>
    </row>
    <row r="610" spans="1:4" s="148" customFormat="1" ht="14.1" hidden="1" customHeight="1">
      <c r="A610" s="144">
        <v>333</v>
      </c>
      <c r="B610" s="145" t="s">
        <v>117</v>
      </c>
      <c r="C610" s="146">
        <v>14800.5</v>
      </c>
      <c r="D610" s="155"/>
    </row>
    <row r="611" spans="1:4" s="148" customFormat="1" ht="14.1" hidden="1" customHeight="1">
      <c r="A611" s="144">
        <v>334</v>
      </c>
      <c r="B611" s="145" t="s">
        <v>117</v>
      </c>
      <c r="C611" s="146">
        <v>255068</v>
      </c>
      <c r="D611" s="155"/>
    </row>
    <row r="612" spans="1:4" s="148" customFormat="1" ht="14.1" hidden="1" customHeight="1">
      <c r="A612" s="144">
        <v>335</v>
      </c>
      <c r="B612" s="145" t="s">
        <v>117</v>
      </c>
      <c r="C612" s="146">
        <v>268419.5</v>
      </c>
      <c r="D612" s="155"/>
    </row>
    <row r="613" spans="1:4" s="148" customFormat="1" ht="14.1" hidden="1" customHeight="1">
      <c r="A613" s="144">
        <v>336</v>
      </c>
      <c r="B613" s="145" t="s">
        <v>117</v>
      </c>
      <c r="C613" s="146">
        <v>14528.94</v>
      </c>
      <c r="D613" s="155"/>
    </row>
    <row r="614" spans="1:4" s="148" customFormat="1" ht="14.1" hidden="1" customHeight="1">
      <c r="A614" s="144">
        <v>337</v>
      </c>
      <c r="B614" s="145" t="s">
        <v>117</v>
      </c>
      <c r="C614" s="146">
        <v>32298.87</v>
      </c>
      <c r="D614" s="155"/>
    </row>
    <row r="615" spans="1:4" s="148" customFormat="1" ht="14.1" hidden="1" customHeight="1">
      <c r="A615" s="144">
        <v>338</v>
      </c>
      <c r="B615" s="145" t="s">
        <v>117</v>
      </c>
      <c r="C615" s="146">
        <v>39004.050000000003</v>
      </c>
      <c r="D615" s="155"/>
    </row>
    <row r="616" spans="1:4" s="148" customFormat="1" ht="14.1" hidden="1" customHeight="1">
      <c r="A616" s="144">
        <v>339</v>
      </c>
      <c r="B616" s="145" t="s">
        <v>117</v>
      </c>
      <c r="C616" s="146">
        <v>5378.93</v>
      </c>
      <c r="D616" s="155"/>
    </row>
    <row r="617" spans="1:4" s="148" customFormat="1" ht="14.1" hidden="1" customHeight="1">
      <c r="A617" s="144">
        <v>340</v>
      </c>
      <c r="B617" s="145" t="s">
        <v>117</v>
      </c>
      <c r="C617" s="146">
        <v>49665</v>
      </c>
      <c r="D617" s="155"/>
    </row>
    <row r="618" spans="1:4" s="148" customFormat="1" ht="14.1" hidden="1" customHeight="1">
      <c r="A618" s="144">
        <v>341</v>
      </c>
      <c r="B618" s="145" t="s">
        <v>117</v>
      </c>
      <c r="C618" s="146">
        <v>29044.29</v>
      </c>
      <c r="D618" s="155"/>
    </row>
    <row r="619" spans="1:4" s="148" customFormat="1" ht="14.1" hidden="1" customHeight="1">
      <c r="A619" s="144">
        <v>342</v>
      </c>
      <c r="B619" s="145" t="s">
        <v>117</v>
      </c>
      <c r="C619" s="146">
        <v>61600</v>
      </c>
      <c r="D619" s="155"/>
    </row>
    <row r="620" spans="1:4" s="148" customFormat="1" ht="14.1" hidden="1" customHeight="1">
      <c r="A620" s="144">
        <v>343</v>
      </c>
      <c r="B620" s="145" t="s">
        <v>117</v>
      </c>
      <c r="C620" s="146">
        <v>42286.2</v>
      </c>
      <c r="D620" s="155"/>
    </row>
    <row r="621" spans="1:4" s="148" customFormat="1" ht="14.1" hidden="1" customHeight="1">
      <c r="A621" s="144">
        <v>344</v>
      </c>
      <c r="B621" s="145" t="s">
        <v>117</v>
      </c>
      <c r="C621" s="146">
        <v>29042.75</v>
      </c>
      <c r="D621" s="155"/>
    </row>
    <row r="622" spans="1:4" s="148" customFormat="1" ht="14.1" hidden="1" customHeight="1">
      <c r="A622" s="144">
        <v>345</v>
      </c>
      <c r="B622" s="145" t="s">
        <v>117</v>
      </c>
      <c r="C622" s="146">
        <v>46853.15</v>
      </c>
      <c r="D622" s="155"/>
    </row>
    <row r="623" spans="1:4" s="148" customFormat="1" ht="14.1" hidden="1" customHeight="1">
      <c r="A623" s="144">
        <v>346</v>
      </c>
      <c r="B623" s="145" t="s">
        <v>117</v>
      </c>
      <c r="C623" s="146">
        <v>48125</v>
      </c>
      <c r="D623" s="155"/>
    </row>
    <row r="624" spans="1:4" s="148" customFormat="1" ht="14.1" hidden="1" customHeight="1">
      <c r="A624" s="144">
        <v>347</v>
      </c>
      <c r="B624" s="145" t="s">
        <v>117</v>
      </c>
      <c r="C624" s="146">
        <v>11801.84</v>
      </c>
      <c r="D624" s="155"/>
    </row>
    <row r="625" spans="1:4" s="148" customFormat="1" ht="14.1" hidden="1" customHeight="1">
      <c r="A625" s="144">
        <v>348</v>
      </c>
      <c r="B625" s="145" t="s">
        <v>117</v>
      </c>
      <c r="C625" s="146">
        <v>78155</v>
      </c>
      <c r="D625" s="155"/>
    </row>
    <row r="626" spans="1:4" s="148" customFormat="1" ht="14.1" hidden="1" customHeight="1">
      <c r="A626" s="144">
        <v>349</v>
      </c>
      <c r="B626" s="145" t="s">
        <v>117</v>
      </c>
      <c r="C626" s="146">
        <v>48048</v>
      </c>
      <c r="D626" s="155"/>
    </row>
    <row r="627" spans="1:4" s="148" customFormat="1" ht="14.1" hidden="1" customHeight="1">
      <c r="A627" s="144">
        <v>350</v>
      </c>
      <c r="B627" s="145" t="s">
        <v>117</v>
      </c>
      <c r="C627" s="146">
        <v>664965</v>
      </c>
      <c r="D627" s="155"/>
    </row>
    <row r="628" spans="1:4" s="148" customFormat="1" ht="14.1" hidden="1" customHeight="1">
      <c r="A628" s="144">
        <v>351</v>
      </c>
      <c r="B628" s="145" t="s">
        <v>117</v>
      </c>
      <c r="C628" s="146">
        <v>679728</v>
      </c>
      <c r="D628" s="155"/>
    </row>
    <row r="629" spans="1:4" s="148" customFormat="1" ht="14.1" hidden="1" customHeight="1">
      <c r="A629" s="144">
        <v>352</v>
      </c>
      <c r="B629" s="145" t="s">
        <v>117</v>
      </c>
      <c r="C629" s="146">
        <v>77700</v>
      </c>
      <c r="D629" s="155"/>
    </row>
    <row r="630" spans="1:4" s="148" customFormat="1" ht="14.1" hidden="1" customHeight="1">
      <c r="A630" s="144">
        <v>353</v>
      </c>
      <c r="B630" s="145" t="s">
        <v>117</v>
      </c>
      <c r="C630" s="146">
        <v>380415</v>
      </c>
      <c r="D630" s="155"/>
    </row>
    <row r="631" spans="1:4" s="148" customFormat="1" ht="14.1" hidden="1" customHeight="1">
      <c r="A631" s="144">
        <v>354</v>
      </c>
      <c r="B631" s="145" t="s">
        <v>117</v>
      </c>
      <c r="C631" s="146">
        <v>174881</v>
      </c>
      <c r="D631" s="155"/>
    </row>
    <row r="632" spans="1:4" s="148" customFormat="1" ht="14.1" hidden="1" customHeight="1">
      <c r="A632" s="144">
        <v>355</v>
      </c>
      <c r="B632" s="145" t="s">
        <v>117</v>
      </c>
      <c r="C632" s="146">
        <v>83720</v>
      </c>
      <c r="D632" s="155"/>
    </row>
    <row r="633" spans="1:4" s="148" customFormat="1" ht="14.1" hidden="1" customHeight="1">
      <c r="A633" s="144">
        <v>356</v>
      </c>
      <c r="B633" s="145" t="s">
        <v>117</v>
      </c>
      <c r="C633" s="146">
        <v>714574</v>
      </c>
      <c r="D633" s="155"/>
    </row>
    <row r="634" spans="1:4" s="148" customFormat="1" ht="14.1" hidden="1" customHeight="1">
      <c r="A634" s="144">
        <v>357</v>
      </c>
      <c r="B634" s="145" t="s">
        <v>117</v>
      </c>
      <c r="C634" s="146">
        <v>136941</v>
      </c>
      <c r="D634" s="155"/>
    </row>
    <row r="635" spans="1:4" s="148" customFormat="1" ht="14.1" hidden="1" customHeight="1">
      <c r="A635" s="144">
        <v>358</v>
      </c>
      <c r="B635" s="145" t="s">
        <v>117</v>
      </c>
      <c r="C635" s="146">
        <v>230594</v>
      </c>
      <c r="D635" s="155"/>
    </row>
    <row r="636" spans="1:4" s="148" customFormat="1" ht="14.1" hidden="1" customHeight="1">
      <c r="A636" s="144">
        <v>359</v>
      </c>
      <c r="B636" s="145" t="s">
        <v>117</v>
      </c>
      <c r="C636" s="146">
        <v>1298108</v>
      </c>
      <c r="D636" s="155"/>
    </row>
    <row r="637" spans="1:4" s="148" customFormat="1" ht="14.1" hidden="1" customHeight="1">
      <c r="A637" s="144">
        <v>360</v>
      </c>
      <c r="B637" s="145" t="s">
        <v>117</v>
      </c>
      <c r="C637" s="146">
        <v>1499925</v>
      </c>
      <c r="D637" s="155"/>
    </row>
    <row r="638" spans="1:4" s="148" customFormat="1" ht="14.1" hidden="1" customHeight="1">
      <c r="A638" s="144">
        <v>361</v>
      </c>
      <c r="B638" s="145" t="s">
        <v>117</v>
      </c>
      <c r="C638" s="146">
        <v>2035026</v>
      </c>
      <c r="D638" s="155"/>
    </row>
    <row r="639" spans="1:4" s="148" customFormat="1" ht="14.1" hidden="1" customHeight="1">
      <c r="A639" s="144">
        <v>362</v>
      </c>
      <c r="B639" s="145" t="s">
        <v>117</v>
      </c>
      <c r="C639" s="146">
        <v>1994678</v>
      </c>
      <c r="D639" s="155"/>
    </row>
    <row r="640" spans="1:4" s="148" customFormat="1" ht="14.1" hidden="1" customHeight="1">
      <c r="A640" s="144">
        <v>363</v>
      </c>
      <c r="B640" s="145" t="s">
        <v>117</v>
      </c>
      <c r="C640" s="146">
        <v>2339925</v>
      </c>
      <c r="D640" s="155"/>
    </row>
    <row r="641" spans="1:4" s="148" customFormat="1" ht="14.1" hidden="1" customHeight="1">
      <c r="A641" s="144">
        <v>364</v>
      </c>
      <c r="B641" s="145" t="s">
        <v>117</v>
      </c>
      <c r="C641" s="146">
        <v>1199443</v>
      </c>
      <c r="D641" s="155"/>
    </row>
    <row r="642" spans="1:4" s="148" customFormat="1" ht="14.1" hidden="1" customHeight="1">
      <c r="A642" s="144">
        <v>365</v>
      </c>
      <c r="B642" s="145" t="s">
        <v>117</v>
      </c>
      <c r="C642" s="146">
        <v>1732213</v>
      </c>
      <c r="D642" s="155"/>
    </row>
    <row r="643" spans="1:4" s="148" customFormat="1" ht="14.1" hidden="1" customHeight="1">
      <c r="A643" s="144">
        <v>366</v>
      </c>
      <c r="B643" s="145" t="s">
        <v>117</v>
      </c>
      <c r="C643" s="146">
        <v>2286641</v>
      </c>
      <c r="D643" s="155"/>
    </row>
    <row r="644" spans="1:4" s="148" customFormat="1" ht="14.1" hidden="1" customHeight="1">
      <c r="A644" s="144">
        <v>367</v>
      </c>
      <c r="B644" s="145" t="s">
        <v>117</v>
      </c>
      <c r="C644" s="146">
        <v>24000</v>
      </c>
      <c r="D644" s="155"/>
    </row>
    <row r="645" spans="1:4" s="148" customFormat="1" ht="14.1" hidden="1" customHeight="1">
      <c r="A645" s="144">
        <v>368</v>
      </c>
      <c r="B645" s="145" t="s">
        <v>117</v>
      </c>
      <c r="C645" s="146">
        <v>20880</v>
      </c>
      <c r="D645" s="155"/>
    </row>
    <row r="646" spans="1:4" s="148" customFormat="1" ht="14.1" hidden="1" customHeight="1">
      <c r="A646" s="144">
        <v>369</v>
      </c>
      <c r="B646" s="145" t="s">
        <v>117</v>
      </c>
      <c r="C646" s="146">
        <v>2185</v>
      </c>
      <c r="D646" s="155"/>
    </row>
    <row r="647" spans="1:4" s="148" customFormat="1" ht="14.1" hidden="1" customHeight="1">
      <c r="A647" s="144">
        <v>370</v>
      </c>
      <c r="B647" s="145" t="s">
        <v>117</v>
      </c>
      <c r="C647" s="146">
        <v>10005</v>
      </c>
      <c r="D647" s="155"/>
    </row>
    <row r="648" spans="1:4" s="148" customFormat="1" ht="14.1" hidden="1" customHeight="1">
      <c r="A648" s="144">
        <v>371</v>
      </c>
      <c r="B648" s="145" t="s">
        <v>117</v>
      </c>
      <c r="C648" s="146">
        <v>164685.84</v>
      </c>
      <c r="D648" s="155"/>
    </row>
    <row r="649" spans="1:4" s="148" customFormat="1" ht="14.1" hidden="1" customHeight="1">
      <c r="A649" s="144">
        <v>372</v>
      </c>
      <c r="B649" s="145" t="s">
        <v>117</v>
      </c>
      <c r="C649" s="146">
        <v>229188.21</v>
      </c>
      <c r="D649" s="155"/>
    </row>
    <row r="650" spans="1:4" s="148" customFormat="1" ht="14.1" hidden="1" customHeight="1">
      <c r="A650" s="144">
        <v>373</v>
      </c>
      <c r="B650" s="145" t="s">
        <v>117</v>
      </c>
      <c r="C650" s="146">
        <v>220093.58</v>
      </c>
      <c r="D650" s="155"/>
    </row>
    <row r="651" spans="1:4" s="148" customFormat="1" ht="14.1" hidden="1" customHeight="1">
      <c r="A651" s="144">
        <v>374</v>
      </c>
      <c r="B651" s="145" t="s">
        <v>117</v>
      </c>
      <c r="C651" s="146">
        <v>25135.33</v>
      </c>
      <c r="D651" s="155"/>
    </row>
    <row r="652" spans="1:4" s="148" customFormat="1" ht="14.1" hidden="1" customHeight="1">
      <c r="A652" s="144">
        <v>375</v>
      </c>
      <c r="B652" s="145" t="s">
        <v>117</v>
      </c>
      <c r="C652" s="146">
        <v>66414.67</v>
      </c>
      <c r="D652" s="155"/>
    </row>
    <row r="653" spans="1:4" s="148" customFormat="1" ht="14.1" hidden="1" customHeight="1">
      <c r="A653" s="144">
        <v>376</v>
      </c>
      <c r="B653" s="145" t="s">
        <v>117</v>
      </c>
      <c r="C653" s="146">
        <v>257471.67</v>
      </c>
      <c r="D653" s="155"/>
    </row>
    <row r="654" spans="1:4" s="148" customFormat="1" ht="14.1" hidden="1" customHeight="1">
      <c r="A654" s="144">
        <v>377</v>
      </c>
      <c r="B654" s="145" t="s">
        <v>117</v>
      </c>
      <c r="C654" s="146">
        <v>74726.27</v>
      </c>
      <c r="D654" s="155"/>
    </row>
    <row r="655" spans="1:4" s="148" customFormat="1" ht="14.1" hidden="1" customHeight="1">
      <c r="A655" s="144">
        <v>378</v>
      </c>
      <c r="B655" s="145" t="s">
        <v>117</v>
      </c>
      <c r="C655" s="146">
        <v>32597.4</v>
      </c>
      <c r="D655" s="155"/>
    </row>
    <row r="656" spans="1:4" s="148" customFormat="1" ht="14.1" hidden="1" customHeight="1">
      <c r="A656" s="144">
        <v>379</v>
      </c>
      <c r="B656" s="145" t="s">
        <v>117</v>
      </c>
      <c r="C656" s="146">
        <v>5706.36</v>
      </c>
      <c r="D656" s="155"/>
    </row>
    <row r="657" spans="1:4" s="148" customFormat="1" ht="14.1" hidden="1" customHeight="1">
      <c r="A657" s="144">
        <v>380</v>
      </c>
      <c r="B657" s="145" t="s">
        <v>117</v>
      </c>
      <c r="C657" s="146">
        <v>9849.4</v>
      </c>
      <c r="D657" s="155"/>
    </row>
    <row r="658" spans="1:4" s="148" customFormat="1" ht="14.1" hidden="1" customHeight="1">
      <c r="A658" s="144">
        <v>381</v>
      </c>
      <c r="B658" s="145" t="s">
        <v>117</v>
      </c>
      <c r="C658" s="146">
        <v>3116.96</v>
      </c>
      <c r="D658" s="155"/>
    </row>
    <row r="659" spans="1:4" s="148" customFormat="1" ht="14.1" hidden="1" customHeight="1">
      <c r="A659" s="144">
        <v>382</v>
      </c>
      <c r="B659" s="145" t="s">
        <v>117</v>
      </c>
      <c r="C659" s="146">
        <v>2905.69</v>
      </c>
      <c r="D659" s="155"/>
    </row>
    <row r="660" spans="1:4" s="148" customFormat="1" ht="14.1" hidden="1" customHeight="1">
      <c r="A660" s="144">
        <v>383</v>
      </c>
      <c r="B660" s="145" t="s">
        <v>117</v>
      </c>
      <c r="C660" s="146">
        <v>4282.67</v>
      </c>
      <c r="D660" s="155"/>
    </row>
    <row r="661" spans="1:4" s="148" customFormat="1" ht="14.1" hidden="1" customHeight="1">
      <c r="A661" s="144">
        <v>384</v>
      </c>
      <c r="B661" s="145" t="s">
        <v>117</v>
      </c>
      <c r="C661" s="146">
        <v>909.92</v>
      </c>
      <c r="D661" s="155"/>
    </row>
    <row r="662" spans="1:4" s="148" customFormat="1" ht="14.1" hidden="1" customHeight="1">
      <c r="A662" s="144">
        <v>385</v>
      </c>
      <c r="B662" s="145" t="s">
        <v>117</v>
      </c>
      <c r="C662" s="146">
        <v>3132.84</v>
      </c>
      <c r="D662" s="155"/>
    </row>
    <row r="663" spans="1:4" s="148" customFormat="1" ht="14.1" hidden="1" customHeight="1">
      <c r="A663" s="144">
        <v>386</v>
      </c>
      <c r="B663" s="145" t="s">
        <v>117</v>
      </c>
      <c r="C663" s="146">
        <v>2788.81</v>
      </c>
      <c r="D663" s="155"/>
    </row>
    <row r="664" spans="1:4" s="148" customFormat="1" ht="14.1" hidden="1" customHeight="1">
      <c r="A664" s="144">
        <v>387</v>
      </c>
      <c r="B664" s="145" t="s">
        <v>117</v>
      </c>
      <c r="C664" s="146">
        <v>2520.67</v>
      </c>
      <c r="D664" s="155"/>
    </row>
    <row r="665" spans="1:4" s="148" customFormat="1" ht="14.1" hidden="1" customHeight="1">
      <c r="A665" s="144">
        <v>388</v>
      </c>
      <c r="B665" s="145" t="s">
        <v>117</v>
      </c>
      <c r="C665" s="146">
        <v>867.33</v>
      </c>
      <c r="D665" s="155"/>
    </row>
    <row r="666" spans="1:4" s="148" customFormat="1" ht="14.1" hidden="1" customHeight="1">
      <c r="A666" s="144">
        <v>389</v>
      </c>
      <c r="B666" s="145" t="s">
        <v>117</v>
      </c>
      <c r="C666" s="146">
        <v>708.58</v>
      </c>
      <c r="D666" s="155"/>
    </row>
    <row r="667" spans="1:4" s="148" customFormat="1" ht="14.1" customHeight="1">
      <c r="A667" s="156">
        <v>389</v>
      </c>
      <c r="B667" s="157" t="s">
        <v>117</v>
      </c>
      <c r="C667" s="158">
        <f>SUM(C278:C666)</f>
        <v>50970599.779999986</v>
      </c>
      <c r="D667" s="159">
        <f>C667/1000000</f>
        <v>50.970599779999986</v>
      </c>
    </row>
    <row r="668" spans="1:4" s="148" customFormat="1" ht="14.1" hidden="1" customHeight="1">
      <c r="A668" s="144">
        <v>1</v>
      </c>
      <c r="B668" s="145" t="s">
        <v>203</v>
      </c>
      <c r="C668" s="146">
        <v>32636.34</v>
      </c>
      <c r="D668" s="155"/>
    </row>
    <row r="669" spans="1:4" s="148" customFormat="1" ht="14.1" hidden="1" customHeight="1">
      <c r="A669" s="144">
        <v>2</v>
      </c>
      <c r="B669" s="145" t="s">
        <v>203</v>
      </c>
      <c r="C669" s="146">
        <v>66504.92</v>
      </c>
      <c r="D669" s="155"/>
    </row>
    <row r="670" spans="1:4" s="148" customFormat="1" ht="14.1" hidden="1" customHeight="1">
      <c r="A670" s="144">
        <v>3</v>
      </c>
      <c r="B670" s="145" t="s">
        <v>203</v>
      </c>
      <c r="C670" s="146">
        <v>313012.34999999998</v>
      </c>
      <c r="D670" s="155"/>
    </row>
    <row r="671" spans="1:4" s="148" customFormat="1" ht="14.1" hidden="1" customHeight="1">
      <c r="A671" s="144">
        <v>4</v>
      </c>
      <c r="B671" s="145" t="s">
        <v>203</v>
      </c>
      <c r="C671" s="146">
        <v>1206.0999999999999</v>
      </c>
      <c r="D671" s="155"/>
    </row>
    <row r="672" spans="1:4" s="148" customFormat="1" ht="14.1" hidden="1" customHeight="1">
      <c r="A672" s="144">
        <v>5</v>
      </c>
      <c r="B672" s="145" t="s">
        <v>203</v>
      </c>
      <c r="C672" s="146">
        <v>373652.96</v>
      </c>
      <c r="D672" s="155"/>
    </row>
    <row r="673" spans="1:4" s="148" customFormat="1" ht="14.1" hidden="1" customHeight="1">
      <c r="A673" s="144">
        <v>6</v>
      </c>
      <c r="B673" s="145" t="s">
        <v>203</v>
      </c>
      <c r="C673" s="146">
        <v>334078.58</v>
      </c>
      <c r="D673" s="155"/>
    </row>
    <row r="674" spans="1:4" s="148" customFormat="1" ht="14.1" hidden="1" customHeight="1">
      <c r="A674" s="144">
        <v>7</v>
      </c>
      <c r="B674" s="145" t="s">
        <v>203</v>
      </c>
      <c r="C674" s="146">
        <v>325490</v>
      </c>
      <c r="D674" s="155"/>
    </row>
    <row r="675" spans="1:4" s="148" customFormat="1" ht="14.1" hidden="1" customHeight="1">
      <c r="A675" s="144">
        <v>8</v>
      </c>
      <c r="B675" s="145" t="s">
        <v>203</v>
      </c>
      <c r="C675" s="146">
        <v>105059.46</v>
      </c>
      <c r="D675" s="155"/>
    </row>
    <row r="676" spans="1:4" s="148" customFormat="1" ht="14.1" hidden="1" customHeight="1">
      <c r="A676" s="144">
        <v>9</v>
      </c>
      <c r="B676" s="145" t="s">
        <v>203</v>
      </c>
      <c r="C676" s="146">
        <v>340058.4</v>
      </c>
      <c r="D676" s="155"/>
    </row>
    <row r="677" spans="1:4" s="148" customFormat="1" ht="14.1" hidden="1" customHeight="1">
      <c r="A677" s="144">
        <v>10</v>
      </c>
      <c r="B677" s="145" t="s">
        <v>203</v>
      </c>
      <c r="C677" s="146">
        <v>346987.57</v>
      </c>
      <c r="D677" s="155"/>
    </row>
    <row r="678" spans="1:4" s="148" customFormat="1" ht="14.1" hidden="1" customHeight="1">
      <c r="A678" s="144">
        <v>11</v>
      </c>
      <c r="B678" s="145" t="s">
        <v>203</v>
      </c>
      <c r="C678" s="146">
        <v>149193</v>
      </c>
      <c r="D678" s="155"/>
    </row>
    <row r="679" spans="1:4" s="148" customFormat="1" ht="14.1" hidden="1" customHeight="1">
      <c r="A679" s="144">
        <v>12</v>
      </c>
      <c r="B679" s="145" t="s">
        <v>203</v>
      </c>
      <c r="C679" s="146">
        <v>211737.9</v>
      </c>
      <c r="D679" s="155"/>
    </row>
    <row r="680" spans="1:4" s="148" customFormat="1" ht="14.1" hidden="1" customHeight="1">
      <c r="A680" s="144">
        <v>13</v>
      </c>
      <c r="B680" s="145" t="s">
        <v>203</v>
      </c>
      <c r="C680" s="146">
        <v>106915.7</v>
      </c>
      <c r="D680" s="155"/>
    </row>
    <row r="681" spans="1:4" s="148" customFormat="1" ht="14.1" hidden="1" customHeight="1">
      <c r="A681" s="144">
        <v>14</v>
      </c>
      <c r="B681" s="145" t="s">
        <v>203</v>
      </c>
      <c r="C681" s="146">
        <v>5000000.01</v>
      </c>
      <c r="D681" s="155"/>
    </row>
    <row r="682" spans="1:4" s="148" customFormat="1" ht="14.1" hidden="1" customHeight="1">
      <c r="A682" s="144">
        <v>15</v>
      </c>
      <c r="B682" s="145" t="s">
        <v>203</v>
      </c>
      <c r="C682" s="146">
        <v>5000000.01</v>
      </c>
      <c r="D682" s="155"/>
    </row>
    <row r="683" spans="1:4" s="148" customFormat="1" ht="14.1" hidden="1" customHeight="1">
      <c r="A683" s="144">
        <v>16</v>
      </c>
      <c r="B683" s="145" t="s">
        <v>203</v>
      </c>
      <c r="C683" s="146">
        <v>5000000.01</v>
      </c>
      <c r="D683" s="155"/>
    </row>
    <row r="684" spans="1:4" s="148" customFormat="1" ht="14.1" hidden="1" customHeight="1">
      <c r="A684" s="144">
        <v>17</v>
      </c>
      <c r="B684" s="145" t="s">
        <v>203</v>
      </c>
      <c r="C684" s="146">
        <v>5000000.01</v>
      </c>
      <c r="D684" s="155"/>
    </row>
    <row r="685" spans="1:4" s="148" customFormat="1" ht="14.1" hidden="1" customHeight="1">
      <c r="A685" s="144">
        <v>18</v>
      </c>
      <c r="B685" s="145" t="s">
        <v>203</v>
      </c>
      <c r="C685" s="146">
        <v>0</v>
      </c>
      <c r="D685" s="155"/>
    </row>
    <row r="686" spans="1:4" s="148" customFormat="1" ht="14.1" hidden="1" customHeight="1">
      <c r="A686" s="144">
        <v>19</v>
      </c>
      <c r="B686" s="145" t="s">
        <v>203</v>
      </c>
      <c r="C686" s="146">
        <v>6000000</v>
      </c>
      <c r="D686" s="155"/>
    </row>
    <row r="687" spans="1:4" s="148" customFormat="1" ht="14.1" hidden="1" customHeight="1">
      <c r="A687" s="144">
        <v>20</v>
      </c>
      <c r="B687" s="145" t="s">
        <v>203</v>
      </c>
      <c r="C687" s="146">
        <v>33150.370000000003</v>
      </c>
      <c r="D687" s="155"/>
    </row>
    <row r="688" spans="1:4" s="148" customFormat="1" ht="14.1" hidden="1" customHeight="1">
      <c r="A688" s="144">
        <v>21</v>
      </c>
      <c r="B688" s="145" t="s">
        <v>203</v>
      </c>
      <c r="C688" s="146">
        <v>1404317.84</v>
      </c>
      <c r="D688" s="155"/>
    </row>
    <row r="689" spans="1:4" s="148" customFormat="1" ht="14.1" hidden="1" customHeight="1">
      <c r="A689" s="144">
        <v>22</v>
      </c>
      <c r="B689" s="145" t="s">
        <v>203</v>
      </c>
      <c r="C689" s="146">
        <v>4337616.8</v>
      </c>
      <c r="D689" s="155"/>
    </row>
    <row r="690" spans="1:4" s="148" customFormat="1" ht="14.1" hidden="1" customHeight="1">
      <c r="A690" s="144">
        <v>23</v>
      </c>
      <c r="B690" s="145" t="s">
        <v>203</v>
      </c>
      <c r="C690" s="146">
        <v>5665781.8799999999</v>
      </c>
      <c r="D690" s="155"/>
    </row>
    <row r="691" spans="1:4" s="148" customFormat="1" ht="14.1" hidden="1" customHeight="1">
      <c r="A691" s="144">
        <v>24</v>
      </c>
      <c r="B691" s="145" t="s">
        <v>203</v>
      </c>
      <c r="C691" s="146">
        <v>125640.98</v>
      </c>
      <c r="D691" s="155"/>
    </row>
    <row r="692" spans="1:4" s="148" customFormat="1" ht="14.1" hidden="1" customHeight="1">
      <c r="A692" s="144">
        <v>25</v>
      </c>
      <c r="B692" s="145" t="s">
        <v>203</v>
      </c>
      <c r="C692" s="146">
        <v>17995.7</v>
      </c>
      <c r="D692" s="155"/>
    </row>
    <row r="693" spans="1:4" s="148" customFormat="1" ht="14.1" hidden="1" customHeight="1">
      <c r="A693" s="144">
        <v>26</v>
      </c>
      <c r="B693" s="145" t="s">
        <v>203</v>
      </c>
      <c r="C693" s="146">
        <v>8687.7900000000009</v>
      </c>
      <c r="D693" s="155"/>
    </row>
    <row r="694" spans="1:4" s="148" customFormat="1" ht="14.1" hidden="1" customHeight="1">
      <c r="A694" s="144">
        <v>27</v>
      </c>
      <c r="B694" s="145" t="s">
        <v>203</v>
      </c>
      <c r="C694" s="146">
        <v>53381.33</v>
      </c>
      <c r="D694" s="155"/>
    </row>
    <row r="695" spans="1:4" s="148" customFormat="1" ht="14.1" hidden="1" customHeight="1">
      <c r="A695" s="144">
        <v>28</v>
      </c>
      <c r="B695" s="145" t="s">
        <v>203</v>
      </c>
      <c r="C695" s="146">
        <v>74547.62</v>
      </c>
      <c r="D695" s="155"/>
    </row>
    <row r="696" spans="1:4" s="148" customFormat="1" ht="14.1" hidden="1" customHeight="1">
      <c r="A696" s="144">
        <v>29</v>
      </c>
      <c r="B696" s="145" t="s">
        <v>203</v>
      </c>
      <c r="C696" s="146">
        <v>2294.16</v>
      </c>
      <c r="D696" s="155"/>
    </row>
    <row r="697" spans="1:4" s="148" customFormat="1" ht="14.1" hidden="1" customHeight="1">
      <c r="A697" s="144">
        <v>30</v>
      </c>
      <c r="B697" s="145" t="s">
        <v>203</v>
      </c>
      <c r="C697" s="146">
        <v>2089.5500000000002</v>
      </c>
      <c r="D697" s="155"/>
    </row>
    <row r="698" spans="1:4" s="148" customFormat="1" ht="14.1" hidden="1" customHeight="1">
      <c r="A698" s="144">
        <v>31</v>
      </c>
      <c r="B698" s="145" t="s">
        <v>203</v>
      </c>
      <c r="C698" s="146">
        <v>245.02</v>
      </c>
      <c r="D698" s="155"/>
    </row>
    <row r="699" spans="1:4" s="148" customFormat="1" ht="14.1" hidden="1" customHeight="1">
      <c r="A699" s="144">
        <v>32</v>
      </c>
      <c r="B699" s="145" t="s">
        <v>203</v>
      </c>
      <c r="C699" s="146">
        <v>1509.18</v>
      </c>
      <c r="D699" s="155"/>
    </row>
    <row r="700" spans="1:4" s="148" customFormat="1" ht="14.1" hidden="1" customHeight="1">
      <c r="A700" s="144">
        <v>33</v>
      </c>
      <c r="B700" s="145" t="s">
        <v>203</v>
      </c>
      <c r="C700" s="146">
        <v>2867.7</v>
      </c>
      <c r="D700" s="155"/>
    </row>
    <row r="701" spans="1:4" s="148" customFormat="1" ht="14.1" hidden="1" customHeight="1">
      <c r="A701" s="144">
        <v>34</v>
      </c>
      <c r="B701" s="145" t="s">
        <v>203</v>
      </c>
      <c r="C701" s="146">
        <v>428171</v>
      </c>
      <c r="D701" s="155"/>
    </row>
    <row r="702" spans="1:4" s="148" customFormat="1" ht="14.1" hidden="1" customHeight="1">
      <c r="A702" s="144">
        <v>35</v>
      </c>
      <c r="B702" s="145" t="s">
        <v>203</v>
      </c>
      <c r="C702" s="146">
        <v>37402</v>
      </c>
      <c r="D702" s="155"/>
    </row>
    <row r="703" spans="1:4" s="148" customFormat="1" ht="14.1" hidden="1" customHeight="1">
      <c r="A703" s="144">
        <v>36</v>
      </c>
      <c r="B703" s="145" t="s">
        <v>203</v>
      </c>
      <c r="C703" s="146">
        <v>235224</v>
      </c>
      <c r="D703" s="155"/>
    </row>
    <row r="704" spans="1:4" s="148" customFormat="1" ht="14.1" hidden="1" customHeight="1">
      <c r="A704" s="144">
        <v>37</v>
      </c>
      <c r="B704" s="145" t="s">
        <v>203</v>
      </c>
      <c r="C704" s="146">
        <v>28614.49</v>
      </c>
      <c r="D704" s="155"/>
    </row>
    <row r="705" spans="1:4" s="148" customFormat="1" ht="14.1" hidden="1" customHeight="1">
      <c r="A705" s="144">
        <v>38</v>
      </c>
      <c r="B705" s="145" t="s">
        <v>203</v>
      </c>
      <c r="C705" s="146">
        <v>13915</v>
      </c>
      <c r="D705" s="155"/>
    </row>
    <row r="706" spans="1:4" s="148" customFormat="1" ht="14.1" hidden="1" customHeight="1">
      <c r="A706" s="144">
        <v>39</v>
      </c>
      <c r="B706" s="145" t="s">
        <v>203</v>
      </c>
      <c r="C706" s="146">
        <v>18575.32</v>
      </c>
      <c r="D706" s="155"/>
    </row>
    <row r="707" spans="1:4" s="148" customFormat="1" ht="14.1" hidden="1" customHeight="1">
      <c r="A707" s="144">
        <v>40</v>
      </c>
      <c r="B707" s="145" t="s">
        <v>203</v>
      </c>
      <c r="C707" s="146">
        <v>363907.5</v>
      </c>
      <c r="D707" s="155"/>
    </row>
    <row r="708" spans="1:4" s="148" customFormat="1" ht="14.1" hidden="1" customHeight="1">
      <c r="A708" s="144">
        <v>41</v>
      </c>
      <c r="B708" s="145" t="s">
        <v>203</v>
      </c>
      <c r="C708" s="146">
        <v>100188</v>
      </c>
      <c r="D708" s="155"/>
    </row>
    <row r="709" spans="1:4" s="148" customFormat="1" ht="14.1" hidden="1" customHeight="1">
      <c r="A709" s="144">
        <v>42</v>
      </c>
      <c r="B709" s="145" t="s">
        <v>203</v>
      </c>
      <c r="C709" s="146">
        <v>34832.83</v>
      </c>
      <c r="D709" s="155"/>
    </row>
    <row r="710" spans="1:4" s="148" customFormat="1" ht="14.1" hidden="1" customHeight="1">
      <c r="A710" s="144">
        <v>43</v>
      </c>
      <c r="B710" s="145" t="s">
        <v>203</v>
      </c>
      <c r="C710" s="146">
        <v>238544.12</v>
      </c>
      <c r="D710" s="155"/>
    </row>
    <row r="711" spans="1:4" s="148" customFormat="1" ht="14.1" hidden="1" customHeight="1">
      <c r="A711" s="144">
        <v>44</v>
      </c>
      <c r="B711" s="145" t="s">
        <v>203</v>
      </c>
      <c r="C711" s="146">
        <v>214528.89</v>
      </c>
      <c r="D711" s="155"/>
    </row>
    <row r="712" spans="1:4" s="148" customFormat="1" ht="14.1" hidden="1" customHeight="1">
      <c r="A712" s="144">
        <v>45</v>
      </c>
      <c r="B712" s="145" t="s">
        <v>203</v>
      </c>
      <c r="C712" s="146">
        <v>695307.14</v>
      </c>
      <c r="D712" s="155"/>
    </row>
    <row r="713" spans="1:4" s="148" customFormat="1" ht="14.1" hidden="1" customHeight="1">
      <c r="A713" s="144">
        <v>46</v>
      </c>
      <c r="B713" s="145" t="s">
        <v>203</v>
      </c>
      <c r="C713" s="146">
        <v>942802.69</v>
      </c>
      <c r="D713" s="155"/>
    </row>
    <row r="714" spans="1:4" s="148" customFormat="1" ht="14.1" hidden="1" customHeight="1">
      <c r="A714" s="144">
        <v>47</v>
      </c>
      <c r="B714" s="145" t="s">
        <v>203</v>
      </c>
      <c r="C714" s="146">
        <v>135546.01999999999</v>
      </c>
      <c r="D714" s="155"/>
    </row>
    <row r="715" spans="1:4" s="148" customFormat="1" ht="14.1" hidden="1" customHeight="1">
      <c r="A715" s="144">
        <v>48</v>
      </c>
      <c r="B715" s="145" t="s">
        <v>203</v>
      </c>
      <c r="C715" s="146">
        <v>319235</v>
      </c>
      <c r="D715" s="155"/>
    </row>
    <row r="716" spans="1:4" s="148" customFormat="1" ht="14.1" hidden="1" customHeight="1">
      <c r="A716" s="144">
        <v>49</v>
      </c>
      <c r="B716" s="145" t="s">
        <v>203</v>
      </c>
      <c r="C716" s="146">
        <v>30439.08</v>
      </c>
      <c r="D716" s="155"/>
    </row>
    <row r="717" spans="1:4" s="148" customFormat="1" ht="14.1" hidden="1" customHeight="1">
      <c r="A717" s="144">
        <v>50</v>
      </c>
      <c r="B717" s="145" t="s">
        <v>203</v>
      </c>
      <c r="C717" s="146">
        <v>43805.35</v>
      </c>
      <c r="D717" s="155"/>
    </row>
    <row r="718" spans="1:4" s="148" customFormat="1" ht="14.1" hidden="1" customHeight="1">
      <c r="A718" s="144">
        <v>51</v>
      </c>
      <c r="B718" s="145" t="s">
        <v>203</v>
      </c>
      <c r="C718" s="146">
        <v>59861.73</v>
      </c>
      <c r="D718" s="155"/>
    </row>
    <row r="719" spans="1:4" s="148" customFormat="1" ht="14.1" hidden="1" customHeight="1">
      <c r="A719" s="144">
        <v>52</v>
      </c>
      <c r="B719" s="145" t="s">
        <v>203</v>
      </c>
      <c r="C719" s="146">
        <v>14520</v>
      </c>
      <c r="D719" s="155"/>
    </row>
    <row r="720" spans="1:4" s="148" customFormat="1" ht="14.1" hidden="1" customHeight="1">
      <c r="A720" s="144">
        <v>53</v>
      </c>
      <c r="B720" s="145" t="s">
        <v>203</v>
      </c>
      <c r="C720" s="146">
        <v>3000.8</v>
      </c>
      <c r="D720" s="155"/>
    </row>
    <row r="721" spans="1:4" s="148" customFormat="1" ht="14.1" hidden="1" customHeight="1">
      <c r="A721" s="144">
        <v>54</v>
      </c>
      <c r="B721" s="145" t="s">
        <v>203</v>
      </c>
      <c r="C721" s="146">
        <v>12000</v>
      </c>
      <c r="D721" s="155"/>
    </row>
    <row r="722" spans="1:4" s="148" customFormat="1" ht="14.1" hidden="1" customHeight="1">
      <c r="A722" s="144">
        <v>55</v>
      </c>
      <c r="B722" s="145" t="s">
        <v>203</v>
      </c>
      <c r="C722" s="146">
        <v>1614.44</v>
      </c>
      <c r="D722" s="155"/>
    </row>
    <row r="723" spans="1:4" s="148" customFormat="1" ht="14.1" hidden="1" customHeight="1">
      <c r="A723" s="144">
        <v>56</v>
      </c>
      <c r="B723" s="145" t="s">
        <v>203</v>
      </c>
      <c r="C723" s="146">
        <v>535446.9</v>
      </c>
      <c r="D723" s="155"/>
    </row>
    <row r="724" spans="1:4" s="148" customFormat="1" ht="14.1" hidden="1" customHeight="1">
      <c r="A724" s="144">
        <v>57</v>
      </c>
      <c r="B724" s="145" t="s">
        <v>203</v>
      </c>
      <c r="C724" s="146">
        <v>203243.62</v>
      </c>
      <c r="D724" s="155"/>
    </row>
    <row r="725" spans="1:4" s="148" customFormat="1" ht="14.1" hidden="1" customHeight="1">
      <c r="A725" s="144">
        <v>58</v>
      </c>
      <c r="B725" s="145" t="s">
        <v>203</v>
      </c>
      <c r="C725" s="146">
        <v>255068</v>
      </c>
      <c r="D725" s="155"/>
    </row>
    <row r="726" spans="1:4" s="148" customFormat="1" ht="14.1" hidden="1" customHeight="1">
      <c r="A726" s="144">
        <v>59</v>
      </c>
      <c r="B726" s="145" t="s">
        <v>203</v>
      </c>
      <c r="C726" s="146">
        <v>161946.4</v>
      </c>
      <c r="D726" s="155"/>
    </row>
    <row r="727" spans="1:4" s="148" customFormat="1" ht="14.1" hidden="1" customHeight="1">
      <c r="A727" s="144">
        <v>60</v>
      </c>
      <c r="B727" s="145" t="s">
        <v>203</v>
      </c>
      <c r="C727" s="146">
        <v>9000</v>
      </c>
      <c r="D727" s="155"/>
    </row>
    <row r="728" spans="1:4" s="148" customFormat="1" ht="14.1" hidden="1" customHeight="1">
      <c r="A728" s="144">
        <v>61</v>
      </c>
      <c r="B728" s="145" t="s">
        <v>203</v>
      </c>
      <c r="C728" s="146">
        <v>331403.58</v>
      </c>
      <c r="D728" s="155"/>
    </row>
    <row r="729" spans="1:4" s="148" customFormat="1" ht="14.1" hidden="1" customHeight="1">
      <c r="A729" s="144">
        <v>62</v>
      </c>
      <c r="B729" s="145" t="s">
        <v>203</v>
      </c>
      <c r="C729" s="146">
        <v>25000</v>
      </c>
      <c r="D729" s="155"/>
    </row>
    <row r="730" spans="1:4" s="148" customFormat="1" ht="14.1" hidden="1" customHeight="1">
      <c r="A730" s="144">
        <v>63</v>
      </c>
      <c r="B730" s="145" t="s">
        <v>203</v>
      </c>
      <c r="C730" s="146">
        <v>3860.69</v>
      </c>
      <c r="D730" s="155"/>
    </row>
    <row r="731" spans="1:4" s="148" customFormat="1" ht="14.1" hidden="1" customHeight="1">
      <c r="A731" s="144">
        <v>64</v>
      </c>
      <c r="B731" s="145" t="s">
        <v>203</v>
      </c>
      <c r="C731" s="146">
        <v>3742.92</v>
      </c>
      <c r="D731" s="155"/>
    </row>
    <row r="732" spans="1:4" s="148" customFormat="1" ht="14.1" hidden="1" customHeight="1">
      <c r="A732" s="144">
        <v>65</v>
      </c>
      <c r="B732" s="145" t="s">
        <v>203</v>
      </c>
      <c r="C732" s="146">
        <v>13300.59</v>
      </c>
      <c r="D732" s="155"/>
    </row>
    <row r="733" spans="1:4" s="148" customFormat="1" ht="14.1" hidden="1" customHeight="1">
      <c r="A733" s="144">
        <v>66</v>
      </c>
      <c r="B733" s="145" t="s">
        <v>203</v>
      </c>
      <c r="C733" s="146">
        <v>6940.98</v>
      </c>
      <c r="D733" s="155"/>
    </row>
    <row r="734" spans="1:4" s="148" customFormat="1" ht="14.1" hidden="1" customHeight="1">
      <c r="A734" s="144">
        <v>67</v>
      </c>
      <c r="B734" s="145" t="s">
        <v>203</v>
      </c>
      <c r="C734" s="146">
        <v>40204.080000000002</v>
      </c>
      <c r="D734" s="155"/>
    </row>
    <row r="735" spans="1:4" s="148" customFormat="1" ht="14.1" hidden="1" customHeight="1">
      <c r="A735" s="144">
        <v>68</v>
      </c>
      <c r="B735" s="145" t="s">
        <v>203</v>
      </c>
      <c r="C735" s="146">
        <v>1166.2</v>
      </c>
      <c r="D735" s="155"/>
    </row>
    <row r="736" spans="1:4" s="148" customFormat="1" ht="14.1" hidden="1" customHeight="1">
      <c r="A736" s="144">
        <v>69</v>
      </c>
      <c r="B736" s="145" t="s">
        <v>203</v>
      </c>
      <c r="C736" s="146">
        <v>38600.519999999997</v>
      </c>
      <c r="D736" s="155"/>
    </row>
    <row r="737" spans="1:4" s="148" customFormat="1" ht="14.1" customHeight="1">
      <c r="A737" s="156">
        <v>69</v>
      </c>
      <c r="B737" s="157" t="s">
        <v>203</v>
      </c>
      <c r="C737" s="158">
        <f>SUM(C668:C736)</f>
        <v>46037619.119999982</v>
      </c>
      <c r="D737" s="159">
        <f>C737/1000000</f>
        <v>46.037619119999981</v>
      </c>
    </row>
    <row r="738" spans="1:4" s="148" customFormat="1" ht="14.1" hidden="1" customHeight="1">
      <c r="A738" s="144">
        <v>1</v>
      </c>
      <c r="B738" s="145" t="s">
        <v>133</v>
      </c>
      <c r="C738" s="146">
        <v>47101.279999999999</v>
      </c>
      <c r="D738" s="155"/>
    </row>
    <row r="739" spans="1:4" s="148" customFormat="1" ht="14.1" hidden="1" customHeight="1">
      <c r="A739" s="144">
        <v>2</v>
      </c>
      <c r="B739" s="145" t="s">
        <v>133</v>
      </c>
      <c r="C739" s="146">
        <v>871.2</v>
      </c>
      <c r="D739" s="155"/>
    </row>
    <row r="740" spans="1:4" s="148" customFormat="1" ht="14.1" hidden="1" customHeight="1">
      <c r="A740" s="144">
        <v>3</v>
      </c>
      <c r="B740" s="145" t="s">
        <v>133</v>
      </c>
      <c r="C740" s="146">
        <v>22248.03</v>
      </c>
      <c r="D740" s="155"/>
    </row>
    <row r="741" spans="1:4" s="148" customFormat="1" ht="14.1" hidden="1" customHeight="1">
      <c r="A741" s="144">
        <v>4</v>
      </c>
      <c r="B741" s="145" t="s">
        <v>133</v>
      </c>
      <c r="C741" s="146">
        <v>155885.43</v>
      </c>
      <c r="D741" s="155"/>
    </row>
    <row r="742" spans="1:4" s="148" customFormat="1" ht="14.1" hidden="1" customHeight="1">
      <c r="A742" s="144">
        <v>5</v>
      </c>
      <c r="B742" s="145" t="s">
        <v>133</v>
      </c>
      <c r="C742" s="146">
        <v>3651.78</v>
      </c>
      <c r="D742" s="155"/>
    </row>
    <row r="743" spans="1:4" s="148" customFormat="1" ht="14.1" hidden="1" customHeight="1">
      <c r="A743" s="144">
        <v>6</v>
      </c>
      <c r="B743" s="145" t="s">
        <v>133</v>
      </c>
      <c r="C743" s="146">
        <v>89023.41</v>
      </c>
      <c r="D743" s="155"/>
    </row>
    <row r="744" spans="1:4" s="148" customFormat="1" ht="14.1" hidden="1" customHeight="1">
      <c r="A744" s="144">
        <v>7</v>
      </c>
      <c r="B744" s="145" t="s">
        <v>133</v>
      </c>
      <c r="C744" s="146">
        <v>190421.33</v>
      </c>
      <c r="D744" s="155"/>
    </row>
    <row r="745" spans="1:4" s="148" customFormat="1" ht="14.1" hidden="1" customHeight="1">
      <c r="A745" s="144">
        <v>8</v>
      </c>
      <c r="B745" s="145" t="s">
        <v>133</v>
      </c>
      <c r="C745" s="146">
        <v>3622.74</v>
      </c>
      <c r="D745" s="155"/>
    </row>
    <row r="746" spans="1:4" s="148" customFormat="1" ht="14.1" hidden="1" customHeight="1">
      <c r="A746" s="144">
        <v>9</v>
      </c>
      <c r="B746" s="145" t="s">
        <v>133</v>
      </c>
      <c r="C746" s="146">
        <v>101438.7</v>
      </c>
      <c r="D746" s="155"/>
    </row>
    <row r="747" spans="1:4" s="148" customFormat="1" ht="14.1" hidden="1" customHeight="1">
      <c r="A747" s="144">
        <v>10</v>
      </c>
      <c r="B747" s="145" t="s">
        <v>133</v>
      </c>
      <c r="C747" s="146">
        <v>58303.61</v>
      </c>
      <c r="D747" s="155"/>
    </row>
    <row r="748" spans="1:4" s="148" customFormat="1" ht="14.1" hidden="1" customHeight="1">
      <c r="A748" s="144">
        <v>11</v>
      </c>
      <c r="B748" s="145" t="s">
        <v>133</v>
      </c>
      <c r="C748" s="146">
        <v>3089.13</v>
      </c>
      <c r="D748" s="155"/>
    </row>
    <row r="749" spans="1:4" s="148" customFormat="1" ht="14.1" hidden="1" customHeight="1">
      <c r="A749" s="144">
        <v>12</v>
      </c>
      <c r="B749" s="145" t="s">
        <v>133</v>
      </c>
      <c r="C749" s="146">
        <v>43895.839999999997</v>
      </c>
      <c r="D749" s="155"/>
    </row>
    <row r="750" spans="1:4" s="148" customFormat="1" ht="14.1" hidden="1" customHeight="1">
      <c r="A750" s="144">
        <v>13</v>
      </c>
      <c r="B750" s="145" t="s">
        <v>133</v>
      </c>
      <c r="C750" s="146">
        <v>8054</v>
      </c>
      <c r="D750" s="155"/>
    </row>
    <row r="751" spans="1:4" s="148" customFormat="1" ht="14.1" hidden="1" customHeight="1">
      <c r="A751" s="144">
        <v>14</v>
      </c>
      <c r="B751" s="145" t="s">
        <v>133</v>
      </c>
      <c r="C751" s="146">
        <v>46158.43</v>
      </c>
      <c r="D751" s="155"/>
    </row>
    <row r="752" spans="1:4" s="148" customFormat="1" ht="14.1" hidden="1" customHeight="1">
      <c r="A752" s="144">
        <v>15</v>
      </c>
      <c r="B752" s="145" t="s">
        <v>133</v>
      </c>
      <c r="C752" s="146">
        <v>26499</v>
      </c>
      <c r="D752" s="155"/>
    </row>
    <row r="753" spans="1:4" s="148" customFormat="1" ht="14.1" hidden="1" customHeight="1">
      <c r="A753" s="144">
        <v>16</v>
      </c>
      <c r="B753" s="145" t="s">
        <v>133</v>
      </c>
      <c r="C753" s="146">
        <v>640061.82999999996</v>
      </c>
      <c r="D753" s="155"/>
    </row>
    <row r="754" spans="1:4" s="148" customFormat="1" ht="14.1" hidden="1" customHeight="1">
      <c r="A754" s="144">
        <v>17</v>
      </c>
      <c r="B754" s="145" t="s">
        <v>133</v>
      </c>
      <c r="C754" s="146">
        <v>92960.91</v>
      </c>
      <c r="D754" s="155"/>
    </row>
    <row r="755" spans="1:4" s="148" customFormat="1" ht="14.1" hidden="1" customHeight="1">
      <c r="A755" s="144">
        <v>18</v>
      </c>
      <c r="B755" s="145" t="s">
        <v>133</v>
      </c>
      <c r="C755" s="146">
        <v>134160.03</v>
      </c>
      <c r="D755" s="155"/>
    </row>
    <row r="756" spans="1:4" s="148" customFormat="1" ht="14.1" hidden="1" customHeight="1">
      <c r="A756" s="144">
        <v>19</v>
      </c>
      <c r="B756" s="145" t="s">
        <v>133</v>
      </c>
      <c r="C756" s="146">
        <v>241995.38</v>
      </c>
      <c r="D756" s="155"/>
    </row>
    <row r="757" spans="1:4" s="148" customFormat="1" ht="14.1" hidden="1" customHeight="1">
      <c r="A757" s="144">
        <v>20</v>
      </c>
      <c r="B757" s="145" t="s">
        <v>133</v>
      </c>
      <c r="C757" s="147">
        <v>96659.23</v>
      </c>
      <c r="D757" s="155"/>
    </row>
    <row r="758" spans="1:4" s="148" customFormat="1" ht="14.1" hidden="1" customHeight="1">
      <c r="A758" s="144">
        <v>21</v>
      </c>
      <c r="B758" s="145" t="s">
        <v>133</v>
      </c>
      <c r="C758" s="147">
        <v>28564.81</v>
      </c>
      <c r="D758" s="155"/>
    </row>
    <row r="759" spans="1:4" s="148" customFormat="1" ht="14.1" hidden="1" customHeight="1">
      <c r="A759" s="144">
        <v>22</v>
      </c>
      <c r="B759" s="145" t="s">
        <v>133</v>
      </c>
      <c r="C759" s="146">
        <v>1108844</v>
      </c>
      <c r="D759" s="155"/>
    </row>
    <row r="760" spans="1:4" s="148" customFormat="1" ht="14.1" hidden="1" customHeight="1">
      <c r="A760" s="144">
        <v>23</v>
      </c>
      <c r="B760" s="145" t="s">
        <v>133</v>
      </c>
      <c r="C760" s="146">
        <v>8115.51</v>
      </c>
      <c r="D760" s="155"/>
    </row>
    <row r="761" spans="1:4" s="148" customFormat="1" ht="14.1" hidden="1" customHeight="1">
      <c r="A761" s="144">
        <v>24</v>
      </c>
      <c r="B761" s="145" t="s">
        <v>133</v>
      </c>
      <c r="C761" s="146">
        <v>138811.20000000001</v>
      </c>
      <c r="D761" s="155"/>
    </row>
    <row r="762" spans="1:4" s="148" customFormat="1" ht="14.1" hidden="1" customHeight="1">
      <c r="A762" s="144">
        <v>25</v>
      </c>
      <c r="B762" s="145" t="s">
        <v>133</v>
      </c>
      <c r="C762" s="146">
        <v>131164</v>
      </c>
      <c r="D762" s="155"/>
    </row>
    <row r="763" spans="1:4" s="148" customFormat="1" ht="14.1" hidden="1" customHeight="1">
      <c r="A763" s="144">
        <v>26</v>
      </c>
      <c r="B763" s="145" t="s">
        <v>133</v>
      </c>
      <c r="C763" s="146">
        <v>4815.8</v>
      </c>
      <c r="D763" s="155"/>
    </row>
    <row r="764" spans="1:4" s="148" customFormat="1" ht="14.1" hidden="1" customHeight="1">
      <c r="A764" s="144">
        <v>27</v>
      </c>
      <c r="B764" s="145" t="s">
        <v>133</v>
      </c>
      <c r="C764" s="146">
        <v>5929</v>
      </c>
      <c r="D764" s="155"/>
    </row>
    <row r="765" spans="1:4" s="148" customFormat="1" ht="14.1" hidden="1" customHeight="1">
      <c r="A765" s="144">
        <v>28</v>
      </c>
      <c r="B765" s="145" t="s">
        <v>133</v>
      </c>
      <c r="C765" s="146">
        <v>207423.04</v>
      </c>
      <c r="D765" s="155"/>
    </row>
    <row r="766" spans="1:4" s="148" customFormat="1" ht="14.1" hidden="1" customHeight="1">
      <c r="A766" s="144">
        <v>29</v>
      </c>
      <c r="B766" s="145" t="s">
        <v>133</v>
      </c>
      <c r="C766" s="146">
        <v>165642</v>
      </c>
      <c r="D766" s="155"/>
    </row>
    <row r="767" spans="1:4" s="148" customFormat="1" ht="14.1" hidden="1" customHeight="1">
      <c r="A767" s="144">
        <v>30</v>
      </c>
      <c r="B767" s="145" t="s">
        <v>133</v>
      </c>
      <c r="C767" s="146">
        <v>51363.23</v>
      </c>
      <c r="D767" s="155"/>
    </row>
    <row r="768" spans="1:4" s="148" customFormat="1" ht="14.1" hidden="1" customHeight="1">
      <c r="A768" s="144">
        <v>31</v>
      </c>
      <c r="B768" s="145" t="s">
        <v>133</v>
      </c>
      <c r="C768" s="146">
        <v>19500</v>
      </c>
      <c r="D768" s="155"/>
    </row>
    <row r="769" spans="1:4" s="148" customFormat="1" ht="14.1" hidden="1" customHeight="1">
      <c r="A769" s="144">
        <v>32</v>
      </c>
      <c r="B769" s="145" t="s">
        <v>133</v>
      </c>
      <c r="C769" s="146">
        <v>29893.05</v>
      </c>
      <c r="D769" s="155"/>
    </row>
    <row r="770" spans="1:4" s="148" customFormat="1" ht="14.1" hidden="1" customHeight="1">
      <c r="A770" s="144">
        <v>33</v>
      </c>
      <c r="B770" s="145" t="s">
        <v>133</v>
      </c>
      <c r="C770" s="146">
        <v>30347.48</v>
      </c>
      <c r="D770" s="155"/>
    </row>
    <row r="771" spans="1:4" s="148" customFormat="1" ht="14.1" hidden="1" customHeight="1">
      <c r="A771" s="144">
        <v>34</v>
      </c>
      <c r="B771" s="145" t="s">
        <v>133</v>
      </c>
      <c r="C771" s="146">
        <v>12895.7</v>
      </c>
      <c r="D771" s="155"/>
    </row>
    <row r="772" spans="1:4" s="148" customFormat="1" ht="14.1" hidden="1" customHeight="1">
      <c r="A772" s="144">
        <v>35</v>
      </c>
      <c r="B772" s="145" t="s">
        <v>133</v>
      </c>
      <c r="C772" s="146">
        <v>0</v>
      </c>
      <c r="D772" s="155"/>
    </row>
    <row r="773" spans="1:4" s="148" customFormat="1" ht="14.1" hidden="1" customHeight="1">
      <c r="A773" s="144">
        <v>36</v>
      </c>
      <c r="B773" s="145" t="s">
        <v>133</v>
      </c>
      <c r="C773" s="146">
        <v>0</v>
      </c>
      <c r="D773" s="155"/>
    </row>
    <row r="774" spans="1:4" s="148" customFormat="1" ht="14.1" hidden="1" customHeight="1">
      <c r="A774" s="144">
        <v>37</v>
      </c>
      <c r="B774" s="145" t="s">
        <v>133</v>
      </c>
      <c r="C774" s="146">
        <v>0</v>
      </c>
      <c r="D774" s="155"/>
    </row>
    <row r="775" spans="1:4" s="148" customFormat="1" ht="14.1" hidden="1" customHeight="1">
      <c r="A775" s="144">
        <v>38</v>
      </c>
      <c r="B775" s="145" t="s">
        <v>133</v>
      </c>
      <c r="C775" s="146">
        <v>0</v>
      </c>
      <c r="D775" s="155"/>
    </row>
    <row r="776" spans="1:4" s="148" customFormat="1" ht="14.1" hidden="1" customHeight="1">
      <c r="A776" s="144">
        <v>39</v>
      </c>
      <c r="B776" s="145" t="s">
        <v>133</v>
      </c>
      <c r="C776" s="146">
        <v>0</v>
      </c>
      <c r="D776" s="155"/>
    </row>
    <row r="777" spans="1:4" s="148" customFormat="1" ht="14.1" hidden="1" customHeight="1">
      <c r="A777" s="144">
        <v>40</v>
      </c>
      <c r="B777" s="145" t="s">
        <v>133</v>
      </c>
      <c r="C777" s="146">
        <v>210535.11</v>
      </c>
      <c r="D777" s="155"/>
    </row>
    <row r="778" spans="1:4" s="148" customFormat="1" ht="14.1" hidden="1" customHeight="1">
      <c r="A778" s="144">
        <v>41</v>
      </c>
      <c r="B778" s="145" t="s">
        <v>133</v>
      </c>
      <c r="C778" s="146">
        <v>2000</v>
      </c>
      <c r="D778" s="155"/>
    </row>
    <row r="779" spans="1:4" s="148" customFormat="1" ht="14.1" hidden="1" customHeight="1">
      <c r="A779" s="144">
        <v>42</v>
      </c>
      <c r="B779" s="145" t="s">
        <v>133</v>
      </c>
      <c r="C779" s="146">
        <v>31899.97</v>
      </c>
      <c r="D779" s="155"/>
    </row>
    <row r="780" spans="1:4" s="148" customFormat="1" ht="14.1" hidden="1" customHeight="1">
      <c r="A780" s="144">
        <v>43</v>
      </c>
      <c r="B780" s="145" t="s">
        <v>133</v>
      </c>
      <c r="C780" s="146">
        <v>25599.97</v>
      </c>
      <c r="D780" s="155"/>
    </row>
    <row r="781" spans="1:4" s="148" customFormat="1" ht="14.1" hidden="1" customHeight="1">
      <c r="A781" s="144">
        <v>44</v>
      </c>
      <c r="B781" s="145" t="s">
        <v>133</v>
      </c>
      <c r="C781" s="146">
        <v>15300.01</v>
      </c>
      <c r="D781" s="155"/>
    </row>
    <row r="782" spans="1:4" s="148" customFormat="1" ht="14.1" hidden="1" customHeight="1">
      <c r="A782" s="144">
        <v>45</v>
      </c>
      <c r="B782" s="145" t="s">
        <v>133</v>
      </c>
      <c r="C782" s="146">
        <v>31199.98</v>
      </c>
      <c r="D782" s="155"/>
    </row>
    <row r="783" spans="1:4" s="148" customFormat="1" ht="14.1" hidden="1" customHeight="1">
      <c r="A783" s="144">
        <v>46</v>
      </c>
      <c r="B783" s="145" t="s">
        <v>133</v>
      </c>
      <c r="C783" s="146">
        <v>108000.05</v>
      </c>
      <c r="D783" s="155"/>
    </row>
    <row r="784" spans="1:4" s="148" customFormat="1" ht="14.1" hidden="1" customHeight="1">
      <c r="A784" s="144">
        <v>47</v>
      </c>
      <c r="B784" s="145" t="s">
        <v>133</v>
      </c>
      <c r="C784" s="146">
        <v>37999.94</v>
      </c>
      <c r="D784" s="155"/>
    </row>
    <row r="785" spans="1:4" s="148" customFormat="1" ht="14.1" hidden="1" customHeight="1">
      <c r="A785" s="144">
        <v>48</v>
      </c>
      <c r="B785" s="145" t="s">
        <v>133</v>
      </c>
      <c r="C785" s="146">
        <v>186558.97</v>
      </c>
      <c r="D785" s="155"/>
    </row>
    <row r="786" spans="1:4" s="148" customFormat="1" ht="14.1" hidden="1" customHeight="1">
      <c r="A786" s="144">
        <v>49</v>
      </c>
      <c r="B786" s="145" t="s">
        <v>133</v>
      </c>
      <c r="C786" s="146">
        <v>400610.32</v>
      </c>
      <c r="D786" s="155"/>
    </row>
    <row r="787" spans="1:4" s="148" customFormat="1" ht="14.1" hidden="1" customHeight="1">
      <c r="A787" s="144">
        <v>50</v>
      </c>
      <c r="B787" s="145" t="s">
        <v>133</v>
      </c>
      <c r="C787" s="146">
        <v>258.94</v>
      </c>
      <c r="D787" s="155"/>
    </row>
    <row r="788" spans="1:4" s="148" customFormat="1" ht="14.1" hidden="1" customHeight="1">
      <c r="A788" s="144">
        <v>51</v>
      </c>
      <c r="B788" s="145" t="s">
        <v>133</v>
      </c>
      <c r="C788" s="146">
        <v>486952.4</v>
      </c>
      <c r="D788" s="155"/>
    </row>
    <row r="789" spans="1:4" s="148" customFormat="1" ht="14.1" hidden="1" customHeight="1">
      <c r="A789" s="144">
        <v>52</v>
      </c>
      <c r="B789" s="145" t="s">
        <v>133</v>
      </c>
      <c r="C789" s="146">
        <v>200000</v>
      </c>
      <c r="D789" s="155"/>
    </row>
    <row r="790" spans="1:4" s="148" customFormat="1" ht="14.1" hidden="1" customHeight="1">
      <c r="A790" s="144">
        <v>53</v>
      </c>
      <c r="B790" s="145" t="s">
        <v>133</v>
      </c>
      <c r="C790" s="146">
        <v>493309.3</v>
      </c>
      <c r="D790" s="155"/>
    </row>
    <row r="791" spans="1:4" s="148" customFormat="1" ht="14.1" hidden="1" customHeight="1">
      <c r="A791" s="144">
        <v>54</v>
      </c>
      <c r="B791" s="145" t="s">
        <v>133</v>
      </c>
      <c r="C791" s="146">
        <v>41239.14</v>
      </c>
      <c r="D791" s="155"/>
    </row>
    <row r="792" spans="1:4" s="148" customFormat="1" ht="14.1" hidden="1" customHeight="1">
      <c r="A792" s="144">
        <v>55</v>
      </c>
      <c r="B792" s="145" t="s">
        <v>133</v>
      </c>
      <c r="C792" s="146">
        <v>25803.88</v>
      </c>
      <c r="D792" s="155"/>
    </row>
    <row r="793" spans="1:4" s="148" customFormat="1" ht="14.1" hidden="1" customHeight="1">
      <c r="A793" s="144">
        <v>56</v>
      </c>
      <c r="B793" s="145" t="s">
        <v>133</v>
      </c>
      <c r="C793" s="146">
        <v>314084.73</v>
      </c>
      <c r="D793" s="155"/>
    </row>
    <row r="794" spans="1:4" s="148" customFormat="1" ht="14.1" hidden="1" customHeight="1">
      <c r="A794" s="144">
        <v>57</v>
      </c>
      <c r="B794" s="145" t="s">
        <v>133</v>
      </c>
      <c r="C794" s="146">
        <v>3000.8</v>
      </c>
      <c r="D794" s="155"/>
    </row>
    <row r="795" spans="1:4" s="148" customFormat="1" ht="14.1" hidden="1" customHeight="1">
      <c r="A795" s="144">
        <v>58</v>
      </c>
      <c r="B795" s="145" t="s">
        <v>133</v>
      </c>
      <c r="C795" s="146">
        <v>32912</v>
      </c>
      <c r="D795" s="155"/>
    </row>
    <row r="796" spans="1:4" s="148" customFormat="1" ht="14.1" hidden="1" customHeight="1">
      <c r="A796" s="144">
        <v>59</v>
      </c>
      <c r="B796" s="145" t="s">
        <v>133</v>
      </c>
      <c r="C796" s="146">
        <v>27816.240000000002</v>
      </c>
      <c r="D796" s="155"/>
    </row>
    <row r="797" spans="1:4" s="148" customFormat="1" ht="14.1" hidden="1" customHeight="1">
      <c r="A797" s="144">
        <v>60</v>
      </c>
      <c r="B797" s="145" t="s">
        <v>133</v>
      </c>
      <c r="C797" s="146">
        <v>58952.89</v>
      </c>
      <c r="D797" s="155"/>
    </row>
    <row r="798" spans="1:4" s="148" customFormat="1" ht="14.1" hidden="1" customHeight="1">
      <c r="A798" s="144">
        <v>61</v>
      </c>
      <c r="B798" s="145" t="s">
        <v>133</v>
      </c>
      <c r="C798" s="146">
        <v>99784.47</v>
      </c>
      <c r="D798" s="155"/>
    </row>
    <row r="799" spans="1:4" s="148" customFormat="1" ht="14.1" hidden="1" customHeight="1">
      <c r="A799" s="144">
        <v>62</v>
      </c>
      <c r="B799" s="145" t="s">
        <v>133</v>
      </c>
      <c r="C799" s="146">
        <v>36000</v>
      </c>
      <c r="D799" s="155"/>
    </row>
    <row r="800" spans="1:4" s="148" customFormat="1" ht="14.1" hidden="1" customHeight="1">
      <c r="A800" s="144">
        <v>63</v>
      </c>
      <c r="B800" s="145" t="s">
        <v>133</v>
      </c>
      <c r="C800" s="146">
        <v>3366525.61</v>
      </c>
      <c r="D800" s="155"/>
    </row>
    <row r="801" spans="1:4" s="148" customFormat="1" ht="14.1" hidden="1" customHeight="1">
      <c r="A801" s="144">
        <v>64</v>
      </c>
      <c r="B801" s="145" t="s">
        <v>133</v>
      </c>
      <c r="C801" s="146">
        <v>2683221.7999999998</v>
      </c>
      <c r="D801" s="155"/>
    </row>
    <row r="802" spans="1:4" s="148" customFormat="1" ht="14.1" hidden="1" customHeight="1">
      <c r="A802" s="144">
        <v>65</v>
      </c>
      <c r="B802" s="145" t="s">
        <v>133</v>
      </c>
      <c r="C802" s="146">
        <v>2343412.27</v>
      </c>
      <c r="D802" s="155"/>
    </row>
    <row r="803" spans="1:4" s="148" customFormat="1" ht="14.1" hidden="1" customHeight="1">
      <c r="A803" s="144">
        <v>66</v>
      </c>
      <c r="B803" s="145" t="s">
        <v>133</v>
      </c>
      <c r="C803" s="146">
        <v>84532.14</v>
      </c>
      <c r="D803" s="155"/>
    </row>
    <row r="804" spans="1:4" s="148" customFormat="1" ht="14.1" hidden="1" customHeight="1">
      <c r="A804" s="144">
        <v>67</v>
      </c>
      <c r="B804" s="145" t="s">
        <v>133</v>
      </c>
      <c r="C804" s="146">
        <v>101035</v>
      </c>
      <c r="D804" s="155"/>
    </row>
    <row r="805" spans="1:4" s="148" customFormat="1" ht="14.1" hidden="1" customHeight="1">
      <c r="A805" s="144">
        <v>68</v>
      </c>
      <c r="B805" s="145" t="s">
        <v>133</v>
      </c>
      <c r="C805" s="146">
        <v>8000</v>
      </c>
      <c r="D805" s="155"/>
    </row>
    <row r="806" spans="1:4" s="148" customFormat="1" ht="14.1" hidden="1" customHeight="1">
      <c r="A806" s="144">
        <v>69</v>
      </c>
      <c r="B806" s="145" t="s">
        <v>133</v>
      </c>
      <c r="C806" s="146">
        <v>18400</v>
      </c>
      <c r="D806" s="155"/>
    </row>
    <row r="807" spans="1:4" s="148" customFormat="1" ht="14.1" hidden="1" customHeight="1">
      <c r="A807" s="144">
        <v>70</v>
      </c>
      <c r="B807" s="145" t="s">
        <v>133</v>
      </c>
      <c r="C807" s="146">
        <v>840000</v>
      </c>
      <c r="D807" s="155"/>
    </row>
    <row r="808" spans="1:4" s="148" customFormat="1" ht="14.1" hidden="1" customHeight="1">
      <c r="A808" s="144">
        <v>71</v>
      </c>
      <c r="B808" s="145" t="s">
        <v>133</v>
      </c>
      <c r="C808" s="146">
        <v>149435</v>
      </c>
      <c r="D808" s="155"/>
    </row>
    <row r="809" spans="1:4" s="148" customFormat="1" ht="14.1" customHeight="1">
      <c r="A809" s="156">
        <v>71</v>
      </c>
      <c r="B809" s="157" t="s">
        <v>133</v>
      </c>
      <c r="C809" s="158">
        <f>SUM(C738:C808)</f>
        <v>16413791.039999999</v>
      </c>
      <c r="D809" s="159">
        <f>C809/1000000</f>
        <v>16.41379104</v>
      </c>
    </row>
    <row r="810" spans="1:4" s="148" customFormat="1" ht="14.1" hidden="1" customHeight="1">
      <c r="A810" s="144">
        <v>1</v>
      </c>
      <c r="B810" s="145" t="s">
        <v>143</v>
      </c>
      <c r="C810" s="146">
        <v>12684.15</v>
      </c>
      <c r="D810" s="155"/>
    </row>
    <row r="811" spans="1:4" s="148" customFormat="1" ht="14.1" hidden="1" customHeight="1">
      <c r="A811" s="144">
        <v>2</v>
      </c>
      <c r="B811" s="145" t="s">
        <v>143</v>
      </c>
      <c r="C811" s="146">
        <v>122865.60000000001</v>
      </c>
      <c r="D811" s="155"/>
    </row>
    <row r="812" spans="1:4" s="148" customFormat="1" ht="14.1" hidden="1" customHeight="1">
      <c r="A812" s="144">
        <v>3</v>
      </c>
      <c r="B812" s="145" t="s">
        <v>143</v>
      </c>
      <c r="C812" s="146">
        <v>275322.69</v>
      </c>
      <c r="D812" s="155"/>
    </row>
    <row r="813" spans="1:4" s="148" customFormat="1" ht="14.1" hidden="1" customHeight="1">
      <c r="A813" s="144">
        <v>4</v>
      </c>
      <c r="B813" s="145" t="s">
        <v>143</v>
      </c>
      <c r="C813" s="146">
        <v>2102505.6</v>
      </c>
      <c r="D813" s="155"/>
    </row>
    <row r="814" spans="1:4" s="148" customFormat="1" ht="14.1" hidden="1" customHeight="1">
      <c r="A814" s="144">
        <v>5</v>
      </c>
      <c r="B814" s="145" t="s">
        <v>143</v>
      </c>
      <c r="C814" s="146">
        <v>250059.89</v>
      </c>
      <c r="D814" s="155"/>
    </row>
    <row r="815" spans="1:4" s="148" customFormat="1" ht="14.1" hidden="1" customHeight="1">
      <c r="A815" s="144">
        <v>6</v>
      </c>
      <c r="B815" s="145" t="s">
        <v>143</v>
      </c>
      <c r="C815" s="146">
        <v>46648.800000000003</v>
      </c>
      <c r="D815" s="155"/>
    </row>
    <row r="816" spans="1:4" s="148" customFormat="1" ht="14.1" hidden="1" customHeight="1">
      <c r="A816" s="144">
        <v>7</v>
      </c>
      <c r="B816" s="145" t="s">
        <v>143</v>
      </c>
      <c r="C816" s="146">
        <v>353162.7</v>
      </c>
      <c r="D816" s="155"/>
    </row>
    <row r="817" spans="1:4" s="148" customFormat="1" ht="14.1" hidden="1" customHeight="1">
      <c r="A817" s="144">
        <v>8</v>
      </c>
      <c r="B817" s="145" t="s">
        <v>143</v>
      </c>
      <c r="C817" s="146">
        <v>123008.6</v>
      </c>
      <c r="D817" s="155"/>
    </row>
    <row r="818" spans="1:4" s="148" customFormat="1" ht="14.1" hidden="1" customHeight="1">
      <c r="A818" s="144">
        <v>9</v>
      </c>
      <c r="B818" s="145" t="s">
        <v>143</v>
      </c>
      <c r="C818" s="146">
        <v>427856</v>
      </c>
      <c r="D818" s="155"/>
    </row>
    <row r="819" spans="1:4" s="148" customFormat="1" ht="14.1" hidden="1" customHeight="1">
      <c r="A819" s="144">
        <v>10</v>
      </c>
      <c r="B819" s="145" t="s">
        <v>143</v>
      </c>
      <c r="C819" s="146">
        <v>22699.599999999999</v>
      </c>
      <c r="D819" s="155"/>
    </row>
    <row r="820" spans="1:4" s="148" customFormat="1" ht="14.1" hidden="1" customHeight="1">
      <c r="A820" s="144">
        <v>11</v>
      </c>
      <c r="B820" s="145" t="s">
        <v>143</v>
      </c>
      <c r="C820" s="146">
        <v>14332.45</v>
      </c>
      <c r="D820" s="155"/>
    </row>
    <row r="821" spans="1:4" s="148" customFormat="1" ht="14.1" hidden="1" customHeight="1">
      <c r="A821" s="144">
        <v>12</v>
      </c>
      <c r="B821" s="145" t="s">
        <v>143</v>
      </c>
      <c r="C821" s="146">
        <v>24542.28</v>
      </c>
      <c r="D821" s="155"/>
    </row>
    <row r="822" spans="1:4" s="148" customFormat="1" ht="14.1" hidden="1" customHeight="1">
      <c r="A822" s="144">
        <v>13</v>
      </c>
      <c r="B822" s="145" t="s">
        <v>143</v>
      </c>
      <c r="C822" s="146">
        <v>60615.85</v>
      </c>
      <c r="D822" s="155"/>
    </row>
    <row r="823" spans="1:4" s="148" customFormat="1" ht="14.1" hidden="1" customHeight="1">
      <c r="A823" s="144">
        <v>14</v>
      </c>
      <c r="B823" s="145" t="s">
        <v>143</v>
      </c>
      <c r="C823" s="146">
        <v>65703.240000000005</v>
      </c>
      <c r="D823" s="155"/>
    </row>
    <row r="824" spans="1:4" s="148" customFormat="1" ht="14.1" hidden="1" customHeight="1">
      <c r="A824" s="144">
        <v>15</v>
      </c>
      <c r="B824" s="145" t="s">
        <v>143</v>
      </c>
      <c r="C824" s="146">
        <v>36045.85</v>
      </c>
      <c r="D824" s="155"/>
    </row>
    <row r="825" spans="1:4" s="148" customFormat="1" ht="14.1" hidden="1" customHeight="1">
      <c r="A825" s="144">
        <v>16</v>
      </c>
      <c r="B825" s="145" t="s">
        <v>143</v>
      </c>
      <c r="C825" s="146">
        <v>23166.16</v>
      </c>
      <c r="D825" s="155"/>
    </row>
    <row r="826" spans="1:4" s="148" customFormat="1" ht="14.1" hidden="1" customHeight="1">
      <c r="A826" s="144">
        <v>17</v>
      </c>
      <c r="B826" s="145" t="s">
        <v>143</v>
      </c>
      <c r="C826" s="146">
        <v>33441.480000000003</v>
      </c>
      <c r="D826" s="155"/>
    </row>
    <row r="827" spans="1:4" s="148" customFormat="1" ht="14.1" hidden="1" customHeight="1">
      <c r="A827" s="144">
        <v>18</v>
      </c>
      <c r="B827" s="145" t="s">
        <v>143</v>
      </c>
      <c r="C827" s="147">
        <v>10000</v>
      </c>
      <c r="D827" s="155"/>
    </row>
    <row r="828" spans="1:4" s="148" customFormat="1" ht="14.1" hidden="1" customHeight="1">
      <c r="A828" s="144">
        <v>19</v>
      </c>
      <c r="B828" s="145" t="s">
        <v>143</v>
      </c>
      <c r="C828" s="146">
        <v>28079.200000000001</v>
      </c>
      <c r="D828" s="155"/>
    </row>
    <row r="829" spans="1:4" s="148" customFormat="1" ht="14.1" hidden="1" customHeight="1">
      <c r="A829" s="144">
        <v>20</v>
      </c>
      <c r="B829" s="145" t="s">
        <v>143</v>
      </c>
      <c r="C829" s="146">
        <v>372.32</v>
      </c>
      <c r="D829" s="155"/>
    </row>
    <row r="830" spans="1:4" s="148" customFormat="1" ht="14.1" hidden="1" customHeight="1">
      <c r="A830" s="144">
        <v>21</v>
      </c>
      <c r="B830" s="145" t="s">
        <v>143</v>
      </c>
      <c r="C830" s="146">
        <v>28013.87</v>
      </c>
      <c r="D830" s="155"/>
    </row>
    <row r="831" spans="1:4" s="148" customFormat="1" ht="14.1" hidden="1" customHeight="1">
      <c r="A831" s="144">
        <v>22</v>
      </c>
      <c r="B831" s="145" t="s">
        <v>143</v>
      </c>
      <c r="C831" s="146">
        <v>18254.98</v>
      </c>
      <c r="D831" s="155"/>
    </row>
    <row r="832" spans="1:4" s="148" customFormat="1" ht="14.1" hidden="1" customHeight="1">
      <c r="A832" s="144">
        <v>23</v>
      </c>
      <c r="B832" s="145" t="s">
        <v>143</v>
      </c>
      <c r="C832" s="146">
        <v>5373.16</v>
      </c>
      <c r="D832" s="155"/>
    </row>
    <row r="833" spans="1:4" s="148" customFormat="1" ht="14.1" hidden="1" customHeight="1">
      <c r="A833" s="144">
        <v>24</v>
      </c>
      <c r="B833" s="145" t="s">
        <v>143</v>
      </c>
      <c r="C833" s="146">
        <v>7225.31</v>
      </c>
      <c r="D833" s="155"/>
    </row>
    <row r="834" spans="1:4" s="148" customFormat="1" ht="14.1" hidden="1" customHeight="1">
      <c r="A834" s="144">
        <v>25</v>
      </c>
      <c r="B834" s="145" t="s">
        <v>143</v>
      </c>
      <c r="C834" s="146">
        <v>7229.88</v>
      </c>
      <c r="D834" s="155"/>
    </row>
    <row r="835" spans="1:4" s="148" customFormat="1" ht="14.1" hidden="1" customHeight="1">
      <c r="A835" s="144">
        <v>26</v>
      </c>
      <c r="B835" s="145" t="s">
        <v>143</v>
      </c>
      <c r="C835" s="146">
        <v>15133.17</v>
      </c>
      <c r="D835" s="155"/>
    </row>
    <row r="836" spans="1:4" s="148" customFormat="1" ht="14.1" hidden="1" customHeight="1">
      <c r="A836" s="144">
        <v>27</v>
      </c>
      <c r="B836" s="145" t="s">
        <v>143</v>
      </c>
      <c r="C836" s="146">
        <v>30139.89</v>
      </c>
      <c r="D836" s="155"/>
    </row>
    <row r="837" spans="1:4" s="148" customFormat="1" ht="14.1" hidden="1" customHeight="1">
      <c r="A837" s="144">
        <v>28</v>
      </c>
      <c r="B837" s="145" t="s">
        <v>143</v>
      </c>
      <c r="C837" s="146">
        <v>5302.61</v>
      </c>
      <c r="D837" s="155"/>
    </row>
    <row r="838" spans="1:4" s="148" customFormat="1" ht="14.1" hidden="1" customHeight="1">
      <c r="A838" s="144">
        <v>29</v>
      </c>
      <c r="B838" s="145" t="s">
        <v>143</v>
      </c>
      <c r="C838" s="146">
        <v>19010.43</v>
      </c>
      <c r="D838" s="155"/>
    </row>
    <row r="839" spans="1:4" s="148" customFormat="1" ht="14.1" hidden="1" customHeight="1">
      <c r="A839" s="144">
        <v>30</v>
      </c>
      <c r="B839" s="145" t="s">
        <v>143</v>
      </c>
      <c r="C839" s="146">
        <v>114709.59</v>
      </c>
      <c r="D839" s="155"/>
    </row>
    <row r="840" spans="1:4" s="148" customFormat="1" ht="14.1" hidden="1" customHeight="1">
      <c r="A840" s="144">
        <v>31</v>
      </c>
      <c r="B840" s="145" t="s">
        <v>143</v>
      </c>
      <c r="C840" s="146">
        <v>14272.56</v>
      </c>
      <c r="D840" s="155"/>
    </row>
    <row r="841" spans="1:4" s="148" customFormat="1" ht="14.1" hidden="1" customHeight="1">
      <c r="A841" s="144">
        <v>32</v>
      </c>
      <c r="B841" s="145" t="s">
        <v>143</v>
      </c>
      <c r="C841" s="146">
        <v>33654.82</v>
      </c>
      <c r="D841" s="155"/>
    </row>
    <row r="842" spans="1:4" s="148" customFormat="1" ht="14.1" hidden="1" customHeight="1">
      <c r="A842" s="144">
        <v>33</v>
      </c>
      <c r="B842" s="145" t="s">
        <v>143</v>
      </c>
      <c r="C842" s="146">
        <v>32272.27</v>
      </c>
      <c r="D842" s="155"/>
    </row>
    <row r="843" spans="1:4" s="148" customFormat="1" ht="14.1" hidden="1" customHeight="1">
      <c r="A843" s="144">
        <v>34</v>
      </c>
      <c r="B843" s="145" t="s">
        <v>143</v>
      </c>
      <c r="C843" s="146">
        <v>4536.17</v>
      </c>
      <c r="D843" s="155"/>
    </row>
    <row r="844" spans="1:4" s="148" customFormat="1" ht="14.1" hidden="1" customHeight="1">
      <c r="A844" s="144">
        <v>35</v>
      </c>
      <c r="B844" s="145" t="s">
        <v>143</v>
      </c>
      <c r="C844" s="146">
        <v>14466.28</v>
      </c>
      <c r="D844" s="155"/>
    </row>
    <row r="845" spans="1:4" s="148" customFormat="1" ht="14.1" hidden="1" customHeight="1">
      <c r="A845" s="144">
        <v>36</v>
      </c>
      <c r="B845" s="145" t="s">
        <v>143</v>
      </c>
      <c r="C845" s="146">
        <v>19323.91</v>
      </c>
      <c r="D845" s="155"/>
    </row>
    <row r="846" spans="1:4" s="148" customFormat="1" ht="14.1" hidden="1" customHeight="1">
      <c r="A846" s="144">
        <v>37</v>
      </c>
      <c r="B846" s="145" t="s">
        <v>143</v>
      </c>
      <c r="C846" s="146">
        <v>4266.6400000000003</v>
      </c>
      <c r="D846" s="155"/>
    </row>
    <row r="847" spans="1:4" s="148" customFormat="1" ht="14.1" hidden="1" customHeight="1">
      <c r="A847" s="144">
        <v>38</v>
      </c>
      <c r="B847" s="145" t="s">
        <v>143</v>
      </c>
      <c r="C847" s="146">
        <v>22489.63</v>
      </c>
      <c r="D847" s="155"/>
    </row>
    <row r="848" spans="1:4" s="148" customFormat="1" ht="14.1" hidden="1" customHeight="1">
      <c r="A848" s="144">
        <v>39</v>
      </c>
      <c r="B848" s="145" t="s">
        <v>143</v>
      </c>
      <c r="C848" s="146">
        <v>4382.5</v>
      </c>
      <c r="D848" s="155"/>
    </row>
    <row r="849" spans="1:4" s="148" customFormat="1" ht="14.1" hidden="1" customHeight="1">
      <c r="A849" s="144">
        <v>40</v>
      </c>
      <c r="B849" s="145" t="s">
        <v>143</v>
      </c>
      <c r="C849" s="146">
        <v>10742.67</v>
      </c>
      <c r="D849" s="155"/>
    </row>
    <row r="850" spans="1:4" s="148" customFormat="1" ht="14.1" hidden="1" customHeight="1">
      <c r="A850" s="144">
        <v>41</v>
      </c>
      <c r="B850" s="145" t="s">
        <v>143</v>
      </c>
      <c r="C850" s="146">
        <v>14427.8</v>
      </c>
      <c r="D850" s="155"/>
    </row>
    <row r="851" spans="1:4" s="148" customFormat="1" ht="14.1" hidden="1" customHeight="1">
      <c r="A851" s="144">
        <v>42</v>
      </c>
      <c r="B851" s="145" t="s">
        <v>143</v>
      </c>
      <c r="C851" s="146">
        <v>21465.55</v>
      </c>
      <c r="D851" s="155"/>
    </row>
    <row r="852" spans="1:4" s="148" customFormat="1" ht="14.1" hidden="1" customHeight="1">
      <c r="A852" s="144">
        <v>43</v>
      </c>
      <c r="B852" s="145" t="s">
        <v>143</v>
      </c>
      <c r="C852" s="146">
        <v>41736.480000000003</v>
      </c>
      <c r="D852" s="155"/>
    </row>
    <row r="853" spans="1:4" s="148" customFormat="1" ht="14.1" hidden="1" customHeight="1">
      <c r="A853" s="144">
        <v>44</v>
      </c>
      <c r="B853" s="145" t="s">
        <v>143</v>
      </c>
      <c r="C853" s="146">
        <v>231828.48000000001</v>
      </c>
      <c r="D853" s="155"/>
    </row>
    <row r="854" spans="1:4" s="148" customFormat="1" ht="14.1" hidden="1" customHeight="1">
      <c r="A854" s="144">
        <v>45</v>
      </c>
      <c r="B854" s="145" t="s">
        <v>143</v>
      </c>
      <c r="C854" s="146">
        <v>8157.81</v>
      </c>
      <c r="D854" s="155"/>
    </row>
    <row r="855" spans="1:4" s="148" customFormat="1" ht="14.1" hidden="1" customHeight="1">
      <c r="A855" s="144">
        <v>46</v>
      </c>
      <c r="B855" s="145" t="s">
        <v>143</v>
      </c>
      <c r="C855" s="146">
        <v>516963.2</v>
      </c>
      <c r="D855" s="155"/>
    </row>
    <row r="856" spans="1:4" s="148" customFormat="1" ht="14.1" hidden="1" customHeight="1">
      <c r="A856" s="144">
        <v>47</v>
      </c>
      <c r="B856" s="145" t="s">
        <v>143</v>
      </c>
      <c r="C856" s="146">
        <v>79079.520000000004</v>
      </c>
      <c r="D856" s="155"/>
    </row>
    <row r="857" spans="1:4" s="148" customFormat="1" ht="14.1" hidden="1" customHeight="1">
      <c r="A857" s="144">
        <v>48</v>
      </c>
      <c r="B857" s="145" t="s">
        <v>143</v>
      </c>
      <c r="C857" s="146">
        <v>588282.24</v>
      </c>
      <c r="D857" s="155"/>
    </row>
    <row r="858" spans="1:4" s="148" customFormat="1" ht="14.1" hidden="1" customHeight="1">
      <c r="A858" s="144">
        <v>49</v>
      </c>
      <c r="B858" s="145" t="s">
        <v>143</v>
      </c>
      <c r="C858" s="146">
        <v>139013.47</v>
      </c>
      <c r="D858" s="155"/>
    </row>
    <row r="859" spans="1:4" s="148" customFormat="1" ht="14.1" hidden="1" customHeight="1">
      <c r="A859" s="144">
        <v>50</v>
      </c>
      <c r="B859" s="145" t="s">
        <v>143</v>
      </c>
      <c r="C859" s="146">
        <v>1280084</v>
      </c>
      <c r="D859" s="155"/>
    </row>
    <row r="860" spans="1:4" s="148" customFormat="1" ht="14.1" hidden="1" customHeight="1">
      <c r="A860" s="144">
        <v>51</v>
      </c>
      <c r="B860" s="145" t="s">
        <v>143</v>
      </c>
      <c r="C860" s="146">
        <v>545787.84</v>
      </c>
      <c r="D860" s="155"/>
    </row>
    <row r="861" spans="1:4" s="148" customFormat="1" ht="14.1" hidden="1" customHeight="1">
      <c r="A861" s="144">
        <v>52</v>
      </c>
      <c r="B861" s="145" t="s">
        <v>143</v>
      </c>
      <c r="C861" s="146">
        <v>42551.39</v>
      </c>
      <c r="D861" s="155"/>
    </row>
    <row r="862" spans="1:4" s="148" customFormat="1" ht="14.1" hidden="1" customHeight="1">
      <c r="A862" s="144">
        <v>53</v>
      </c>
      <c r="B862" s="145" t="s">
        <v>143</v>
      </c>
      <c r="C862" s="146">
        <v>641160</v>
      </c>
      <c r="D862" s="155"/>
    </row>
    <row r="863" spans="1:4" s="148" customFormat="1" ht="14.1" hidden="1" customHeight="1">
      <c r="A863" s="144">
        <v>54</v>
      </c>
      <c r="B863" s="145" t="s">
        <v>143</v>
      </c>
      <c r="C863" s="146">
        <v>5838.5</v>
      </c>
      <c r="D863" s="155"/>
    </row>
    <row r="864" spans="1:4" s="148" customFormat="1" ht="14.1" hidden="1" customHeight="1">
      <c r="A864" s="144">
        <v>55</v>
      </c>
      <c r="B864" s="145" t="s">
        <v>143</v>
      </c>
      <c r="C864" s="146">
        <v>5494.61</v>
      </c>
      <c r="D864" s="155"/>
    </row>
    <row r="865" spans="1:4" s="148" customFormat="1" ht="14.1" hidden="1" customHeight="1">
      <c r="A865" s="144">
        <v>56</v>
      </c>
      <c r="B865" s="145" t="s">
        <v>143</v>
      </c>
      <c r="C865" s="146">
        <v>3900</v>
      </c>
      <c r="D865" s="155"/>
    </row>
    <row r="866" spans="1:4" s="148" customFormat="1" ht="14.1" hidden="1" customHeight="1">
      <c r="A866" s="144">
        <v>57</v>
      </c>
      <c r="B866" s="145" t="s">
        <v>143</v>
      </c>
      <c r="C866" s="146">
        <v>3354.6</v>
      </c>
      <c r="D866" s="155"/>
    </row>
    <row r="867" spans="1:4" s="148" customFormat="1" ht="14.1" hidden="1" customHeight="1">
      <c r="A867" s="144">
        <v>58</v>
      </c>
      <c r="B867" s="145" t="s">
        <v>143</v>
      </c>
      <c r="C867" s="146">
        <v>2500</v>
      </c>
      <c r="D867" s="155"/>
    </row>
    <row r="868" spans="1:4" s="148" customFormat="1" ht="14.1" hidden="1" customHeight="1">
      <c r="A868" s="144">
        <v>59</v>
      </c>
      <c r="B868" s="145" t="s">
        <v>143</v>
      </c>
      <c r="C868" s="146">
        <v>3353.52</v>
      </c>
      <c r="D868" s="155"/>
    </row>
    <row r="869" spans="1:4" s="148" customFormat="1" ht="14.1" hidden="1" customHeight="1">
      <c r="A869" s="144">
        <v>60</v>
      </c>
      <c r="B869" s="145" t="s">
        <v>143</v>
      </c>
      <c r="C869" s="146">
        <v>2559.35</v>
      </c>
      <c r="D869" s="155"/>
    </row>
    <row r="870" spans="1:4" s="148" customFormat="1" ht="14.1" hidden="1" customHeight="1">
      <c r="A870" s="144">
        <v>61</v>
      </c>
      <c r="B870" s="145" t="s">
        <v>143</v>
      </c>
      <c r="C870" s="146">
        <v>2191436</v>
      </c>
      <c r="D870" s="155"/>
    </row>
    <row r="871" spans="1:4" s="148" customFormat="1" ht="14.1" hidden="1" customHeight="1">
      <c r="A871" s="144">
        <v>62</v>
      </c>
      <c r="B871" s="145" t="s">
        <v>143</v>
      </c>
      <c r="C871" s="146">
        <v>2110750.7200000002</v>
      </c>
      <c r="D871" s="155"/>
    </row>
    <row r="872" spans="1:4" s="148" customFormat="1" ht="14.1" hidden="1" customHeight="1">
      <c r="A872" s="144">
        <v>63</v>
      </c>
      <c r="B872" s="145" t="s">
        <v>143</v>
      </c>
      <c r="C872" s="146">
        <v>2000</v>
      </c>
      <c r="D872" s="155"/>
    </row>
    <row r="873" spans="1:4" s="148" customFormat="1" ht="14.1" hidden="1" customHeight="1">
      <c r="A873" s="144">
        <v>64</v>
      </c>
      <c r="B873" s="145" t="s">
        <v>143</v>
      </c>
      <c r="C873" s="146">
        <v>136269.12</v>
      </c>
      <c r="D873" s="155"/>
    </row>
    <row r="874" spans="1:4" s="148" customFormat="1" ht="14.1" hidden="1" customHeight="1">
      <c r="A874" s="144">
        <v>65</v>
      </c>
      <c r="B874" s="145" t="s">
        <v>143</v>
      </c>
      <c r="C874" s="146">
        <v>265356</v>
      </c>
      <c r="D874" s="155"/>
    </row>
    <row r="875" spans="1:4" s="148" customFormat="1" ht="14.1" hidden="1" customHeight="1">
      <c r="A875" s="144">
        <v>66</v>
      </c>
      <c r="B875" s="145" t="s">
        <v>143</v>
      </c>
      <c r="C875" s="146">
        <v>283296</v>
      </c>
      <c r="D875" s="155"/>
    </row>
    <row r="876" spans="1:4" s="148" customFormat="1" ht="14.1" hidden="1" customHeight="1">
      <c r="A876" s="144">
        <v>67</v>
      </c>
      <c r="B876" s="145" t="s">
        <v>143</v>
      </c>
      <c r="C876" s="146">
        <v>726718.72</v>
      </c>
      <c r="D876" s="155"/>
    </row>
    <row r="877" spans="1:4" s="148" customFormat="1" ht="14.1" hidden="1" customHeight="1">
      <c r="A877" s="144">
        <v>68</v>
      </c>
      <c r="B877" s="145" t="s">
        <v>143</v>
      </c>
      <c r="C877" s="146">
        <v>35000</v>
      </c>
      <c r="D877" s="155"/>
    </row>
    <row r="878" spans="1:4" s="148" customFormat="1" ht="14.1" hidden="1" customHeight="1">
      <c r="A878" s="144">
        <v>69</v>
      </c>
      <c r="B878" s="145" t="s">
        <v>143</v>
      </c>
      <c r="C878" s="146">
        <v>1000</v>
      </c>
      <c r="D878" s="155"/>
    </row>
    <row r="879" spans="1:4" s="148" customFormat="1" ht="14.1" hidden="1" customHeight="1">
      <c r="A879" s="144">
        <v>70</v>
      </c>
      <c r="B879" s="145" t="s">
        <v>143</v>
      </c>
      <c r="C879" s="146">
        <v>5000</v>
      </c>
      <c r="D879" s="155"/>
    </row>
    <row r="880" spans="1:4" s="148" customFormat="1" ht="14.1" hidden="1" customHeight="1">
      <c r="A880" s="144">
        <v>71</v>
      </c>
      <c r="B880" s="145" t="s">
        <v>143</v>
      </c>
      <c r="C880" s="146">
        <v>181690.08</v>
      </c>
      <c r="D880" s="155"/>
    </row>
    <row r="881" spans="1:4" s="148" customFormat="1" ht="14.1" hidden="1" customHeight="1">
      <c r="A881" s="144">
        <v>72</v>
      </c>
      <c r="B881" s="145" t="s">
        <v>143</v>
      </c>
      <c r="C881" s="146">
        <v>5000</v>
      </c>
      <c r="D881" s="155"/>
    </row>
    <row r="882" spans="1:4" s="148" customFormat="1" ht="14.1" hidden="1" customHeight="1">
      <c r="A882" s="144">
        <v>73</v>
      </c>
      <c r="B882" s="145" t="s">
        <v>143</v>
      </c>
      <c r="C882" s="146">
        <v>22000</v>
      </c>
      <c r="D882" s="155"/>
    </row>
    <row r="883" spans="1:4" s="148" customFormat="1" ht="14.1" hidden="1" customHeight="1">
      <c r="A883" s="144">
        <v>74</v>
      </c>
      <c r="B883" s="145" t="s">
        <v>143</v>
      </c>
      <c r="C883" s="146">
        <v>87628.2</v>
      </c>
      <c r="D883" s="155"/>
    </row>
    <row r="884" spans="1:4" s="148" customFormat="1" ht="14.1" hidden="1" customHeight="1">
      <c r="A884" s="144">
        <v>75</v>
      </c>
      <c r="B884" s="145" t="s">
        <v>143</v>
      </c>
      <c r="C884" s="146">
        <v>3022.04</v>
      </c>
      <c r="D884" s="155"/>
    </row>
    <row r="885" spans="1:4" s="148" customFormat="1" ht="14.1" hidden="1" customHeight="1">
      <c r="A885" s="144">
        <v>76</v>
      </c>
      <c r="B885" s="145" t="s">
        <v>143</v>
      </c>
      <c r="C885" s="146">
        <v>70262.5</v>
      </c>
      <c r="D885" s="155"/>
    </row>
    <row r="886" spans="1:4" s="148" customFormat="1" ht="14.1" hidden="1" customHeight="1">
      <c r="A886" s="144">
        <v>77</v>
      </c>
      <c r="B886" s="145" t="s">
        <v>143</v>
      </c>
      <c r="C886" s="146">
        <v>107690</v>
      </c>
      <c r="D886" s="155"/>
    </row>
    <row r="887" spans="1:4" s="148" customFormat="1" ht="14.1" hidden="1" customHeight="1">
      <c r="A887" s="144">
        <v>78</v>
      </c>
      <c r="B887" s="145" t="s">
        <v>143</v>
      </c>
      <c r="C887" s="146">
        <v>24750</v>
      </c>
      <c r="D887" s="155"/>
    </row>
    <row r="888" spans="1:4" s="148" customFormat="1" ht="14.1" hidden="1" customHeight="1">
      <c r="A888" s="144">
        <v>79</v>
      </c>
      <c r="B888" s="145" t="s">
        <v>143</v>
      </c>
      <c r="C888" s="146">
        <v>15730</v>
      </c>
      <c r="D888" s="155"/>
    </row>
    <row r="889" spans="1:4" s="148" customFormat="1" ht="14.1" hidden="1" customHeight="1">
      <c r="A889" s="144">
        <v>80</v>
      </c>
      <c r="B889" s="145" t="s">
        <v>143</v>
      </c>
      <c r="C889" s="146">
        <v>3109.7</v>
      </c>
      <c r="D889" s="155"/>
    </row>
    <row r="890" spans="1:4" s="148" customFormat="1" ht="14.1" hidden="1" customHeight="1">
      <c r="A890" s="144">
        <v>81</v>
      </c>
      <c r="B890" s="145" t="s">
        <v>143</v>
      </c>
      <c r="C890" s="146">
        <v>13479.4</v>
      </c>
      <c r="D890" s="155"/>
    </row>
    <row r="891" spans="1:4" s="148" customFormat="1" ht="14.1" hidden="1" customHeight="1">
      <c r="A891" s="144">
        <v>82</v>
      </c>
      <c r="B891" s="145" t="s">
        <v>143</v>
      </c>
      <c r="C891" s="146">
        <v>22048</v>
      </c>
      <c r="D891" s="155"/>
    </row>
    <row r="892" spans="1:4" s="148" customFormat="1" ht="14.1" hidden="1" customHeight="1">
      <c r="A892" s="144">
        <v>83</v>
      </c>
      <c r="B892" s="145" t="s">
        <v>143</v>
      </c>
      <c r="C892" s="146">
        <v>2026.75</v>
      </c>
      <c r="D892" s="155"/>
    </row>
    <row r="893" spans="1:4" s="148" customFormat="1" ht="14.1" hidden="1" customHeight="1">
      <c r="A893" s="144">
        <v>84</v>
      </c>
      <c r="B893" s="145" t="s">
        <v>143</v>
      </c>
      <c r="C893" s="146">
        <v>7036.15</v>
      </c>
      <c r="D893" s="155"/>
    </row>
    <row r="894" spans="1:4" s="148" customFormat="1" ht="14.1" hidden="1" customHeight="1">
      <c r="A894" s="144">
        <v>85</v>
      </c>
      <c r="B894" s="145" t="s">
        <v>143</v>
      </c>
      <c r="C894" s="146">
        <v>8895.92</v>
      </c>
      <c r="D894" s="155"/>
    </row>
    <row r="895" spans="1:4" s="148" customFormat="1" ht="14.1" hidden="1" customHeight="1">
      <c r="A895" s="144">
        <v>86</v>
      </c>
      <c r="B895" s="145" t="s">
        <v>143</v>
      </c>
      <c r="C895" s="146">
        <v>2716.45</v>
      </c>
      <c r="D895" s="155"/>
    </row>
    <row r="896" spans="1:4" s="148" customFormat="1" ht="14.1" hidden="1" customHeight="1">
      <c r="A896" s="144">
        <v>87</v>
      </c>
      <c r="B896" s="145" t="s">
        <v>143</v>
      </c>
      <c r="C896" s="146">
        <v>11325.6</v>
      </c>
      <c r="D896" s="155"/>
    </row>
    <row r="897" spans="1:4" s="148" customFormat="1" ht="14.1" hidden="1" customHeight="1">
      <c r="A897" s="144">
        <v>88</v>
      </c>
      <c r="B897" s="145" t="s">
        <v>143</v>
      </c>
      <c r="C897" s="146">
        <v>6215</v>
      </c>
      <c r="D897" s="155"/>
    </row>
    <row r="898" spans="1:4" s="148" customFormat="1" ht="14.1" hidden="1" customHeight="1">
      <c r="A898" s="144">
        <v>89</v>
      </c>
      <c r="B898" s="145" t="s">
        <v>143</v>
      </c>
      <c r="C898" s="146">
        <v>12376</v>
      </c>
      <c r="D898" s="155"/>
    </row>
    <row r="899" spans="1:4" s="148" customFormat="1" ht="14.1" hidden="1" customHeight="1">
      <c r="A899" s="144">
        <v>90</v>
      </c>
      <c r="B899" s="145" t="s">
        <v>143</v>
      </c>
      <c r="C899" s="146">
        <v>12219</v>
      </c>
      <c r="D899" s="155"/>
    </row>
    <row r="900" spans="1:4" s="148" customFormat="1" ht="14.1" hidden="1" customHeight="1">
      <c r="A900" s="144">
        <v>91</v>
      </c>
      <c r="B900" s="145" t="s">
        <v>143</v>
      </c>
      <c r="C900" s="146">
        <v>4992</v>
      </c>
      <c r="D900" s="155"/>
    </row>
    <row r="901" spans="1:4" s="148" customFormat="1" ht="14.1" hidden="1" customHeight="1">
      <c r="A901" s="144">
        <v>92</v>
      </c>
      <c r="B901" s="145" t="s">
        <v>143</v>
      </c>
      <c r="C901" s="146">
        <v>6050</v>
      </c>
      <c r="D901" s="155"/>
    </row>
    <row r="902" spans="1:4" s="148" customFormat="1" ht="14.1" hidden="1" customHeight="1">
      <c r="A902" s="144">
        <v>93</v>
      </c>
      <c r="B902" s="145" t="s">
        <v>143</v>
      </c>
      <c r="C902" s="146">
        <v>9240</v>
      </c>
      <c r="D902" s="155"/>
    </row>
    <row r="903" spans="1:4" s="148" customFormat="1" ht="14.1" hidden="1" customHeight="1">
      <c r="A903" s="144">
        <v>94</v>
      </c>
      <c r="B903" s="145" t="s">
        <v>143</v>
      </c>
      <c r="C903" s="146">
        <v>9680</v>
      </c>
      <c r="D903" s="155"/>
    </row>
    <row r="904" spans="1:4" s="148" customFormat="1" ht="14.1" hidden="1" customHeight="1">
      <c r="A904" s="144">
        <v>95</v>
      </c>
      <c r="B904" s="145" t="s">
        <v>143</v>
      </c>
      <c r="C904" s="146">
        <v>27863</v>
      </c>
      <c r="D904" s="155"/>
    </row>
    <row r="905" spans="1:4" s="148" customFormat="1" ht="14.1" hidden="1" customHeight="1">
      <c r="A905" s="144">
        <v>96</v>
      </c>
      <c r="B905" s="145" t="s">
        <v>143</v>
      </c>
      <c r="C905" s="146">
        <v>2652</v>
      </c>
      <c r="D905" s="155"/>
    </row>
    <row r="906" spans="1:4" s="148" customFormat="1" ht="14.1" hidden="1" customHeight="1">
      <c r="A906" s="144">
        <v>97</v>
      </c>
      <c r="B906" s="145" t="s">
        <v>143</v>
      </c>
      <c r="C906" s="146">
        <v>16280</v>
      </c>
      <c r="D906" s="155"/>
    </row>
    <row r="907" spans="1:4" s="148" customFormat="1" ht="14.1" hidden="1" customHeight="1">
      <c r="A907" s="144">
        <v>98</v>
      </c>
      <c r="B907" s="145" t="s">
        <v>143</v>
      </c>
      <c r="C907" s="146">
        <v>7488</v>
      </c>
      <c r="D907" s="155"/>
    </row>
    <row r="908" spans="1:4" s="148" customFormat="1" ht="14.1" hidden="1" customHeight="1">
      <c r="A908" s="144">
        <v>99</v>
      </c>
      <c r="B908" s="145" t="s">
        <v>143</v>
      </c>
      <c r="C908" s="146">
        <v>19580</v>
      </c>
      <c r="D908" s="155"/>
    </row>
    <row r="909" spans="1:4" s="148" customFormat="1" ht="14.1" customHeight="1">
      <c r="A909" s="156">
        <v>99</v>
      </c>
      <c r="B909" s="157" t="s">
        <v>143</v>
      </c>
      <c r="C909" s="158">
        <f>SUM(C810:C908)</f>
        <v>15101323.509999996</v>
      </c>
      <c r="D909" s="159">
        <f>C909/1000000</f>
        <v>15.101323509999997</v>
      </c>
    </row>
    <row r="910" spans="1:4" s="148" customFormat="1" ht="14.1" hidden="1" customHeight="1">
      <c r="A910" s="144"/>
      <c r="B910" s="145" t="s">
        <v>172</v>
      </c>
      <c r="C910" s="146">
        <v>25611.95</v>
      </c>
      <c r="D910" s="155"/>
    </row>
    <row r="911" spans="1:4" s="148" customFormat="1" ht="14.1" hidden="1" customHeight="1">
      <c r="A911" s="144"/>
      <c r="B911" s="145" t="s">
        <v>172</v>
      </c>
      <c r="C911" s="146">
        <v>818.2</v>
      </c>
      <c r="D911" s="155"/>
    </row>
    <row r="912" spans="1:4" s="148" customFormat="1" ht="14.1" hidden="1" customHeight="1">
      <c r="A912" s="144"/>
      <c r="B912" s="145" t="s">
        <v>172</v>
      </c>
      <c r="C912" s="146">
        <v>6166.16</v>
      </c>
      <c r="D912" s="155"/>
    </row>
    <row r="913" spans="1:4" s="148" customFormat="1" ht="14.1" customHeight="1">
      <c r="A913" s="156">
        <v>3</v>
      </c>
      <c r="B913" s="157" t="s">
        <v>172</v>
      </c>
      <c r="C913" s="158">
        <f>SUM(C910:C912)</f>
        <v>32596.31</v>
      </c>
      <c r="D913" s="159">
        <f>C913/1000000</f>
        <v>3.2596310000000003E-2</v>
      </c>
    </row>
    <row r="914" spans="1:4" s="148" customFormat="1" ht="14.1" hidden="1" customHeight="1">
      <c r="A914" s="144"/>
      <c r="B914" s="145" t="s">
        <v>29</v>
      </c>
      <c r="C914" s="146">
        <v>7200</v>
      </c>
      <c r="D914" s="155"/>
    </row>
    <row r="915" spans="1:4" s="148" customFormat="1" ht="14.1" hidden="1" customHeight="1">
      <c r="A915" s="144"/>
      <c r="B915" s="145" t="s">
        <v>29</v>
      </c>
      <c r="C915" s="146">
        <v>392368</v>
      </c>
      <c r="D915" s="155"/>
    </row>
    <row r="916" spans="1:4" s="148" customFormat="1" ht="14.1" hidden="1" customHeight="1">
      <c r="A916" s="144"/>
      <c r="B916" s="145" t="s">
        <v>29</v>
      </c>
      <c r="C916" s="146">
        <v>505.3</v>
      </c>
      <c r="D916" s="155"/>
    </row>
    <row r="917" spans="1:4" s="148" customFormat="1" ht="14.1" hidden="1" customHeight="1">
      <c r="A917" s="144"/>
      <c r="B917" s="145" t="s">
        <v>29</v>
      </c>
      <c r="C917" s="146">
        <v>479160</v>
      </c>
      <c r="D917" s="155"/>
    </row>
    <row r="918" spans="1:4" s="148" customFormat="1" ht="14.1" customHeight="1">
      <c r="A918" s="156">
        <v>4</v>
      </c>
      <c r="B918" s="157" t="s">
        <v>29</v>
      </c>
      <c r="C918" s="158">
        <f>SUM(C914:C917)</f>
        <v>879233.3</v>
      </c>
      <c r="D918" s="159">
        <f>C918/1000000</f>
        <v>0.8792333</v>
      </c>
    </row>
    <row r="919" spans="1:4" s="148" customFormat="1" ht="14.1" hidden="1" customHeight="1">
      <c r="A919" s="144">
        <v>1</v>
      </c>
      <c r="B919" s="145" t="s">
        <v>391</v>
      </c>
      <c r="C919" s="146">
        <v>1103.52</v>
      </c>
      <c r="D919" s="155"/>
    </row>
    <row r="920" spans="1:4" s="148" customFormat="1" ht="14.1" hidden="1" customHeight="1">
      <c r="A920" s="144">
        <v>2</v>
      </c>
      <c r="B920" s="145" t="s">
        <v>391</v>
      </c>
      <c r="C920" s="146">
        <v>12401.29</v>
      </c>
      <c r="D920" s="155"/>
    </row>
    <row r="921" spans="1:4" s="148" customFormat="1" ht="14.1" hidden="1" customHeight="1">
      <c r="A921" s="144">
        <v>3</v>
      </c>
      <c r="B921" s="145" t="s">
        <v>391</v>
      </c>
      <c r="C921" s="146">
        <v>5723.3</v>
      </c>
      <c r="D921" s="155"/>
    </row>
    <row r="922" spans="1:4" s="148" customFormat="1" ht="14.1" hidden="1" customHeight="1">
      <c r="A922" s="144">
        <v>4</v>
      </c>
      <c r="B922" s="145" t="s">
        <v>391</v>
      </c>
      <c r="C922" s="146">
        <v>5150.97</v>
      </c>
      <c r="D922" s="155"/>
    </row>
    <row r="923" spans="1:4" s="148" customFormat="1" ht="14.1" hidden="1" customHeight="1">
      <c r="A923" s="144">
        <v>5</v>
      </c>
      <c r="B923" s="145" t="s">
        <v>391</v>
      </c>
      <c r="C923" s="146">
        <v>10303.15</v>
      </c>
      <c r="D923" s="155"/>
    </row>
    <row r="924" spans="1:4" s="148" customFormat="1" ht="14.1" hidden="1" customHeight="1">
      <c r="A924" s="144">
        <v>6</v>
      </c>
      <c r="B924" s="145" t="s">
        <v>391</v>
      </c>
      <c r="C924" s="146">
        <v>36000</v>
      </c>
      <c r="D924" s="155"/>
    </row>
    <row r="925" spans="1:4" s="148" customFormat="1" ht="14.1" hidden="1" customHeight="1">
      <c r="A925" s="144">
        <v>7</v>
      </c>
      <c r="B925" s="145" t="s">
        <v>391</v>
      </c>
      <c r="C925" s="146">
        <v>173503.24</v>
      </c>
      <c r="D925" s="155"/>
    </row>
    <row r="926" spans="1:4" s="148" customFormat="1" ht="14.1" hidden="1" customHeight="1">
      <c r="A926" s="144">
        <v>8</v>
      </c>
      <c r="B926" s="145" t="s">
        <v>391</v>
      </c>
      <c r="C926" s="146">
        <v>77440</v>
      </c>
      <c r="D926" s="155"/>
    </row>
    <row r="927" spans="1:4" s="148" customFormat="1" ht="14.1" hidden="1" customHeight="1">
      <c r="A927" s="144">
        <v>9</v>
      </c>
      <c r="B927" s="145" t="s">
        <v>391</v>
      </c>
      <c r="C927" s="146">
        <v>63238.27</v>
      </c>
      <c r="D927" s="155"/>
    </row>
    <row r="928" spans="1:4" s="148" customFormat="1" ht="14.1" hidden="1" customHeight="1">
      <c r="A928" s="144">
        <v>10</v>
      </c>
      <c r="B928" s="145" t="s">
        <v>391</v>
      </c>
      <c r="C928" s="146">
        <v>51589.22</v>
      </c>
      <c r="D928" s="155"/>
    </row>
    <row r="929" spans="1:4" s="148" customFormat="1" ht="14.1" hidden="1" customHeight="1">
      <c r="A929" s="144">
        <v>11</v>
      </c>
      <c r="B929" s="145" t="s">
        <v>391</v>
      </c>
      <c r="C929" s="146">
        <v>37903.300000000003</v>
      </c>
      <c r="D929" s="155"/>
    </row>
    <row r="930" spans="1:4" s="148" customFormat="1" ht="14.1" hidden="1" customHeight="1">
      <c r="A930" s="144">
        <v>12</v>
      </c>
      <c r="B930" s="145" t="s">
        <v>391</v>
      </c>
      <c r="C930" s="146">
        <v>0</v>
      </c>
      <c r="D930" s="155"/>
    </row>
    <row r="931" spans="1:4" s="148" customFormat="1" ht="14.1" hidden="1" customHeight="1">
      <c r="A931" s="144">
        <v>13</v>
      </c>
      <c r="B931" s="145" t="s">
        <v>391</v>
      </c>
      <c r="C931" s="146">
        <v>12342</v>
      </c>
      <c r="D931" s="155"/>
    </row>
    <row r="932" spans="1:4" s="148" customFormat="1" ht="14.1" hidden="1" customHeight="1">
      <c r="A932" s="144">
        <v>14</v>
      </c>
      <c r="B932" s="145" t="s">
        <v>391</v>
      </c>
      <c r="C932" s="146">
        <v>52762.43</v>
      </c>
      <c r="D932" s="155"/>
    </row>
    <row r="933" spans="1:4" s="148" customFormat="1" ht="14.1" hidden="1" customHeight="1">
      <c r="A933" s="144">
        <v>15</v>
      </c>
      <c r="B933" s="145" t="s">
        <v>391</v>
      </c>
      <c r="C933" s="146">
        <v>971.15</v>
      </c>
      <c r="D933" s="155"/>
    </row>
    <row r="934" spans="1:4" s="148" customFormat="1" ht="14.1" hidden="1" customHeight="1">
      <c r="A934" s="144">
        <v>16</v>
      </c>
      <c r="B934" s="145" t="s">
        <v>391</v>
      </c>
      <c r="C934" s="146">
        <v>1078.96</v>
      </c>
      <c r="D934" s="155"/>
    </row>
    <row r="935" spans="1:4" s="148" customFormat="1" ht="14.1" hidden="1" customHeight="1">
      <c r="A935" s="144">
        <v>17</v>
      </c>
      <c r="B935" s="145" t="s">
        <v>391</v>
      </c>
      <c r="C935" s="146">
        <v>289.19</v>
      </c>
      <c r="D935" s="155"/>
    </row>
    <row r="936" spans="1:4" s="148" customFormat="1" ht="14.1" hidden="1" customHeight="1">
      <c r="A936" s="144">
        <v>18</v>
      </c>
      <c r="B936" s="145" t="s">
        <v>391</v>
      </c>
      <c r="C936" s="146">
        <v>751.89</v>
      </c>
      <c r="D936" s="155"/>
    </row>
    <row r="937" spans="1:4" s="148" customFormat="1" ht="14.1" hidden="1" customHeight="1">
      <c r="A937" s="144">
        <v>19</v>
      </c>
      <c r="B937" s="145" t="s">
        <v>391</v>
      </c>
      <c r="C937" s="146">
        <v>291.61</v>
      </c>
      <c r="D937" s="155"/>
    </row>
    <row r="938" spans="1:4" s="148" customFormat="1" ht="14.1" hidden="1" customHeight="1">
      <c r="A938" s="144">
        <v>20</v>
      </c>
      <c r="B938" s="145" t="s">
        <v>391</v>
      </c>
      <c r="C938" s="146">
        <v>62346.34</v>
      </c>
      <c r="D938" s="155"/>
    </row>
    <row r="939" spans="1:4" s="148" customFormat="1" ht="14.1" customHeight="1">
      <c r="A939" s="156">
        <v>20</v>
      </c>
      <c r="B939" s="157" t="s">
        <v>391</v>
      </c>
      <c r="C939" s="158">
        <f>SUM(C919:C938)</f>
        <v>605189.82999999984</v>
      </c>
      <c r="D939" s="159">
        <f>C939/1000000</f>
        <v>0.60518982999999982</v>
      </c>
    </row>
    <row r="940" spans="1:4" s="148" customFormat="1" ht="14.1" hidden="1" customHeight="1">
      <c r="A940" s="144">
        <v>1</v>
      </c>
      <c r="B940" s="145" t="s">
        <v>72</v>
      </c>
      <c r="C940" s="146">
        <v>35000</v>
      </c>
      <c r="D940" s="155"/>
    </row>
    <row r="941" spans="1:4" s="148" customFormat="1" ht="14.1" hidden="1" customHeight="1">
      <c r="A941" s="144">
        <v>2</v>
      </c>
      <c r="B941" s="145" t="s">
        <v>72</v>
      </c>
      <c r="C941" s="147">
        <v>1339301.54</v>
      </c>
      <c r="D941" s="155"/>
    </row>
    <row r="942" spans="1:4" s="148" customFormat="1" ht="14.1" hidden="1" customHeight="1">
      <c r="A942" s="144">
        <v>3</v>
      </c>
      <c r="B942" s="145" t="s">
        <v>72</v>
      </c>
      <c r="C942" s="146">
        <v>82190.92</v>
      </c>
      <c r="D942" s="155"/>
    </row>
    <row r="943" spans="1:4" s="148" customFormat="1" ht="14.1" hidden="1" customHeight="1">
      <c r="A943" s="144">
        <v>4</v>
      </c>
      <c r="B943" s="145" t="s">
        <v>72</v>
      </c>
      <c r="C943" s="146">
        <v>256674.62</v>
      </c>
      <c r="D943" s="155"/>
    </row>
    <row r="944" spans="1:4" s="148" customFormat="1" ht="14.1" hidden="1" customHeight="1">
      <c r="A944" s="144">
        <v>5</v>
      </c>
      <c r="B944" s="145" t="s">
        <v>72</v>
      </c>
      <c r="C944" s="146">
        <v>180480.79</v>
      </c>
      <c r="D944" s="155"/>
    </row>
    <row r="945" spans="1:4" s="148" customFormat="1" ht="14.1" hidden="1" customHeight="1">
      <c r="A945" s="144">
        <v>6</v>
      </c>
      <c r="B945" s="145" t="s">
        <v>72</v>
      </c>
      <c r="C945" s="147">
        <v>200</v>
      </c>
      <c r="D945" s="155"/>
    </row>
    <row r="946" spans="1:4" s="148" customFormat="1" ht="14.1" hidden="1" customHeight="1">
      <c r="A946" s="144">
        <v>7</v>
      </c>
      <c r="B946" s="145" t="s">
        <v>72</v>
      </c>
      <c r="C946" s="146">
        <v>15310</v>
      </c>
      <c r="D946" s="155"/>
    </row>
    <row r="947" spans="1:4" s="148" customFormat="1" ht="14.1" hidden="1" customHeight="1">
      <c r="A947" s="144">
        <v>8</v>
      </c>
      <c r="B947" s="145" t="s">
        <v>72</v>
      </c>
      <c r="C947" s="146">
        <v>9460</v>
      </c>
      <c r="D947" s="155"/>
    </row>
    <row r="948" spans="1:4" s="148" customFormat="1" ht="14.1" hidden="1" customHeight="1">
      <c r="A948" s="144">
        <v>9</v>
      </c>
      <c r="B948" s="145" t="s">
        <v>72</v>
      </c>
      <c r="C948" s="146">
        <v>7020</v>
      </c>
      <c r="D948" s="155"/>
    </row>
    <row r="949" spans="1:4" s="148" customFormat="1" ht="14.1" hidden="1" customHeight="1">
      <c r="A949" s="144">
        <v>10</v>
      </c>
      <c r="B949" s="145" t="s">
        <v>72</v>
      </c>
      <c r="C949" s="146">
        <v>15330</v>
      </c>
      <c r="D949" s="155"/>
    </row>
    <row r="950" spans="1:4" s="148" customFormat="1" ht="14.1" hidden="1" customHeight="1">
      <c r="A950" s="144">
        <v>11</v>
      </c>
      <c r="B950" s="145" t="s">
        <v>72</v>
      </c>
      <c r="C950" s="146">
        <v>241784.43</v>
      </c>
      <c r="D950" s="155"/>
    </row>
    <row r="951" spans="1:4" s="148" customFormat="1" ht="14.1" hidden="1" customHeight="1">
      <c r="A951" s="144">
        <v>12</v>
      </c>
      <c r="B951" s="145" t="s">
        <v>72</v>
      </c>
      <c r="C951" s="147">
        <v>60.8</v>
      </c>
      <c r="D951" s="155"/>
    </row>
    <row r="952" spans="1:4" s="148" customFormat="1" ht="14.1" hidden="1" customHeight="1">
      <c r="A952" s="144">
        <v>13</v>
      </c>
      <c r="B952" s="145" t="s">
        <v>72</v>
      </c>
      <c r="C952" s="146">
        <v>103480</v>
      </c>
      <c r="D952" s="155"/>
    </row>
    <row r="953" spans="1:4" s="148" customFormat="1" ht="14.1" hidden="1" customHeight="1">
      <c r="A953" s="144">
        <v>14</v>
      </c>
      <c r="B953" s="145" t="s">
        <v>72</v>
      </c>
      <c r="C953" s="146">
        <v>32424.37</v>
      </c>
      <c r="D953" s="155"/>
    </row>
    <row r="954" spans="1:4" s="148" customFormat="1" ht="14.1" hidden="1" customHeight="1">
      <c r="A954" s="144">
        <v>15</v>
      </c>
      <c r="B954" s="145" t="s">
        <v>72</v>
      </c>
      <c r="C954" s="146">
        <v>42692.43</v>
      </c>
      <c r="D954" s="155"/>
    </row>
    <row r="955" spans="1:4" s="148" customFormat="1" ht="14.1" hidden="1" customHeight="1">
      <c r="A955" s="144">
        <v>16</v>
      </c>
      <c r="B955" s="145" t="s">
        <v>72</v>
      </c>
      <c r="C955" s="146">
        <v>22264</v>
      </c>
      <c r="D955" s="155"/>
    </row>
    <row r="956" spans="1:4" s="148" customFormat="1" ht="14.1" hidden="1" customHeight="1">
      <c r="A956" s="144">
        <v>17</v>
      </c>
      <c r="B956" s="145" t="s">
        <v>72</v>
      </c>
      <c r="C956" s="146">
        <v>9801</v>
      </c>
      <c r="D956" s="155"/>
    </row>
    <row r="957" spans="1:4" s="148" customFormat="1" ht="14.1" hidden="1" customHeight="1">
      <c r="A957" s="144">
        <v>18</v>
      </c>
      <c r="B957" s="145" t="s">
        <v>72</v>
      </c>
      <c r="C957" s="146">
        <v>11337.7</v>
      </c>
      <c r="D957" s="155"/>
    </row>
    <row r="958" spans="1:4" s="148" customFormat="1" ht="14.1" hidden="1" customHeight="1">
      <c r="A958" s="144">
        <v>19</v>
      </c>
      <c r="B958" s="145" t="s">
        <v>72</v>
      </c>
      <c r="C958" s="146">
        <v>13854.5</v>
      </c>
      <c r="D958" s="155"/>
    </row>
    <row r="959" spans="1:4" s="148" customFormat="1" ht="14.1" hidden="1" customHeight="1">
      <c r="A959" s="144">
        <v>20</v>
      </c>
      <c r="B959" s="145" t="s">
        <v>72</v>
      </c>
      <c r="C959" s="146">
        <v>5808</v>
      </c>
      <c r="D959" s="155"/>
    </row>
    <row r="960" spans="1:4" s="148" customFormat="1" ht="14.1" hidden="1" customHeight="1">
      <c r="A960" s="144">
        <v>21</v>
      </c>
      <c r="B960" s="145" t="s">
        <v>72</v>
      </c>
      <c r="C960" s="146">
        <v>82267.08</v>
      </c>
      <c r="D960" s="155"/>
    </row>
    <row r="961" spans="1:4" s="148" customFormat="1" ht="14.1" hidden="1" customHeight="1">
      <c r="A961" s="144">
        <v>22</v>
      </c>
      <c r="B961" s="145" t="s">
        <v>72</v>
      </c>
      <c r="C961" s="146">
        <v>67518</v>
      </c>
      <c r="D961" s="155"/>
    </row>
    <row r="962" spans="1:4" s="148" customFormat="1" ht="14.1" hidden="1" customHeight="1">
      <c r="A962" s="144">
        <v>23</v>
      </c>
      <c r="B962" s="145" t="s">
        <v>72</v>
      </c>
      <c r="C962" s="146">
        <v>310000</v>
      </c>
      <c r="D962" s="155"/>
    </row>
    <row r="963" spans="1:4" s="148" customFormat="1" ht="14.1" hidden="1" customHeight="1">
      <c r="A963" s="144">
        <v>24</v>
      </c>
      <c r="B963" s="145" t="s">
        <v>72</v>
      </c>
      <c r="C963" s="146">
        <v>48558.12</v>
      </c>
      <c r="D963" s="155"/>
    </row>
    <row r="964" spans="1:4" s="148" customFormat="1" ht="14.1" hidden="1" customHeight="1">
      <c r="A964" s="144">
        <v>25</v>
      </c>
      <c r="B964" s="145" t="s">
        <v>72</v>
      </c>
      <c r="C964" s="146">
        <v>2040.54</v>
      </c>
      <c r="D964" s="155"/>
    </row>
    <row r="965" spans="1:4" s="148" customFormat="1" ht="14.1" hidden="1" customHeight="1">
      <c r="A965" s="144">
        <v>26</v>
      </c>
      <c r="B965" s="145" t="s">
        <v>72</v>
      </c>
      <c r="C965" s="146">
        <v>758.19</v>
      </c>
      <c r="D965" s="155"/>
    </row>
    <row r="966" spans="1:4" s="148" customFormat="1" ht="14.1" hidden="1" customHeight="1">
      <c r="A966" s="144">
        <v>27</v>
      </c>
      <c r="B966" s="145" t="s">
        <v>72</v>
      </c>
      <c r="C966" s="146">
        <v>1837.14</v>
      </c>
      <c r="D966" s="155"/>
    </row>
    <row r="967" spans="1:4" s="148" customFormat="1" ht="14.1" hidden="1" customHeight="1">
      <c r="A967" s="144">
        <v>28</v>
      </c>
      <c r="B967" s="145" t="s">
        <v>72</v>
      </c>
      <c r="C967" s="146">
        <v>867.58</v>
      </c>
      <c r="D967" s="155"/>
    </row>
    <row r="968" spans="1:4" s="148" customFormat="1" ht="14.1" hidden="1" customHeight="1">
      <c r="A968" s="144">
        <v>29</v>
      </c>
      <c r="B968" s="145" t="s">
        <v>72</v>
      </c>
      <c r="C968" s="146">
        <v>8892.59</v>
      </c>
      <c r="D968" s="155"/>
    </row>
    <row r="969" spans="1:4" s="148" customFormat="1" ht="14.1" customHeight="1">
      <c r="A969" s="156">
        <v>29</v>
      </c>
      <c r="B969" s="157" t="s">
        <v>72</v>
      </c>
      <c r="C969" s="158">
        <f>SUM(C940:C968)</f>
        <v>2947214.3400000008</v>
      </c>
      <c r="D969" s="159">
        <f>C969/1000000</f>
        <v>2.9472143400000008</v>
      </c>
    </row>
    <row r="970" spans="1:4" s="148" customFormat="1" ht="14.1" hidden="1" customHeight="1">
      <c r="A970" s="144">
        <v>1</v>
      </c>
      <c r="B970" s="145" t="s">
        <v>124</v>
      </c>
      <c r="C970" s="146">
        <v>2000</v>
      </c>
      <c r="D970" s="155"/>
    </row>
    <row r="971" spans="1:4" s="148" customFormat="1" ht="14.1" hidden="1" customHeight="1">
      <c r="A971" s="144">
        <v>2</v>
      </c>
      <c r="B971" s="145" t="s">
        <v>124</v>
      </c>
      <c r="C971" s="146">
        <v>52030</v>
      </c>
      <c r="D971" s="155"/>
    </row>
    <row r="972" spans="1:4" s="148" customFormat="1" ht="14.1" hidden="1" customHeight="1">
      <c r="A972" s="144">
        <v>3</v>
      </c>
      <c r="B972" s="145" t="s">
        <v>124</v>
      </c>
      <c r="C972" s="146">
        <v>29999.99</v>
      </c>
      <c r="D972" s="155"/>
    </row>
    <row r="973" spans="1:4" s="148" customFormat="1" ht="14.1" hidden="1" customHeight="1">
      <c r="A973" s="144">
        <v>4</v>
      </c>
      <c r="B973" s="145" t="s">
        <v>124</v>
      </c>
      <c r="C973" s="146">
        <v>15406.87</v>
      </c>
      <c r="D973" s="155"/>
    </row>
    <row r="974" spans="1:4" s="148" customFormat="1" ht="14.1" hidden="1" customHeight="1">
      <c r="A974" s="144">
        <v>5</v>
      </c>
      <c r="B974" s="145" t="s">
        <v>124</v>
      </c>
      <c r="C974" s="146">
        <v>353.6</v>
      </c>
      <c r="D974" s="155"/>
    </row>
    <row r="975" spans="1:4" s="148" customFormat="1" ht="14.1" hidden="1" customHeight="1">
      <c r="A975" s="144">
        <v>6</v>
      </c>
      <c r="B975" s="145" t="s">
        <v>124</v>
      </c>
      <c r="C975" s="146">
        <v>593863</v>
      </c>
      <c r="D975" s="155"/>
    </row>
    <row r="976" spans="1:4" s="148" customFormat="1" ht="14.1" hidden="1" customHeight="1">
      <c r="A976" s="144">
        <v>7</v>
      </c>
      <c r="B976" s="145" t="s">
        <v>124</v>
      </c>
      <c r="C976" s="146">
        <v>35090</v>
      </c>
      <c r="D976" s="155"/>
    </row>
    <row r="977" spans="1:4" s="148" customFormat="1" ht="14.1" hidden="1" customHeight="1">
      <c r="A977" s="144">
        <v>8</v>
      </c>
      <c r="B977" s="145" t="s">
        <v>124</v>
      </c>
      <c r="C977" s="146">
        <v>599676</v>
      </c>
      <c r="D977" s="155"/>
    </row>
    <row r="978" spans="1:4" s="148" customFormat="1" ht="14.1" hidden="1" customHeight="1">
      <c r="A978" s="144">
        <v>9</v>
      </c>
      <c r="B978" s="145" t="s">
        <v>124</v>
      </c>
      <c r="C978" s="146">
        <v>16221.51</v>
      </c>
      <c r="D978" s="155"/>
    </row>
    <row r="979" spans="1:4" s="148" customFormat="1" ht="14.1" hidden="1" customHeight="1">
      <c r="A979" s="144">
        <v>10</v>
      </c>
      <c r="B979" s="145" t="s">
        <v>124</v>
      </c>
      <c r="C979" s="146">
        <v>266200</v>
      </c>
      <c r="D979" s="155"/>
    </row>
    <row r="980" spans="1:4" s="148" customFormat="1" ht="14.1" hidden="1" customHeight="1">
      <c r="A980" s="144">
        <v>11</v>
      </c>
      <c r="B980" s="145" t="s">
        <v>124</v>
      </c>
      <c r="C980" s="146">
        <v>84075.23</v>
      </c>
      <c r="D980" s="155"/>
    </row>
    <row r="981" spans="1:4" s="148" customFormat="1" ht="14.1" hidden="1" customHeight="1">
      <c r="A981" s="144">
        <v>12</v>
      </c>
      <c r="B981" s="145" t="s">
        <v>124</v>
      </c>
      <c r="C981" s="146">
        <v>2434369.2999999998</v>
      </c>
      <c r="D981" s="155"/>
    </row>
    <row r="982" spans="1:4" s="148" customFormat="1" ht="14.1" hidden="1" customHeight="1">
      <c r="A982" s="144">
        <v>13</v>
      </c>
      <c r="B982" s="145" t="s">
        <v>124</v>
      </c>
      <c r="C982" s="146">
        <v>77440</v>
      </c>
      <c r="D982" s="155"/>
    </row>
    <row r="983" spans="1:4" s="148" customFormat="1" ht="14.1" hidden="1" customHeight="1">
      <c r="A983" s="144">
        <v>14</v>
      </c>
      <c r="B983" s="145" t="s">
        <v>124</v>
      </c>
      <c r="C983" s="146">
        <v>33986.82</v>
      </c>
      <c r="D983" s="155"/>
    </row>
    <row r="984" spans="1:4" s="148" customFormat="1" ht="14.1" hidden="1" customHeight="1">
      <c r="A984" s="144">
        <v>15</v>
      </c>
      <c r="B984" s="145" t="s">
        <v>124</v>
      </c>
      <c r="C984" s="146">
        <v>56546.69</v>
      </c>
      <c r="D984" s="155"/>
    </row>
    <row r="985" spans="1:4" s="148" customFormat="1" ht="14.1" hidden="1" customHeight="1">
      <c r="A985" s="144">
        <v>16</v>
      </c>
      <c r="B985" s="145" t="s">
        <v>124</v>
      </c>
      <c r="C985" s="147">
        <v>1942</v>
      </c>
      <c r="D985" s="155"/>
    </row>
    <row r="986" spans="1:4" s="148" customFormat="1" ht="14.1" hidden="1" customHeight="1">
      <c r="A986" s="144">
        <v>17</v>
      </c>
      <c r="B986" s="145" t="s">
        <v>124</v>
      </c>
      <c r="C986" s="146">
        <v>2500103.87</v>
      </c>
      <c r="D986" s="155"/>
    </row>
    <row r="987" spans="1:4" s="148" customFormat="1" ht="14.1" hidden="1" customHeight="1">
      <c r="A987" s="144">
        <v>18</v>
      </c>
      <c r="B987" s="145" t="s">
        <v>124</v>
      </c>
      <c r="C987" s="146">
        <v>1205482.08</v>
      </c>
      <c r="D987" s="155"/>
    </row>
    <row r="988" spans="1:4" s="148" customFormat="1" ht="14.1" hidden="1" customHeight="1">
      <c r="A988" s="144">
        <v>19</v>
      </c>
      <c r="B988" s="145" t="s">
        <v>124</v>
      </c>
      <c r="C988" s="146">
        <v>27126.78</v>
      </c>
      <c r="D988" s="155"/>
    </row>
    <row r="989" spans="1:4" s="148" customFormat="1" ht="14.1" hidden="1" customHeight="1">
      <c r="A989" s="144">
        <v>20</v>
      </c>
      <c r="B989" s="145" t="s">
        <v>124</v>
      </c>
      <c r="C989" s="146">
        <v>64965.88</v>
      </c>
      <c r="D989" s="155"/>
    </row>
    <row r="990" spans="1:4" s="148" customFormat="1" ht="14.1" hidden="1" customHeight="1">
      <c r="A990" s="144">
        <v>21</v>
      </c>
      <c r="B990" s="145" t="s">
        <v>124</v>
      </c>
      <c r="C990" s="146">
        <v>94447.44</v>
      </c>
      <c r="D990" s="155"/>
    </row>
    <row r="991" spans="1:4" s="148" customFormat="1" ht="14.1" hidden="1" customHeight="1">
      <c r="A991" s="144">
        <v>22</v>
      </c>
      <c r="B991" s="145" t="s">
        <v>124</v>
      </c>
      <c r="C991" s="146">
        <v>146955.12</v>
      </c>
      <c r="D991" s="155"/>
    </row>
    <row r="992" spans="1:4" s="148" customFormat="1" ht="14.1" hidden="1" customHeight="1">
      <c r="A992" s="144">
        <v>23</v>
      </c>
      <c r="B992" s="145" t="s">
        <v>124</v>
      </c>
      <c r="C992" s="146">
        <v>89327.55</v>
      </c>
      <c r="D992" s="155"/>
    </row>
    <row r="993" spans="1:4" s="148" customFormat="1" ht="14.1" hidden="1" customHeight="1">
      <c r="A993" s="144">
        <v>24</v>
      </c>
      <c r="B993" s="145" t="s">
        <v>124</v>
      </c>
      <c r="C993" s="146">
        <v>19821.36</v>
      </c>
      <c r="D993" s="155"/>
    </row>
    <row r="994" spans="1:4" s="148" customFormat="1" ht="14.1" hidden="1" customHeight="1">
      <c r="A994" s="144">
        <v>25</v>
      </c>
      <c r="B994" s="145" t="s">
        <v>124</v>
      </c>
      <c r="C994" s="146">
        <v>234918.32</v>
      </c>
      <c r="D994" s="155"/>
    </row>
    <row r="995" spans="1:4" s="148" customFormat="1" ht="14.1" hidden="1" customHeight="1">
      <c r="A995" s="144">
        <v>26</v>
      </c>
      <c r="B995" s="145" t="s">
        <v>124</v>
      </c>
      <c r="C995" s="146">
        <v>135811.96</v>
      </c>
      <c r="D995" s="155"/>
    </row>
    <row r="996" spans="1:4" s="148" customFormat="1" ht="14.1" hidden="1" customHeight="1">
      <c r="A996" s="144">
        <v>27</v>
      </c>
      <c r="B996" s="145" t="s">
        <v>124</v>
      </c>
      <c r="C996" s="146">
        <v>50799.839999999997</v>
      </c>
      <c r="D996" s="155"/>
    </row>
    <row r="997" spans="1:4" s="148" customFormat="1" ht="14.1" hidden="1" customHeight="1">
      <c r="A997" s="144">
        <v>28</v>
      </c>
      <c r="B997" s="145" t="s">
        <v>124</v>
      </c>
      <c r="C997" s="146">
        <v>947397.21</v>
      </c>
      <c r="D997" s="155"/>
    </row>
    <row r="998" spans="1:4" s="148" customFormat="1" ht="14.1" hidden="1" customHeight="1">
      <c r="A998" s="144">
        <v>29</v>
      </c>
      <c r="B998" s="145" t="s">
        <v>124</v>
      </c>
      <c r="C998" s="146">
        <v>119752.07</v>
      </c>
      <c r="D998" s="155"/>
    </row>
    <row r="999" spans="1:4" s="148" customFormat="1" ht="14.1" hidden="1" customHeight="1">
      <c r="A999" s="144">
        <v>30</v>
      </c>
      <c r="B999" s="145" t="s">
        <v>124</v>
      </c>
      <c r="C999" s="146">
        <v>16836.68</v>
      </c>
      <c r="D999" s="155"/>
    </row>
    <row r="1000" spans="1:4" s="148" customFormat="1" ht="14.1" hidden="1" customHeight="1">
      <c r="A1000" s="144">
        <v>31</v>
      </c>
      <c r="B1000" s="145" t="s">
        <v>124</v>
      </c>
      <c r="C1000" s="146">
        <v>40080.75</v>
      </c>
      <c r="D1000" s="155"/>
    </row>
    <row r="1001" spans="1:4" s="148" customFormat="1" ht="14.1" hidden="1" customHeight="1">
      <c r="A1001" s="144">
        <v>32</v>
      </c>
      <c r="B1001" s="145" t="s">
        <v>124</v>
      </c>
      <c r="C1001" s="146">
        <v>42334.86</v>
      </c>
      <c r="D1001" s="155"/>
    </row>
    <row r="1002" spans="1:4" s="148" customFormat="1" ht="14.1" hidden="1" customHeight="1">
      <c r="A1002" s="144">
        <v>33</v>
      </c>
      <c r="B1002" s="145" t="s">
        <v>124</v>
      </c>
      <c r="C1002" s="146">
        <v>11533.6</v>
      </c>
      <c r="D1002" s="155"/>
    </row>
    <row r="1003" spans="1:4" s="148" customFormat="1" ht="14.1" hidden="1" customHeight="1">
      <c r="A1003" s="144">
        <v>34</v>
      </c>
      <c r="B1003" s="145" t="s">
        <v>124</v>
      </c>
      <c r="C1003" s="146">
        <v>11850.8</v>
      </c>
      <c r="D1003" s="155"/>
    </row>
    <row r="1004" spans="1:4" s="148" customFormat="1" ht="14.1" hidden="1" customHeight="1">
      <c r="A1004" s="144">
        <v>35</v>
      </c>
      <c r="B1004" s="145" t="s">
        <v>124</v>
      </c>
      <c r="C1004" s="146">
        <v>52236.6</v>
      </c>
      <c r="D1004" s="155"/>
    </row>
    <row r="1005" spans="1:4" s="148" customFormat="1" ht="14.1" hidden="1" customHeight="1">
      <c r="A1005" s="144">
        <v>36</v>
      </c>
      <c r="B1005" s="145" t="s">
        <v>124</v>
      </c>
      <c r="C1005" s="146">
        <v>23771.599999999999</v>
      </c>
      <c r="D1005" s="155"/>
    </row>
    <row r="1006" spans="1:4" s="148" customFormat="1" ht="14.1" hidden="1" customHeight="1">
      <c r="A1006" s="144">
        <v>37</v>
      </c>
      <c r="B1006" s="145" t="s">
        <v>124</v>
      </c>
      <c r="C1006" s="146">
        <v>110068.55</v>
      </c>
      <c r="D1006" s="155"/>
    </row>
    <row r="1007" spans="1:4" s="148" customFormat="1" ht="14.1" hidden="1" customHeight="1">
      <c r="A1007" s="144">
        <v>38</v>
      </c>
      <c r="B1007" s="145" t="s">
        <v>124</v>
      </c>
      <c r="C1007" s="146">
        <v>545126.40000000002</v>
      </c>
      <c r="D1007" s="155"/>
    </row>
    <row r="1008" spans="1:4" s="148" customFormat="1" ht="14.1" hidden="1" customHeight="1">
      <c r="A1008" s="144">
        <v>39</v>
      </c>
      <c r="B1008" s="145" t="s">
        <v>124</v>
      </c>
      <c r="C1008" s="146">
        <v>276366.96999999997</v>
      </c>
      <c r="D1008" s="155"/>
    </row>
    <row r="1009" spans="1:4" s="148" customFormat="1" ht="14.1" hidden="1" customHeight="1">
      <c r="A1009" s="144">
        <v>40</v>
      </c>
      <c r="B1009" s="145" t="s">
        <v>124</v>
      </c>
      <c r="C1009" s="146">
        <v>77489.240000000005</v>
      </c>
      <c r="D1009" s="155"/>
    </row>
    <row r="1010" spans="1:4" s="148" customFormat="1" ht="14.1" hidden="1" customHeight="1">
      <c r="A1010" s="144">
        <v>41</v>
      </c>
      <c r="B1010" s="145" t="s">
        <v>124</v>
      </c>
      <c r="C1010" s="146">
        <v>62433.8</v>
      </c>
      <c r="D1010" s="155"/>
    </row>
    <row r="1011" spans="1:4" s="148" customFormat="1" ht="14.1" hidden="1" customHeight="1">
      <c r="A1011" s="144">
        <v>42</v>
      </c>
      <c r="B1011" s="145" t="s">
        <v>124</v>
      </c>
      <c r="C1011" s="146">
        <v>275613</v>
      </c>
      <c r="D1011" s="155"/>
    </row>
    <row r="1012" spans="1:4" s="148" customFormat="1" ht="14.1" hidden="1" customHeight="1">
      <c r="A1012" s="144">
        <v>43</v>
      </c>
      <c r="B1012" s="145" t="s">
        <v>124</v>
      </c>
      <c r="C1012" s="146">
        <v>65142.8</v>
      </c>
      <c r="D1012" s="155"/>
    </row>
    <row r="1013" spans="1:4" s="148" customFormat="1" ht="14.1" hidden="1" customHeight="1">
      <c r="A1013" s="144">
        <v>44</v>
      </c>
      <c r="B1013" s="145" t="s">
        <v>124</v>
      </c>
      <c r="C1013" s="146">
        <v>8386.9500000000007</v>
      </c>
      <c r="D1013" s="155"/>
    </row>
    <row r="1014" spans="1:4" s="148" customFormat="1" ht="14.1" hidden="1" customHeight="1">
      <c r="A1014" s="144">
        <v>45</v>
      </c>
      <c r="B1014" s="145" t="s">
        <v>124</v>
      </c>
      <c r="C1014" s="146">
        <v>106204.8</v>
      </c>
      <c r="D1014" s="155"/>
    </row>
    <row r="1015" spans="1:4" s="148" customFormat="1" ht="14.1" hidden="1" customHeight="1">
      <c r="A1015" s="144">
        <v>46</v>
      </c>
      <c r="B1015" s="145" t="s">
        <v>124</v>
      </c>
      <c r="C1015" s="146">
        <v>58312.7</v>
      </c>
      <c r="D1015" s="155"/>
    </row>
    <row r="1016" spans="1:4" s="148" customFormat="1" ht="14.1" hidden="1" customHeight="1">
      <c r="A1016" s="144">
        <v>47</v>
      </c>
      <c r="B1016" s="145" t="s">
        <v>124</v>
      </c>
      <c r="C1016" s="146">
        <v>193169.6</v>
      </c>
      <c r="D1016" s="155"/>
    </row>
    <row r="1017" spans="1:4" s="148" customFormat="1" ht="14.1" hidden="1" customHeight="1">
      <c r="A1017" s="144">
        <v>48</v>
      </c>
      <c r="B1017" s="145" t="s">
        <v>124</v>
      </c>
      <c r="C1017" s="146">
        <v>23919.15</v>
      </c>
      <c r="D1017" s="155"/>
    </row>
    <row r="1018" spans="1:4" s="148" customFormat="1" ht="14.1" hidden="1" customHeight="1">
      <c r="A1018" s="144">
        <v>49</v>
      </c>
      <c r="B1018" s="145" t="s">
        <v>124</v>
      </c>
      <c r="C1018" s="146">
        <v>7469.8</v>
      </c>
      <c r="D1018" s="155"/>
    </row>
    <row r="1019" spans="1:4" s="148" customFormat="1" ht="14.1" hidden="1" customHeight="1">
      <c r="A1019" s="144">
        <v>50</v>
      </c>
      <c r="B1019" s="145" t="s">
        <v>124</v>
      </c>
      <c r="C1019" s="146">
        <v>93964.19</v>
      </c>
      <c r="D1019" s="155"/>
    </row>
    <row r="1020" spans="1:4" s="148" customFormat="1" ht="14.1" hidden="1" customHeight="1">
      <c r="A1020" s="144">
        <v>51</v>
      </c>
      <c r="B1020" s="145" t="s">
        <v>124</v>
      </c>
      <c r="C1020" s="146">
        <v>38479.980000000003</v>
      </c>
      <c r="D1020" s="155"/>
    </row>
    <row r="1021" spans="1:4" s="148" customFormat="1" ht="14.1" hidden="1" customHeight="1">
      <c r="A1021" s="144">
        <v>52</v>
      </c>
      <c r="B1021" s="145" t="s">
        <v>124</v>
      </c>
      <c r="C1021" s="146">
        <v>112576.72</v>
      </c>
      <c r="D1021" s="155"/>
    </row>
    <row r="1022" spans="1:4" s="148" customFormat="1" ht="14.1" hidden="1" customHeight="1">
      <c r="A1022" s="144">
        <v>53</v>
      </c>
      <c r="B1022" s="145" t="s">
        <v>124</v>
      </c>
      <c r="C1022" s="146">
        <v>153461.32</v>
      </c>
      <c r="D1022" s="155"/>
    </row>
    <row r="1023" spans="1:4" s="148" customFormat="1" ht="14.1" hidden="1" customHeight="1">
      <c r="A1023" s="144">
        <v>54</v>
      </c>
      <c r="B1023" s="145" t="s">
        <v>124</v>
      </c>
      <c r="C1023" s="146">
        <v>91866.52</v>
      </c>
      <c r="D1023" s="155"/>
    </row>
    <row r="1024" spans="1:4" s="148" customFormat="1" ht="14.1" hidden="1" customHeight="1">
      <c r="A1024" s="144">
        <v>55</v>
      </c>
      <c r="B1024" s="145" t="s">
        <v>124</v>
      </c>
      <c r="C1024" s="146">
        <v>131422.94</v>
      </c>
      <c r="D1024" s="155"/>
    </row>
    <row r="1025" spans="1:4" s="148" customFormat="1" ht="14.1" hidden="1" customHeight="1">
      <c r="A1025" s="144">
        <v>56</v>
      </c>
      <c r="B1025" s="145" t="s">
        <v>124</v>
      </c>
      <c r="C1025" s="146">
        <v>61937.22</v>
      </c>
      <c r="D1025" s="155"/>
    </row>
    <row r="1026" spans="1:4" s="148" customFormat="1" ht="14.1" hidden="1" customHeight="1">
      <c r="A1026" s="144">
        <v>57</v>
      </c>
      <c r="B1026" s="145" t="s">
        <v>124</v>
      </c>
      <c r="C1026" s="146">
        <v>72205.649999999994</v>
      </c>
      <c r="D1026" s="155"/>
    </row>
    <row r="1027" spans="1:4" s="148" customFormat="1" ht="14.1" hidden="1" customHeight="1">
      <c r="A1027" s="144">
        <v>58</v>
      </c>
      <c r="B1027" s="145" t="s">
        <v>124</v>
      </c>
      <c r="C1027" s="146">
        <v>206308.02</v>
      </c>
      <c r="D1027" s="155"/>
    </row>
    <row r="1028" spans="1:4" s="148" customFormat="1" ht="14.1" hidden="1" customHeight="1">
      <c r="A1028" s="144">
        <v>59</v>
      </c>
      <c r="B1028" s="145" t="s">
        <v>124</v>
      </c>
      <c r="C1028" s="146">
        <v>46649.4</v>
      </c>
      <c r="D1028" s="155"/>
    </row>
    <row r="1029" spans="1:4" s="148" customFormat="1" ht="14.1" hidden="1" customHeight="1">
      <c r="A1029" s="144">
        <v>60</v>
      </c>
      <c r="B1029" s="145" t="s">
        <v>124</v>
      </c>
      <c r="C1029" s="146">
        <v>49062</v>
      </c>
      <c r="D1029" s="155"/>
    </row>
    <row r="1030" spans="1:4" s="148" customFormat="1" ht="14.1" hidden="1" customHeight="1">
      <c r="A1030" s="144">
        <v>61</v>
      </c>
      <c r="B1030" s="145" t="s">
        <v>124</v>
      </c>
      <c r="C1030" s="146">
        <v>37958.959999999999</v>
      </c>
      <c r="D1030" s="155"/>
    </row>
    <row r="1031" spans="1:4" s="148" customFormat="1" ht="14.1" hidden="1" customHeight="1">
      <c r="A1031" s="144">
        <v>62</v>
      </c>
      <c r="B1031" s="145" t="s">
        <v>124</v>
      </c>
      <c r="C1031" s="146">
        <v>340925.9</v>
      </c>
      <c r="D1031" s="155"/>
    </row>
    <row r="1032" spans="1:4" s="148" customFormat="1" ht="14.1" hidden="1" customHeight="1">
      <c r="A1032" s="144">
        <v>63</v>
      </c>
      <c r="B1032" s="145" t="s">
        <v>124</v>
      </c>
      <c r="C1032" s="146">
        <v>92819.28</v>
      </c>
      <c r="D1032" s="155"/>
    </row>
    <row r="1033" spans="1:4" s="148" customFormat="1" ht="14.1" hidden="1" customHeight="1">
      <c r="A1033" s="144">
        <v>64</v>
      </c>
      <c r="B1033" s="145" t="s">
        <v>124</v>
      </c>
      <c r="C1033" s="146">
        <v>164016.29999999999</v>
      </c>
      <c r="D1033" s="155"/>
    </row>
    <row r="1034" spans="1:4" s="148" customFormat="1" ht="14.1" hidden="1" customHeight="1">
      <c r="A1034" s="144">
        <v>65</v>
      </c>
      <c r="B1034" s="145" t="s">
        <v>124</v>
      </c>
      <c r="C1034" s="146">
        <v>28859.8</v>
      </c>
      <c r="D1034" s="155"/>
    </row>
    <row r="1035" spans="1:4" s="148" customFormat="1" ht="14.1" hidden="1" customHeight="1">
      <c r="A1035" s="144">
        <v>66</v>
      </c>
      <c r="B1035" s="145" t="s">
        <v>124</v>
      </c>
      <c r="C1035" s="146">
        <v>439432.53</v>
      </c>
      <c r="D1035" s="155"/>
    </row>
    <row r="1036" spans="1:4" s="148" customFormat="1" ht="14.1" hidden="1" customHeight="1">
      <c r="A1036" s="144">
        <v>67</v>
      </c>
      <c r="B1036" s="145" t="s">
        <v>124</v>
      </c>
      <c r="C1036" s="146">
        <v>79531.399999999994</v>
      </c>
      <c r="D1036" s="155"/>
    </row>
    <row r="1037" spans="1:4" s="148" customFormat="1" ht="14.1" hidden="1" customHeight="1">
      <c r="A1037" s="144">
        <v>68</v>
      </c>
      <c r="B1037" s="145" t="s">
        <v>124</v>
      </c>
      <c r="C1037" s="146">
        <v>254283.12</v>
      </c>
      <c r="D1037" s="155"/>
    </row>
    <row r="1038" spans="1:4" s="148" customFormat="1" ht="14.1" hidden="1" customHeight="1">
      <c r="A1038" s="144">
        <v>69</v>
      </c>
      <c r="B1038" s="145" t="s">
        <v>124</v>
      </c>
      <c r="C1038" s="146">
        <v>28588.560000000001</v>
      </c>
      <c r="D1038" s="155"/>
    </row>
    <row r="1039" spans="1:4" s="148" customFormat="1" ht="14.1" hidden="1" customHeight="1">
      <c r="A1039" s="144">
        <v>70</v>
      </c>
      <c r="B1039" s="145" t="s">
        <v>124</v>
      </c>
      <c r="C1039" s="146">
        <v>56471.18</v>
      </c>
      <c r="D1039" s="155"/>
    </row>
    <row r="1040" spans="1:4" s="148" customFormat="1" ht="14.1" hidden="1" customHeight="1">
      <c r="A1040" s="144">
        <v>71</v>
      </c>
      <c r="B1040" s="145" t="s">
        <v>124</v>
      </c>
      <c r="C1040" s="146">
        <v>9136.7099999999991</v>
      </c>
      <c r="D1040" s="155"/>
    </row>
    <row r="1041" spans="1:4" s="148" customFormat="1" ht="14.1" hidden="1" customHeight="1">
      <c r="A1041" s="144">
        <v>72</v>
      </c>
      <c r="B1041" s="145" t="s">
        <v>124</v>
      </c>
      <c r="C1041" s="146">
        <v>5216.6400000000003</v>
      </c>
      <c r="D1041" s="155"/>
    </row>
    <row r="1042" spans="1:4" s="148" customFormat="1" ht="14.1" hidden="1" customHeight="1">
      <c r="A1042" s="144">
        <v>73</v>
      </c>
      <c r="B1042" s="145" t="s">
        <v>124</v>
      </c>
      <c r="C1042" s="146">
        <v>1537.99</v>
      </c>
      <c r="D1042" s="155"/>
    </row>
    <row r="1043" spans="1:4" s="148" customFormat="1" ht="14.1" hidden="1" customHeight="1">
      <c r="A1043" s="144">
        <v>74</v>
      </c>
      <c r="B1043" s="145" t="s">
        <v>124</v>
      </c>
      <c r="C1043" s="146">
        <v>147347.20000000001</v>
      </c>
      <c r="D1043" s="155"/>
    </row>
    <row r="1044" spans="1:4" s="148" customFormat="1" ht="14.1" hidden="1" customHeight="1">
      <c r="A1044" s="144">
        <v>75</v>
      </c>
      <c r="B1044" s="145" t="s">
        <v>124</v>
      </c>
      <c r="C1044" s="146">
        <v>14236.56</v>
      </c>
      <c r="D1044" s="155"/>
    </row>
    <row r="1045" spans="1:4" s="148" customFormat="1" ht="14.1" hidden="1" customHeight="1">
      <c r="A1045" s="144">
        <v>76</v>
      </c>
      <c r="B1045" s="145" t="s">
        <v>124</v>
      </c>
      <c r="C1045" s="146">
        <v>13900</v>
      </c>
      <c r="D1045" s="155"/>
    </row>
    <row r="1046" spans="1:4" s="148" customFormat="1" ht="14.1" hidden="1" customHeight="1">
      <c r="A1046" s="144">
        <v>77</v>
      </c>
      <c r="B1046" s="145" t="s">
        <v>124</v>
      </c>
      <c r="C1046" s="146">
        <v>13890.24</v>
      </c>
      <c r="D1046" s="155"/>
    </row>
    <row r="1047" spans="1:4" s="148" customFormat="1" ht="14.1" hidden="1" customHeight="1">
      <c r="A1047" s="144">
        <v>78</v>
      </c>
      <c r="B1047" s="145" t="s">
        <v>124</v>
      </c>
      <c r="C1047" s="146">
        <v>3669.12</v>
      </c>
      <c r="D1047" s="155"/>
    </row>
    <row r="1048" spans="1:4" s="148" customFormat="1" ht="14.1" hidden="1" customHeight="1">
      <c r="A1048" s="144">
        <v>79</v>
      </c>
      <c r="B1048" s="145" t="s">
        <v>124</v>
      </c>
      <c r="C1048" s="146">
        <v>13215.28</v>
      </c>
      <c r="D1048" s="155"/>
    </row>
    <row r="1049" spans="1:4" s="148" customFormat="1" ht="14.1" hidden="1" customHeight="1">
      <c r="A1049" s="144">
        <v>80</v>
      </c>
      <c r="B1049" s="145" t="s">
        <v>124</v>
      </c>
      <c r="C1049" s="146">
        <v>960.96</v>
      </c>
      <c r="D1049" s="155"/>
    </row>
    <row r="1050" spans="1:4" s="148" customFormat="1" ht="14.1" hidden="1" customHeight="1">
      <c r="A1050" s="144">
        <v>81</v>
      </c>
      <c r="B1050" s="145" t="s">
        <v>124</v>
      </c>
      <c r="C1050" s="146">
        <v>17571.84</v>
      </c>
      <c r="D1050" s="155"/>
    </row>
    <row r="1051" spans="1:4" s="148" customFormat="1" ht="14.1" hidden="1" customHeight="1">
      <c r="A1051" s="144">
        <v>82</v>
      </c>
      <c r="B1051" s="145" t="s">
        <v>124</v>
      </c>
      <c r="C1051" s="146">
        <v>3171.99</v>
      </c>
      <c r="D1051" s="155"/>
    </row>
    <row r="1052" spans="1:4" s="148" customFormat="1" ht="14.1" hidden="1" customHeight="1">
      <c r="A1052" s="144">
        <v>83</v>
      </c>
      <c r="B1052" s="145" t="s">
        <v>124</v>
      </c>
      <c r="C1052" s="146">
        <v>2970.24</v>
      </c>
      <c r="D1052" s="155"/>
    </row>
    <row r="1053" spans="1:4" s="148" customFormat="1" ht="14.1" hidden="1" customHeight="1">
      <c r="A1053" s="144">
        <v>84</v>
      </c>
      <c r="B1053" s="145" t="s">
        <v>124</v>
      </c>
      <c r="C1053" s="146">
        <v>4259.51</v>
      </c>
      <c r="D1053" s="155"/>
    </row>
    <row r="1054" spans="1:4" s="148" customFormat="1" ht="14.1" hidden="1" customHeight="1">
      <c r="A1054" s="144">
        <v>85</v>
      </c>
      <c r="B1054" s="145" t="s">
        <v>124</v>
      </c>
      <c r="C1054" s="146">
        <v>5800</v>
      </c>
      <c r="D1054" s="155"/>
    </row>
    <row r="1055" spans="1:4" s="148" customFormat="1" ht="14.1" hidden="1" customHeight="1">
      <c r="A1055" s="144">
        <v>86</v>
      </c>
      <c r="B1055" s="145" t="s">
        <v>124</v>
      </c>
      <c r="C1055" s="146">
        <v>10166.52</v>
      </c>
      <c r="D1055" s="155"/>
    </row>
    <row r="1056" spans="1:4" s="148" customFormat="1" ht="14.1" hidden="1" customHeight="1">
      <c r="A1056" s="144">
        <v>87</v>
      </c>
      <c r="B1056" s="145" t="s">
        <v>124</v>
      </c>
      <c r="C1056" s="146">
        <v>2152.8000000000002</v>
      </c>
      <c r="D1056" s="155"/>
    </row>
    <row r="1057" spans="1:4" s="148" customFormat="1" ht="14.1" hidden="1" customHeight="1">
      <c r="A1057" s="144">
        <v>88</v>
      </c>
      <c r="B1057" s="145" t="s">
        <v>124</v>
      </c>
      <c r="C1057" s="146">
        <v>2063.36</v>
      </c>
      <c r="D1057" s="155"/>
    </row>
    <row r="1058" spans="1:4" s="148" customFormat="1" ht="14.1" hidden="1" customHeight="1">
      <c r="A1058" s="144">
        <v>89</v>
      </c>
      <c r="B1058" s="145" t="s">
        <v>124</v>
      </c>
      <c r="C1058" s="146">
        <v>7547.91</v>
      </c>
      <c r="D1058" s="155"/>
    </row>
    <row r="1059" spans="1:4" s="148" customFormat="1" ht="14.1" hidden="1" customHeight="1">
      <c r="A1059" s="144">
        <v>90</v>
      </c>
      <c r="B1059" s="145" t="s">
        <v>124</v>
      </c>
      <c r="C1059" s="146">
        <v>4455.3599999999997</v>
      </c>
      <c r="D1059" s="155"/>
    </row>
    <row r="1060" spans="1:4" s="148" customFormat="1" ht="14.1" hidden="1" customHeight="1">
      <c r="A1060" s="144">
        <v>91</v>
      </c>
      <c r="B1060" s="145" t="s">
        <v>124</v>
      </c>
      <c r="C1060" s="146">
        <v>1714.44</v>
      </c>
      <c r="D1060" s="155"/>
    </row>
    <row r="1061" spans="1:4" s="148" customFormat="1" ht="14.1" hidden="1" customHeight="1">
      <c r="A1061" s="144">
        <v>92</v>
      </c>
      <c r="B1061" s="145" t="s">
        <v>124</v>
      </c>
      <c r="C1061" s="146">
        <v>1247.5999999999999</v>
      </c>
      <c r="D1061" s="155"/>
    </row>
    <row r="1062" spans="1:4" s="148" customFormat="1" ht="14.1" hidden="1" customHeight="1">
      <c r="A1062" s="144">
        <v>93</v>
      </c>
      <c r="B1062" s="145" t="s">
        <v>124</v>
      </c>
      <c r="C1062" s="146">
        <v>1418.07</v>
      </c>
      <c r="D1062" s="155"/>
    </row>
    <row r="1063" spans="1:4" s="148" customFormat="1" ht="14.1" hidden="1" customHeight="1">
      <c r="A1063" s="144">
        <v>94</v>
      </c>
      <c r="B1063" s="145" t="s">
        <v>124</v>
      </c>
      <c r="C1063" s="146">
        <v>2313.48</v>
      </c>
      <c r="D1063" s="155"/>
    </row>
    <row r="1064" spans="1:4" s="148" customFormat="1" ht="14.1" hidden="1" customHeight="1">
      <c r="A1064" s="144">
        <v>95</v>
      </c>
      <c r="B1064" s="145" t="s">
        <v>124</v>
      </c>
      <c r="C1064" s="146">
        <v>5832.68</v>
      </c>
      <c r="D1064" s="155"/>
    </row>
    <row r="1065" spans="1:4" s="148" customFormat="1" ht="14.1" hidden="1" customHeight="1">
      <c r="A1065" s="144">
        <v>96</v>
      </c>
      <c r="B1065" s="145" t="s">
        <v>124</v>
      </c>
      <c r="C1065" s="146">
        <v>238.68</v>
      </c>
      <c r="D1065" s="155"/>
    </row>
    <row r="1066" spans="1:4" s="148" customFormat="1" ht="14.1" hidden="1" customHeight="1">
      <c r="A1066" s="144">
        <v>97</v>
      </c>
      <c r="B1066" s="145" t="s">
        <v>124</v>
      </c>
      <c r="C1066" s="146">
        <v>340.16</v>
      </c>
      <c r="D1066" s="155"/>
    </row>
    <row r="1067" spans="1:4" s="148" customFormat="1" ht="14.1" hidden="1" customHeight="1">
      <c r="A1067" s="144">
        <v>98</v>
      </c>
      <c r="B1067" s="145" t="s">
        <v>124</v>
      </c>
      <c r="C1067" s="146">
        <v>423.99</v>
      </c>
      <c r="D1067" s="155"/>
    </row>
    <row r="1068" spans="1:4" s="148" customFormat="1" ht="14.1" hidden="1" customHeight="1">
      <c r="A1068" s="144">
        <v>99</v>
      </c>
      <c r="B1068" s="145" t="s">
        <v>124</v>
      </c>
      <c r="C1068" s="146">
        <v>2980.8</v>
      </c>
      <c r="D1068" s="155"/>
    </row>
    <row r="1069" spans="1:4" s="148" customFormat="1" ht="14.1" hidden="1" customHeight="1">
      <c r="A1069" s="144">
        <v>100</v>
      </c>
      <c r="B1069" s="145" t="s">
        <v>124</v>
      </c>
      <c r="C1069" s="146">
        <v>854.46</v>
      </c>
      <c r="D1069" s="155"/>
    </row>
    <row r="1070" spans="1:4" s="148" customFormat="1" ht="14.1" hidden="1" customHeight="1">
      <c r="A1070" s="144">
        <v>101</v>
      </c>
      <c r="B1070" s="145" t="s">
        <v>124</v>
      </c>
      <c r="C1070" s="146">
        <v>9478.56</v>
      </c>
      <c r="D1070" s="155"/>
    </row>
    <row r="1071" spans="1:4" s="148" customFormat="1" ht="14.1" hidden="1" customHeight="1">
      <c r="A1071" s="144">
        <v>102</v>
      </c>
      <c r="B1071" s="145" t="s">
        <v>124</v>
      </c>
      <c r="C1071" s="146">
        <v>479.93</v>
      </c>
      <c r="D1071" s="155"/>
    </row>
    <row r="1072" spans="1:4" s="148" customFormat="1" ht="14.1" hidden="1" customHeight="1">
      <c r="A1072" s="144">
        <v>103</v>
      </c>
      <c r="B1072" s="145" t="s">
        <v>124</v>
      </c>
      <c r="C1072" s="146">
        <v>628.99</v>
      </c>
      <c r="D1072" s="155"/>
    </row>
    <row r="1073" spans="1:4" s="148" customFormat="1" ht="14.1" hidden="1" customHeight="1">
      <c r="A1073" s="144">
        <v>104</v>
      </c>
      <c r="B1073" s="145" t="s">
        <v>124</v>
      </c>
      <c r="C1073" s="146">
        <v>1996.8</v>
      </c>
      <c r="D1073" s="155"/>
    </row>
    <row r="1074" spans="1:4" s="148" customFormat="1" ht="14.1" hidden="1" customHeight="1">
      <c r="A1074" s="144">
        <v>105</v>
      </c>
      <c r="B1074" s="145" t="s">
        <v>124</v>
      </c>
      <c r="C1074" s="146">
        <v>2952.88</v>
      </c>
      <c r="D1074" s="155"/>
    </row>
    <row r="1075" spans="1:4" s="148" customFormat="1" ht="14.1" hidden="1" customHeight="1">
      <c r="A1075" s="144">
        <v>106</v>
      </c>
      <c r="B1075" s="145" t="s">
        <v>124</v>
      </c>
      <c r="C1075" s="146">
        <v>2077.92</v>
      </c>
      <c r="D1075" s="155"/>
    </row>
    <row r="1076" spans="1:4" s="148" customFormat="1" ht="14.1" hidden="1" customHeight="1">
      <c r="A1076" s="144">
        <v>107</v>
      </c>
      <c r="B1076" s="145" t="s">
        <v>124</v>
      </c>
      <c r="C1076" s="146">
        <v>1491.42</v>
      </c>
      <c r="D1076" s="155"/>
    </row>
    <row r="1077" spans="1:4" s="148" customFormat="1" ht="14.1" hidden="1" customHeight="1">
      <c r="A1077" s="144">
        <v>108</v>
      </c>
      <c r="B1077" s="145" t="s">
        <v>124</v>
      </c>
      <c r="C1077" s="146">
        <v>6655.16</v>
      </c>
      <c r="D1077" s="155"/>
    </row>
    <row r="1078" spans="1:4" s="148" customFormat="1" ht="14.1" hidden="1" customHeight="1">
      <c r="A1078" s="144">
        <v>109</v>
      </c>
      <c r="B1078" s="145" t="s">
        <v>124</v>
      </c>
      <c r="C1078" s="146">
        <v>2003.04</v>
      </c>
      <c r="D1078" s="155"/>
    </row>
    <row r="1079" spans="1:4" s="148" customFormat="1" ht="14.1" hidden="1" customHeight="1">
      <c r="A1079" s="144">
        <v>110</v>
      </c>
      <c r="B1079" s="145" t="s">
        <v>124</v>
      </c>
      <c r="C1079" s="146">
        <v>888.89</v>
      </c>
      <c r="D1079" s="155"/>
    </row>
    <row r="1080" spans="1:4" s="148" customFormat="1" ht="14.1" hidden="1" customHeight="1">
      <c r="A1080" s="144">
        <v>111</v>
      </c>
      <c r="B1080" s="145" t="s">
        <v>124</v>
      </c>
      <c r="C1080" s="146">
        <v>1327.87</v>
      </c>
      <c r="D1080" s="155"/>
    </row>
    <row r="1081" spans="1:4" s="148" customFormat="1" ht="14.1" hidden="1" customHeight="1">
      <c r="A1081" s="144">
        <v>112</v>
      </c>
      <c r="B1081" s="145" t="s">
        <v>124</v>
      </c>
      <c r="C1081" s="146">
        <v>1872</v>
      </c>
      <c r="D1081" s="155"/>
    </row>
    <row r="1082" spans="1:4" s="148" customFormat="1" ht="14.1" hidden="1" customHeight="1">
      <c r="A1082" s="144">
        <v>113</v>
      </c>
      <c r="B1082" s="145" t="s">
        <v>124</v>
      </c>
      <c r="C1082" s="146">
        <v>3564.01</v>
      </c>
      <c r="D1082" s="155"/>
    </row>
    <row r="1083" spans="1:4" s="148" customFormat="1" ht="14.1" hidden="1" customHeight="1">
      <c r="A1083" s="144">
        <v>114</v>
      </c>
      <c r="B1083" s="145" t="s">
        <v>124</v>
      </c>
      <c r="C1083" s="146">
        <v>108.57</v>
      </c>
      <c r="D1083" s="155"/>
    </row>
    <row r="1084" spans="1:4" s="148" customFormat="1" ht="14.1" hidden="1" customHeight="1">
      <c r="A1084" s="144">
        <v>115</v>
      </c>
      <c r="B1084" s="145" t="s">
        <v>124</v>
      </c>
      <c r="C1084" s="146">
        <v>199.68</v>
      </c>
      <c r="D1084" s="155"/>
    </row>
    <row r="1085" spans="1:4" s="148" customFormat="1" ht="14.1" hidden="1" customHeight="1">
      <c r="A1085" s="144">
        <v>116</v>
      </c>
      <c r="B1085" s="145" t="s">
        <v>124</v>
      </c>
      <c r="C1085" s="146">
        <v>978.9</v>
      </c>
      <c r="D1085" s="155"/>
    </row>
    <row r="1086" spans="1:4" s="148" customFormat="1" ht="14.1" hidden="1" customHeight="1">
      <c r="A1086" s="144">
        <v>117</v>
      </c>
      <c r="B1086" s="145" t="s">
        <v>124</v>
      </c>
      <c r="C1086" s="146">
        <v>166.4</v>
      </c>
      <c r="D1086" s="155"/>
    </row>
    <row r="1087" spans="1:4" s="148" customFormat="1" ht="14.1" hidden="1" customHeight="1">
      <c r="A1087" s="144">
        <v>118</v>
      </c>
      <c r="B1087" s="145" t="s">
        <v>124</v>
      </c>
      <c r="C1087" s="146">
        <v>3082.56</v>
      </c>
      <c r="D1087" s="155"/>
    </row>
    <row r="1088" spans="1:4" s="148" customFormat="1" ht="14.1" hidden="1" customHeight="1">
      <c r="A1088" s="144">
        <v>119</v>
      </c>
      <c r="B1088" s="145" t="s">
        <v>124</v>
      </c>
      <c r="C1088" s="146">
        <v>6846.84</v>
      </c>
      <c r="D1088" s="155"/>
    </row>
    <row r="1089" spans="1:4" s="148" customFormat="1" ht="14.1" hidden="1" customHeight="1">
      <c r="A1089" s="144">
        <v>120</v>
      </c>
      <c r="B1089" s="145" t="s">
        <v>124</v>
      </c>
      <c r="C1089" s="146">
        <v>146.63999999999999</v>
      </c>
      <c r="D1089" s="155"/>
    </row>
    <row r="1090" spans="1:4" s="148" customFormat="1" ht="14.1" hidden="1" customHeight="1">
      <c r="A1090" s="144">
        <v>121</v>
      </c>
      <c r="B1090" s="145" t="s">
        <v>124</v>
      </c>
      <c r="C1090" s="146">
        <v>0.66</v>
      </c>
      <c r="D1090" s="155"/>
    </row>
    <row r="1091" spans="1:4" s="148" customFormat="1" ht="14.1" hidden="1" customHeight="1">
      <c r="A1091" s="144">
        <v>122</v>
      </c>
      <c r="B1091" s="145" t="s">
        <v>124</v>
      </c>
      <c r="C1091" s="146">
        <v>58090.03</v>
      </c>
      <c r="D1091" s="155"/>
    </row>
    <row r="1092" spans="1:4" s="148" customFormat="1" ht="14.1" hidden="1" customHeight="1">
      <c r="A1092" s="144">
        <v>123</v>
      </c>
      <c r="B1092" s="145" t="s">
        <v>124</v>
      </c>
      <c r="C1092" s="146">
        <v>5048.71</v>
      </c>
      <c r="D1092" s="155"/>
    </row>
    <row r="1093" spans="1:4" s="148" customFormat="1" ht="14.1" hidden="1" customHeight="1">
      <c r="A1093" s="144">
        <v>124</v>
      </c>
      <c r="B1093" s="145" t="s">
        <v>124</v>
      </c>
      <c r="C1093" s="146">
        <v>5956.08</v>
      </c>
      <c r="D1093" s="155"/>
    </row>
    <row r="1094" spans="1:4" s="148" customFormat="1" ht="14.1" hidden="1" customHeight="1">
      <c r="A1094" s="144">
        <v>125</v>
      </c>
      <c r="B1094" s="145" t="s">
        <v>124</v>
      </c>
      <c r="C1094" s="146">
        <v>22875.84</v>
      </c>
      <c r="D1094" s="155"/>
    </row>
    <row r="1095" spans="1:4" s="148" customFormat="1" ht="14.1" hidden="1" customHeight="1">
      <c r="A1095" s="144">
        <v>126</v>
      </c>
      <c r="B1095" s="145" t="s">
        <v>124</v>
      </c>
      <c r="C1095" s="146">
        <v>995.28</v>
      </c>
      <c r="D1095" s="155"/>
    </row>
    <row r="1096" spans="1:4" s="148" customFormat="1" ht="14.1" hidden="1" customHeight="1">
      <c r="A1096" s="144">
        <v>127</v>
      </c>
      <c r="B1096" s="145" t="s">
        <v>124</v>
      </c>
      <c r="C1096" s="146">
        <v>1319.62</v>
      </c>
      <c r="D1096" s="155"/>
    </row>
    <row r="1097" spans="1:4" s="148" customFormat="1" ht="14.1" hidden="1" customHeight="1">
      <c r="A1097" s="144">
        <v>128</v>
      </c>
      <c r="B1097" s="145" t="s">
        <v>124</v>
      </c>
      <c r="C1097" s="146">
        <v>9085.6299999999992</v>
      </c>
      <c r="D1097" s="155"/>
    </row>
    <row r="1098" spans="1:4" s="148" customFormat="1" ht="14.1" hidden="1" customHeight="1">
      <c r="A1098" s="144">
        <v>129</v>
      </c>
      <c r="B1098" s="145" t="s">
        <v>124</v>
      </c>
      <c r="C1098" s="146">
        <v>1232.4000000000001</v>
      </c>
      <c r="D1098" s="155"/>
    </row>
    <row r="1099" spans="1:4" s="148" customFormat="1" ht="14.1" hidden="1" customHeight="1">
      <c r="A1099" s="144">
        <v>130</v>
      </c>
      <c r="B1099" s="145" t="s">
        <v>124</v>
      </c>
      <c r="C1099" s="146">
        <v>36504</v>
      </c>
      <c r="D1099" s="155"/>
    </row>
    <row r="1100" spans="1:4" s="148" customFormat="1" ht="14.1" hidden="1" customHeight="1">
      <c r="A1100" s="144">
        <v>131</v>
      </c>
      <c r="B1100" s="145" t="s">
        <v>124</v>
      </c>
      <c r="C1100" s="146">
        <v>634.51</v>
      </c>
      <c r="D1100" s="155"/>
    </row>
    <row r="1101" spans="1:4" s="148" customFormat="1" ht="14.1" hidden="1" customHeight="1">
      <c r="A1101" s="144">
        <v>132</v>
      </c>
      <c r="B1101" s="145" t="s">
        <v>124</v>
      </c>
      <c r="C1101" s="146">
        <v>3596.58</v>
      </c>
      <c r="D1101" s="155"/>
    </row>
    <row r="1102" spans="1:4" s="148" customFormat="1" ht="14.1" hidden="1" customHeight="1">
      <c r="A1102" s="144">
        <v>133</v>
      </c>
      <c r="B1102" s="145" t="s">
        <v>124</v>
      </c>
      <c r="C1102" s="146">
        <v>1099.8</v>
      </c>
      <c r="D1102" s="155"/>
    </row>
    <row r="1103" spans="1:4" s="148" customFormat="1" ht="14.1" hidden="1" customHeight="1">
      <c r="A1103" s="144">
        <v>134</v>
      </c>
      <c r="B1103" s="145" t="s">
        <v>124</v>
      </c>
      <c r="C1103" s="146">
        <v>506.83</v>
      </c>
      <c r="D1103" s="155"/>
    </row>
    <row r="1104" spans="1:4" s="148" customFormat="1" ht="14.1" hidden="1" customHeight="1">
      <c r="A1104" s="144">
        <v>135</v>
      </c>
      <c r="B1104" s="145" t="s">
        <v>124</v>
      </c>
      <c r="C1104" s="146">
        <v>1218.05</v>
      </c>
      <c r="D1104" s="155"/>
    </row>
    <row r="1105" spans="1:4" s="148" customFormat="1" ht="14.1" hidden="1" customHeight="1">
      <c r="A1105" s="144">
        <v>136</v>
      </c>
      <c r="B1105" s="145" t="s">
        <v>124</v>
      </c>
      <c r="C1105" s="146">
        <v>3931.2</v>
      </c>
      <c r="D1105" s="155"/>
    </row>
    <row r="1106" spans="1:4" s="148" customFormat="1" ht="14.1" hidden="1" customHeight="1">
      <c r="A1106" s="144">
        <v>137</v>
      </c>
      <c r="B1106" s="145" t="s">
        <v>124</v>
      </c>
      <c r="C1106" s="146">
        <v>3331.6</v>
      </c>
      <c r="D1106" s="155"/>
    </row>
    <row r="1107" spans="1:4" s="148" customFormat="1" ht="14.1" hidden="1" customHeight="1">
      <c r="A1107" s="144">
        <v>138</v>
      </c>
      <c r="B1107" s="145" t="s">
        <v>124</v>
      </c>
      <c r="C1107" s="146">
        <v>279359.90999999997</v>
      </c>
      <c r="D1107" s="155"/>
    </row>
    <row r="1108" spans="1:4" s="148" customFormat="1" ht="14.1" hidden="1" customHeight="1">
      <c r="A1108" s="144">
        <v>139</v>
      </c>
      <c r="B1108" s="145" t="s">
        <v>124</v>
      </c>
      <c r="C1108" s="146">
        <v>148304</v>
      </c>
      <c r="D1108" s="155"/>
    </row>
    <row r="1109" spans="1:4" s="148" customFormat="1" ht="14.1" hidden="1" customHeight="1">
      <c r="A1109" s="144">
        <v>140</v>
      </c>
      <c r="B1109" s="145" t="s">
        <v>124</v>
      </c>
      <c r="C1109" s="146">
        <v>120395</v>
      </c>
      <c r="D1109" s="155"/>
    </row>
    <row r="1110" spans="1:4" s="148" customFormat="1" ht="14.1" hidden="1" customHeight="1">
      <c r="A1110" s="144">
        <v>141</v>
      </c>
      <c r="B1110" s="145" t="s">
        <v>124</v>
      </c>
      <c r="C1110" s="146">
        <v>77924</v>
      </c>
      <c r="D1110" s="155"/>
    </row>
    <row r="1111" spans="1:4" s="148" customFormat="1" ht="14.1" hidden="1" customHeight="1">
      <c r="A1111" s="144">
        <v>142</v>
      </c>
      <c r="B1111" s="145" t="s">
        <v>124</v>
      </c>
      <c r="C1111" s="146">
        <v>43175</v>
      </c>
      <c r="D1111" s="155"/>
    </row>
    <row r="1112" spans="1:4" s="148" customFormat="1" ht="14.1" hidden="1" customHeight="1">
      <c r="A1112" s="144">
        <v>143</v>
      </c>
      <c r="B1112" s="145" t="s">
        <v>124</v>
      </c>
      <c r="C1112" s="146">
        <v>193034.57</v>
      </c>
      <c r="D1112" s="155"/>
    </row>
    <row r="1113" spans="1:4" s="148" customFormat="1" ht="14.1" hidden="1" customHeight="1">
      <c r="A1113" s="144">
        <v>144</v>
      </c>
      <c r="B1113" s="145" t="s">
        <v>124</v>
      </c>
      <c r="C1113" s="146">
        <v>31305.16</v>
      </c>
      <c r="D1113" s="155"/>
    </row>
    <row r="1114" spans="1:4" s="148" customFormat="1" ht="14.1" hidden="1" customHeight="1">
      <c r="A1114" s="144">
        <v>145</v>
      </c>
      <c r="B1114" s="145" t="s">
        <v>124</v>
      </c>
      <c r="C1114" s="146">
        <v>9757.44</v>
      </c>
      <c r="D1114" s="155"/>
    </row>
    <row r="1115" spans="1:4" s="148" customFormat="1" ht="14.1" hidden="1" customHeight="1">
      <c r="A1115" s="144">
        <v>146</v>
      </c>
      <c r="B1115" s="145" t="s">
        <v>124</v>
      </c>
      <c r="C1115" s="146">
        <v>2124227.88</v>
      </c>
      <c r="D1115" s="155"/>
    </row>
    <row r="1116" spans="1:4" s="148" customFormat="1" ht="14.1" hidden="1" customHeight="1">
      <c r="A1116" s="144">
        <v>147</v>
      </c>
      <c r="B1116" s="145" t="s">
        <v>124</v>
      </c>
      <c r="C1116" s="146">
        <v>29657.1</v>
      </c>
      <c r="D1116" s="155"/>
    </row>
    <row r="1117" spans="1:4" s="148" customFormat="1" ht="14.1" hidden="1" customHeight="1">
      <c r="A1117" s="144">
        <v>148</v>
      </c>
      <c r="B1117" s="145" t="s">
        <v>124</v>
      </c>
      <c r="C1117" s="146">
        <v>70193.83</v>
      </c>
      <c r="D1117" s="155"/>
    </row>
    <row r="1118" spans="1:4" s="148" customFormat="1" ht="14.1" hidden="1" customHeight="1">
      <c r="A1118" s="144">
        <v>149</v>
      </c>
      <c r="B1118" s="145" t="s">
        <v>124</v>
      </c>
      <c r="C1118" s="146">
        <v>2309646.63</v>
      </c>
      <c r="D1118" s="155"/>
    </row>
    <row r="1119" spans="1:4" s="148" customFormat="1" ht="14.1" hidden="1" customHeight="1">
      <c r="A1119" s="144">
        <v>150</v>
      </c>
      <c r="B1119" s="145" t="s">
        <v>124</v>
      </c>
      <c r="C1119" s="146">
        <v>166681.07999999999</v>
      </c>
      <c r="D1119" s="155"/>
    </row>
    <row r="1120" spans="1:4" s="148" customFormat="1" ht="14.1" hidden="1" customHeight="1">
      <c r="A1120" s="144">
        <v>151</v>
      </c>
      <c r="B1120" s="145" t="s">
        <v>124</v>
      </c>
      <c r="C1120" s="146">
        <v>7318.08</v>
      </c>
      <c r="D1120" s="155"/>
    </row>
    <row r="1121" spans="1:4" s="148" customFormat="1" ht="14.1" hidden="1" customHeight="1">
      <c r="A1121" s="144">
        <v>152</v>
      </c>
      <c r="B1121" s="145" t="s">
        <v>124</v>
      </c>
      <c r="C1121" s="146">
        <v>105568.14</v>
      </c>
      <c r="D1121" s="155"/>
    </row>
    <row r="1122" spans="1:4" s="148" customFormat="1" ht="14.1" hidden="1" customHeight="1">
      <c r="A1122" s="144">
        <v>153</v>
      </c>
      <c r="B1122" s="145" t="s">
        <v>124</v>
      </c>
      <c r="C1122" s="146">
        <v>65250</v>
      </c>
      <c r="D1122" s="155"/>
    </row>
    <row r="1123" spans="1:4" s="148" customFormat="1" ht="14.1" hidden="1" customHeight="1">
      <c r="A1123" s="144">
        <v>154</v>
      </c>
      <c r="B1123" s="145" t="s">
        <v>124</v>
      </c>
      <c r="C1123" s="146">
        <v>14438.69</v>
      </c>
      <c r="D1123" s="155"/>
    </row>
    <row r="1124" spans="1:4" s="148" customFormat="1" ht="14.1" hidden="1" customHeight="1">
      <c r="A1124" s="144">
        <v>155</v>
      </c>
      <c r="B1124" s="145" t="s">
        <v>124</v>
      </c>
      <c r="C1124" s="146">
        <v>33396</v>
      </c>
      <c r="D1124" s="155"/>
    </row>
    <row r="1125" spans="1:4" s="148" customFormat="1" ht="14.1" hidden="1" customHeight="1">
      <c r="A1125" s="144">
        <v>156</v>
      </c>
      <c r="B1125" s="145" t="s">
        <v>124</v>
      </c>
      <c r="C1125" s="146">
        <v>13755.89</v>
      </c>
      <c r="D1125" s="155"/>
    </row>
    <row r="1126" spans="1:4" s="148" customFormat="1" ht="14.1" hidden="1" customHeight="1">
      <c r="A1126" s="144">
        <v>157</v>
      </c>
      <c r="B1126" s="145" t="s">
        <v>124</v>
      </c>
      <c r="C1126" s="146">
        <v>6437.2</v>
      </c>
      <c r="D1126" s="155"/>
    </row>
    <row r="1127" spans="1:4" s="148" customFormat="1" ht="14.1" hidden="1" customHeight="1">
      <c r="A1127" s="144">
        <v>158</v>
      </c>
      <c r="B1127" s="145" t="s">
        <v>124</v>
      </c>
      <c r="C1127" s="146">
        <v>1464.23</v>
      </c>
      <c r="D1127" s="155"/>
    </row>
    <row r="1128" spans="1:4" s="148" customFormat="1" ht="14.1" hidden="1" customHeight="1">
      <c r="A1128" s="144">
        <v>159</v>
      </c>
      <c r="B1128" s="145" t="s">
        <v>124</v>
      </c>
      <c r="C1128" s="146">
        <v>81890.95</v>
      </c>
      <c r="D1128" s="155"/>
    </row>
    <row r="1129" spans="1:4" s="148" customFormat="1" ht="14.1" hidden="1" customHeight="1">
      <c r="A1129" s="144">
        <v>160</v>
      </c>
      <c r="B1129" s="145" t="s">
        <v>124</v>
      </c>
      <c r="C1129" s="146">
        <v>12301.83</v>
      </c>
      <c r="D1129" s="155"/>
    </row>
    <row r="1130" spans="1:4" s="148" customFormat="1" ht="14.1" hidden="1" customHeight="1">
      <c r="A1130" s="144">
        <v>161</v>
      </c>
      <c r="B1130" s="145" t="s">
        <v>124</v>
      </c>
      <c r="C1130" s="146">
        <v>10824.66</v>
      </c>
      <c r="D1130" s="155"/>
    </row>
    <row r="1131" spans="1:4" s="148" customFormat="1" ht="14.1" hidden="1" customHeight="1">
      <c r="A1131" s="144">
        <v>162</v>
      </c>
      <c r="B1131" s="145" t="s">
        <v>124</v>
      </c>
      <c r="C1131" s="146">
        <v>4655.47</v>
      </c>
      <c r="D1131" s="155"/>
    </row>
    <row r="1132" spans="1:4" s="148" customFormat="1" ht="14.1" hidden="1" customHeight="1">
      <c r="A1132" s="144">
        <v>163</v>
      </c>
      <c r="B1132" s="145" t="s">
        <v>124</v>
      </c>
      <c r="C1132" s="146">
        <v>16001040</v>
      </c>
      <c r="D1132" s="155"/>
    </row>
    <row r="1133" spans="1:4" s="148" customFormat="1" ht="14.1" hidden="1" customHeight="1">
      <c r="A1133" s="144">
        <v>164</v>
      </c>
      <c r="B1133" s="145" t="s">
        <v>124</v>
      </c>
      <c r="C1133" s="146">
        <v>1379.4</v>
      </c>
      <c r="D1133" s="155"/>
    </row>
    <row r="1134" spans="1:4" s="148" customFormat="1" ht="14.1" hidden="1" customHeight="1">
      <c r="A1134" s="144">
        <v>165</v>
      </c>
      <c r="B1134" s="145" t="s">
        <v>124</v>
      </c>
      <c r="C1134" s="146">
        <v>326.7</v>
      </c>
      <c r="D1134" s="155"/>
    </row>
    <row r="1135" spans="1:4" s="148" customFormat="1" ht="14.1" hidden="1" customHeight="1">
      <c r="A1135" s="144">
        <v>166</v>
      </c>
      <c r="B1135" s="145" t="s">
        <v>124</v>
      </c>
      <c r="C1135" s="146">
        <v>2161.48</v>
      </c>
      <c r="D1135" s="155"/>
    </row>
    <row r="1136" spans="1:4" s="148" customFormat="1" ht="14.1" hidden="1" customHeight="1">
      <c r="A1136" s="144">
        <v>167</v>
      </c>
      <c r="B1136" s="145" t="s">
        <v>124</v>
      </c>
      <c r="C1136" s="146">
        <v>9714.7199999999993</v>
      </c>
      <c r="D1136" s="155"/>
    </row>
    <row r="1137" spans="1:4" s="148" customFormat="1" ht="14.1" hidden="1" customHeight="1">
      <c r="A1137" s="144">
        <v>168</v>
      </c>
      <c r="B1137" s="145" t="s">
        <v>124</v>
      </c>
      <c r="C1137" s="146">
        <v>2894.32</v>
      </c>
      <c r="D1137" s="155"/>
    </row>
    <row r="1138" spans="1:4" s="148" customFormat="1" ht="14.1" hidden="1" customHeight="1">
      <c r="A1138" s="144">
        <v>169</v>
      </c>
      <c r="B1138" s="145" t="s">
        <v>124</v>
      </c>
      <c r="C1138" s="146">
        <v>423.51</v>
      </c>
      <c r="D1138" s="155"/>
    </row>
    <row r="1139" spans="1:4" s="148" customFormat="1" ht="14.1" hidden="1" customHeight="1">
      <c r="A1139" s="144">
        <v>170</v>
      </c>
      <c r="B1139" s="145" t="s">
        <v>124</v>
      </c>
      <c r="C1139" s="146">
        <v>68.97</v>
      </c>
      <c r="D1139" s="155"/>
    </row>
    <row r="1140" spans="1:4" s="148" customFormat="1" ht="14.1" hidden="1" customHeight="1">
      <c r="A1140" s="144">
        <v>171</v>
      </c>
      <c r="B1140" s="145" t="s">
        <v>124</v>
      </c>
      <c r="C1140" s="146">
        <v>68.97</v>
      </c>
      <c r="D1140" s="155"/>
    </row>
    <row r="1141" spans="1:4" s="148" customFormat="1" ht="14.1" hidden="1" customHeight="1">
      <c r="A1141" s="144">
        <v>172</v>
      </c>
      <c r="B1141" s="145" t="s">
        <v>124</v>
      </c>
      <c r="C1141" s="146">
        <v>68.97</v>
      </c>
      <c r="D1141" s="155"/>
    </row>
    <row r="1142" spans="1:4" s="148" customFormat="1" ht="14.1" hidden="1" customHeight="1">
      <c r="A1142" s="144">
        <v>173</v>
      </c>
      <c r="B1142" s="145" t="s">
        <v>124</v>
      </c>
      <c r="C1142" s="146">
        <v>1884.58</v>
      </c>
      <c r="D1142" s="155"/>
    </row>
    <row r="1143" spans="1:4" s="148" customFormat="1" ht="14.1" hidden="1" customHeight="1">
      <c r="A1143" s="144">
        <v>174</v>
      </c>
      <c r="B1143" s="145" t="s">
        <v>124</v>
      </c>
      <c r="C1143" s="146">
        <v>5259.87</v>
      </c>
      <c r="D1143" s="155"/>
    </row>
    <row r="1144" spans="1:4" s="148" customFormat="1" ht="14.1" hidden="1" customHeight="1">
      <c r="A1144" s="144">
        <v>175</v>
      </c>
      <c r="B1144" s="145" t="s">
        <v>124</v>
      </c>
      <c r="C1144" s="146">
        <v>118.33</v>
      </c>
      <c r="D1144" s="155"/>
    </row>
    <row r="1145" spans="1:4" s="148" customFormat="1" ht="14.1" hidden="1" customHeight="1">
      <c r="A1145" s="144">
        <v>176</v>
      </c>
      <c r="B1145" s="145" t="s">
        <v>124</v>
      </c>
      <c r="C1145" s="146">
        <v>815.55</v>
      </c>
      <c r="D1145" s="155"/>
    </row>
    <row r="1146" spans="1:4" s="148" customFormat="1" ht="14.1" hidden="1" customHeight="1">
      <c r="A1146" s="144">
        <v>177</v>
      </c>
      <c r="B1146" s="145" t="s">
        <v>124</v>
      </c>
      <c r="C1146" s="146">
        <v>75.03</v>
      </c>
      <c r="D1146" s="155"/>
    </row>
    <row r="1147" spans="1:4" s="148" customFormat="1" ht="14.1" hidden="1" customHeight="1">
      <c r="A1147" s="144">
        <v>178</v>
      </c>
      <c r="B1147" s="145" t="s">
        <v>124</v>
      </c>
      <c r="C1147" s="146">
        <v>75.03</v>
      </c>
      <c r="D1147" s="155"/>
    </row>
    <row r="1148" spans="1:4" s="148" customFormat="1" ht="14.1" hidden="1" customHeight="1">
      <c r="A1148" s="144">
        <v>179</v>
      </c>
      <c r="B1148" s="145" t="s">
        <v>124</v>
      </c>
      <c r="C1148" s="146">
        <v>75.03</v>
      </c>
      <c r="D1148" s="155"/>
    </row>
    <row r="1149" spans="1:4" s="148" customFormat="1" ht="14.1" hidden="1" customHeight="1">
      <c r="A1149" s="144">
        <v>180</v>
      </c>
      <c r="B1149" s="145" t="s">
        <v>124</v>
      </c>
      <c r="C1149" s="146">
        <v>75.03</v>
      </c>
      <c r="D1149" s="155"/>
    </row>
    <row r="1150" spans="1:4" s="148" customFormat="1" ht="14.1" hidden="1" customHeight="1">
      <c r="A1150" s="144">
        <v>181</v>
      </c>
      <c r="B1150" s="145" t="s">
        <v>124</v>
      </c>
      <c r="C1150" s="146">
        <v>1493140</v>
      </c>
      <c r="D1150" s="155"/>
    </row>
    <row r="1151" spans="1:4" s="148" customFormat="1" ht="14.1" hidden="1" customHeight="1">
      <c r="A1151" s="144">
        <v>182</v>
      </c>
      <c r="B1151" s="145" t="s">
        <v>124</v>
      </c>
      <c r="C1151" s="146">
        <v>69696</v>
      </c>
      <c r="D1151" s="155"/>
    </row>
    <row r="1152" spans="1:4" s="148" customFormat="1" ht="14.1" hidden="1" customHeight="1">
      <c r="A1152" s="144">
        <v>183</v>
      </c>
      <c r="B1152" s="145" t="s">
        <v>124</v>
      </c>
      <c r="C1152" s="146">
        <v>32118.240000000002</v>
      </c>
      <c r="D1152" s="155"/>
    </row>
    <row r="1153" spans="1:4" s="148" customFormat="1" ht="14.1" hidden="1" customHeight="1">
      <c r="A1153" s="144">
        <v>184</v>
      </c>
      <c r="B1153" s="145" t="s">
        <v>124</v>
      </c>
      <c r="C1153" s="146">
        <v>1036101.99</v>
      </c>
      <c r="D1153" s="155"/>
    </row>
    <row r="1154" spans="1:4" s="148" customFormat="1" ht="14.1" hidden="1" customHeight="1">
      <c r="A1154" s="144">
        <v>185</v>
      </c>
      <c r="B1154" s="145" t="s">
        <v>124</v>
      </c>
      <c r="C1154" s="146">
        <v>5281.65</v>
      </c>
      <c r="D1154" s="155"/>
    </row>
    <row r="1155" spans="1:4" s="148" customFormat="1" ht="14.1" hidden="1" customHeight="1">
      <c r="A1155" s="144">
        <v>186</v>
      </c>
      <c r="B1155" s="145" t="s">
        <v>124</v>
      </c>
      <c r="C1155" s="146">
        <v>5434.06</v>
      </c>
      <c r="D1155" s="155"/>
    </row>
    <row r="1156" spans="1:4" s="148" customFormat="1" ht="14.1" hidden="1" customHeight="1">
      <c r="A1156" s="144">
        <v>187</v>
      </c>
      <c r="B1156" s="145" t="s">
        <v>124</v>
      </c>
      <c r="C1156" s="146">
        <v>98384.33</v>
      </c>
      <c r="D1156" s="155"/>
    </row>
    <row r="1157" spans="1:4" s="148" customFormat="1" ht="14.1" hidden="1" customHeight="1">
      <c r="A1157" s="144">
        <v>188</v>
      </c>
      <c r="B1157" s="145" t="s">
        <v>124</v>
      </c>
      <c r="C1157" s="146">
        <v>39325</v>
      </c>
      <c r="D1157" s="155"/>
    </row>
    <row r="1158" spans="1:4" s="148" customFormat="1" ht="14.1" hidden="1" customHeight="1">
      <c r="A1158" s="144">
        <v>189</v>
      </c>
      <c r="B1158" s="145" t="s">
        <v>124</v>
      </c>
      <c r="C1158" s="146">
        <v>43500</v>
      </c>
      <c r="D1158" s="155"/>
    </row>
    <row r="1159" spans="1:4" s="148" customFormat="1" ht="14.1" hidden="1" customHeight="1">
      <c r="A1159" s="144">
        <v>190</v>
      </c>
      <c r="B1159" s="145" t="s">
        <v>124</v>
      </c>
      <c r="C1159" s="146">
        <v>494890</v>
      </c>
      <c r="D1159" s="155"/>
    </row>
    <row r="1160" spans="1:4" s="148" customFormat="1" ht="14.1" hidden="1" customHeight="1">
      <c r="A1160" s="144">
        <v>191</v>
      </c>
      <c r="B1160" s="145" t="s">
        <v>124</v>
      </c>
      <c r="C1160" s="146">
        <v>136052.4</v>
      </c>
      <c r="D1160" s="155"/>
    </row>
    <row r="1161" spans="1:4" s="148" customFormat="1" ht="14.1" hidden="1" customHeight="1">
      <c r="A1161" s="144">
        <v>192</v>
      </c>
      <c r="B1161" s="145" t="s">
        <v>124</v>
      </c>
      <c r="C1161" s="146">
        <v>39150</v>
      </c>
      <c r="D1161" s="155"/>
    </row>
    <row r="1162" spans="1:4" s="148" customFormat="1" ht="14.1" hidden="1" customHeight="1">
      <c r="A1162" s="144">
        <v>193</v>
      </c>
      <c r="B1162" s="145" t="s">
        <v>124</v>
      </c>
      <c r="C1162" s="146">
        <v>108900</v>
      </c>
      <c r="D1162" s="155"/>
    </row>
    <row r="1163" spans="1:4" s="148" customFormat="1" ht="14.1" hidden="1" customHeight="1">
      <c r="A1163" s="144">
        <v>194</v>
      </c>
      <c r="B1163" s="145" t="s">
        <v>124</v>
      </c>
      <c r="C1163" s="146">
        <v>147842</v>
      </c>
      <c r="D1163" s="155"/>
    </row>
    <row r="1164" spans="1:4" s="148" customFormat="1" ht="14.1" hidden="1" customHeight="1">
      <c r="A1164" s="144">
        <v>195</v>
      </c>
      <c r="B1164" s="145" t="s">
        <v>124</v>
      </c>
      <c r="C1164" s="146">
        <v>11761.2</v>
      </c>
      <c r="D1164" s="155"/>
    </row>
    <row r="1165" spans="1:4" s="148" customFormat="1" ht="14.1" hidden="1" customHeight="1">
      <c r="A1165" s="144">
        <v>196</v>
      </c>
      <c r="B1165" s="145" t="s">
        <v>124</v>
      </c>
      <c r="C1165" s="146">
        <v>78589.5</v>
      </c>
      <c r="D1165" s="155"/>
    </row>
    <row r="1166" spans="1:4" s="148" customFormat="1" ht="14.1" hidden="1" customHeight="1">
      <c r="A1166" s="144">
        <v>197</v>
      </c>
      <c r="B1166" s="145" t="s">
        <v>124</v>
      </c>
      <c r="C1166" s="146">
        <v>378.84</v>
      </c>
      <c r="D1166" s="155"/>
    </row>
    <row r="1167" spans="1:4" s="148" customFormat="1" ht="14.1" hidden="1" customHeight="1">
      <c r="A1167" s="144">
        <v>198</v>
      </c>
      <c r="B1167" s="145" t="s">
        <v>124</v>
      </c>
      <c r="C1167" s="146">
        <v>98936.639999999999</v>
      </c>
      <c r="D1167" s="155"/>
    </row>
    <row r="1168" spans="1:4" s="148" customFormat="1" ht="14.1" hidden="1" customHeight="1">
      <c r="A1168" s="144">
        <v>199</v>
      </c>
      <c r="B1168" s="145" t="s">
        <v>124</v>
      </c>
      <c r="C1168" s="146">
        <v>54546.720000000001</v>
      </c>
      <c r="D1168" s="155"/>
    </row>
    <row r="1169" spans="1:4" s="148" customFormat="1" ht="14.1" hidden="1" customHeight="1">
      <c r="A1169" s="144">
        <v>200</v>
      </c>
      <c r="B1169" s="145" t="s">
        <v>124</v>
      </c>
      <c r="C1169" s="146">
        <v>95641.32</v>
      </c>
      <c r="D1169" s="155"/>
    </row>
    <row r="1170" spans="1:4" s="148" customFormat="1" ht="14.1" hidden="1" customHeight="1">
      <c r="A1170" s="144">
        <v>201</v>
      </c>
      <c r="B1170" s="145" t="s">
        <v>124</v>
      </c>
      <c r="C1170" s="146">
        <v>56870</v>
      </c>
      <c r="D1170" s="155"/>
    </row>
    <row r="1171" spans="1:4" s="148" customFormat="1" ht="14.1" hidden="1" customHeight="1">
      <c r="A1171" s="144">
        <v>202</v>
      </c>
      <c r="B1171" s="145" t="s">
        <v>124</v>
      </c>
      <c r="C1171" s="146">
        <v>15488</v>
      </c>
      <c r="D1171" s="155"/>
    </row>
    <row r="1172" spans="1:4" s="148" customFormat="1" ht="14.1" hidden="1" customHeight="1">
      <c r="A1172" s="144">
        <v>203</v>
      </c>
      <c r="B1172" s="145" t="s">
        <v>124</v>
      </c>
      <c r="C1172" s="146">
        <v>19200</v>
      </c>
      <c r="D1172" s="155"/>
    </row>
    <row r="1173" spans="1:4" s="148" customFormat="1" ht="14.1" hidden="1" customHeight="1">
      <c r="A1173" s="144">
        <v>204</v>
      </c>
      <c r="B1173" s="145" t="s">
        <v>124</v>
      </c>
      <c r="C1173" s="146">
        <v>9679.77</v>
      </c>
      <c r="D1173" s="155"/>
    </row>
    <row r="1174" spans="1:4" s="148" customFormat="1" ht="14.1" hidden="1" customHeight="1">
      <c r="A1174" s="144">
        <v>205</v>
      </c>
      <c r="B1174" s="145" t="s">
        <v>124</v>
      </c>
      <c r="C1174" s="146">
        <v>33838.980000000003</v>
      </c>
      <c r="D1174" s="155"/>
    </row>
    <row r="1175" spans="1:4" s="148" customFormat="1" ht="14.1" hidden="1" customHeight="1">
      <c r="A1175" s="144">
        <v>206</v>
      </c>
      <c r="B1175" s="145" t="s">
        <v>124</v>
      </c>
      <c r="C1175" s="146">
        <v>188407.89</v>
      </c>
      <c r="D1175" s="155"/>
    </row>
    <row r="1176" spans="1:4" s="148" customFormat="1" ht="14.1" hidden="1" customHeight="1">
      <c r="A1176" s="144">
        <v>207</v>
      </c>
      <c r="B1176" s="145" t="s">
        <v>124</v>
      </c>
      <c r="C1176" s="146">
        <v>465329.61</v>
      </c>
      <c r="D1176" s="155"/>
    </row>
    <row r="1177" spans="1:4" s="148" customFormat="1" ht="14.1" hidden="1" customHeight="1">
      <c r="A1177" s="144">
        <v>208</v>
      </c>
      <c r="B1177" s="145" t="s">
        <v>124</v>
      </c>
      <c r="C1177" s="146">
        <v>1185509.55</v>
      </c>
      <c r="D1177" s="155"/>
    </row>
    <row r="1178" spans="1:4" s="148" customFormat="1" ht="14.1" hidden="1" customHeight="1">
      <c r="A1178" s="144">
        <v>209</v>
      </c>
      <c r="B1178" s="145" t="s">
        <v>124</v>
      </c>
      <c r="C1178" s="146">
        <v>34360.370000000003</v>
      </c>
      <c r="D1178" s="155"/>
    </row>
    <row r="1179" spans="1:4" s="148" customFormat="1" ht="14.1" hidden="1" customHeight="1">
      <c r="A1179" s="144">
        <v>210</v>
      </c>
      <c r="B1179" s="145" t="s">
        <v>124</v>
      </c>
      <c r="C1179" s="146">
        <v>3707074.5600000001</v>
      </c>
      <c r="D1179" s="155"/>
    </row>
    <row r="1180" spans="1:4" s="148" customFormat="1" ht="14.1" hidden="1" customHeight="1">
      <c r="A1180" s="144">
        <v>211</v>
      </c>
      <c r="B1180" s="145" t="s">
        <v>124</v>
      </c>
      <c r="C1180" s="146">
        <v>14513.95</v>
      </c>
      <c r="D1180" s="155"/>
    </row>
    <row r="1181" spans="1:4" s="148" customFormat="1" ht="14.1" hidden="1" customHeight="1">
      <c r="A1181" s="144">
        <v>212</v>
      </c>
      <c r="B1181" s="145" t="s">
        <v>124</v>
      </c>
      <c r="C1181" s="146">
        <v>48876.74</v>
      </c>
      <c r="D1181" s="155"/>
    </row>
    <row r="1182" spans="1:4" s="148" customFormat="1" ht="14.1" hidden="1" customHeight="1">
      <c r="A1182" s="144">
        <v>213</v>
      </c>
      <c r="B1182" s="145" t="s">
        <v>124</v>
      </c>
      <c r="C1182" s="146">
        <v>22624.58</v>
      </c>
      <c r="D1182" s="155"/>
    </row>
    <row r="1183" spans="1:4" s="148" customFormat="1" ht="14.1" hidden="1" customHeight="1">
      <c r="A1183" s="144">
        <v>214</v>
      </c>
      <c r="B1183" s="145" t="s">
        <v>124</v>
      </c>
      <c r="C1183" s="146">
        <v>42371.78</v>
      </c>
      <c r="D1183" s="155"/>
    </row>
    <row r="1184" spans="1:4" s="148" customFormat="1" ht="14.1" hidden="1" customHeight="1">
      <c r="A1184" s="144">
        <v>215</v>
      </c>
      <c r="B1184" s="145" t="s">
        <v>124</v>
      </c>
      <c r="C1184" s="146">
        <v>16008.3</v>
      </c>
      <c r="D1184" s="155"/>
    </row>
    <row r="1185" spans="1:4" s="148" customFormat="1" ht="14.1" hidden="1" customHeight="1">
      <c r="A1185" s="144">
        <v>216</v>
      </c>
      <c r="B1185" s="145" t="s">
        <v>124</v>
      </c>
      <c r="C1185" s="146">
        <v>70250.16</v>
      </c>
      <c r="D1185" s="155"/>
    </row>
    <row r="1186" spans="1:4" s="148" customFormat="1" ht="14.1" hidden="1" customHeight="1">
      <c r="A1186" s="144">
        <v>217</v>
      </c>
      <c r="B1186" s="145" t="s">
        <v>124</v>
      </c>
      <c r="C1186" s="146">
        <v>99590.22</v>
      </c>
      <c r="D1186" s="155"/>
    </row>
    <row r="1187" spans="1:4" s="148" customFormat="1" ht="14.1" hidden="1" customHeight="1">
      <c r="A1187" s="144">
        <v>218</v>
      </c>
      <c r="B1187" s="145" t="s">
        <v>124</v>
      </c>
      <c r="C1187" s="146">
        <v>78502.559999999998</v>
      </c>
      <c r="D1187" s="155"/>
    </row>
    <row r="1188" spans="1:4" s="148" customFormat="1" ht="14.1" hidden="1" customHeight="1">
      <c r="A1188" s="144">
        <v>219</v>
      </c>
      <c r="B1188" s="145" t="s">
        <v>124</v>
      </c>
      <c r="C1188" s="146">
        <v>35695</v>
      </c>
      <c r="D1188" s="155"/>
    </row>
    <row r="1189" spans="1:4" s="148" customFormat="1" ht="14.1" hidden="1" customHeight="1">
      <c r="A1189" s="144">
        <v>220</v>
      </c>
      <c r="B1189" s="145" t="s">
        <v>124</v>
      </c>
      <c r="C1189" s="146">
        <v>1629.87</v>
      </c>
      <c r="D1189" s="155"/>
    </row>
    <row r="1190" spans="1:4" s="148" customFormat="1" ht="14.1" hidden="1" customHeight="1">
      <c r="A1190" s="144">
        <v>221</v>
      </c>
      <c r="B1190" s="145" t="s">
        <v>124</v>
      </c>
      <c r="C1190" s="146">
        <v>31446.69</v>
      </c>
      <c r="D1190" s="155"/>
    </row>
    <row r="1191" spans="1:4" s="148" customFormat="1" ht="14.1" hidden="1" customHeight="1">
      <c r="A1191" s="144">
        <v>222</v>
      </c>
      <c r="B1191" s="145" t="s">
        <v>124</v>
      </c>
      <c r="C1191" s="146">
        <v>16758.5</v>
      </c>
      <c r="D1191" s="155"/>
    </row>
    <row r="1192" spans="1:4" s="148" customFormat="1" ht="14.1" hidden="1" customHeight="1">
      <c r="A1192" s="144">
        <v>223</v>
      </c>
      <c r="B1192" s="145" t="s">
        <v>124</v>
      </c>
      <c r="C1192" s="146">
        <v>152250</v>
      </c>
      <c r="D1192" s="155"/>
    </row>
    <row r="1193" spans="1:4" s="148" customFormat="1" ht="14.1" hidden="1" customHeight="1">
      <c r="A1193" s="144">
        <v>224</v>
      </c>
      <c r="B1193" s="145" t="s">
        <v>124</v>
      </c>
      <c r="C1193" s="146">
        <v>36367.760000000002</v>
      </c>
      <c r="D1193" s="155"/>
    </row>
    <row r="1194" spans="1:4" s="148" customFormat="1" ht="14.1" hidden="1" customHeight="1">
      <c r="A1194" s="144">
        <v>225</v>
      </c>
      <c r="B1194" s="145" t="s">
        <v>124</v>
      </c>
      <c r="C1194" s="146">
        <v>21472</v>
      </c>
      <c r="D1194" s="155"/>
    </row>
    <row r="1195" spans="1:4" s="148" customFormat="1" ht="14.1" hidden="1" customHeight="1">
      <c r="A1195" s="144">
        <v>226</v>
      </c>
      <c r="B1195" s="145" t="s">
        <v>124</v>
      </c>
      <c r="C1195" s="146">
        <v>205953</v>
      </c>
      <c r="D1195" s="155"/>
    </row>
    <row r="1196" spans="1:4" s="148" customFormat="1" ht="14.1" hidden="1" customHeight="1">
      <c r="A1196" s="144">
        <v>227</v>
      </c>
      <c r="B1196" s="145" t="s">
        <v>124</v>
      </c>
      <c r="C1196" s="146">
        <v>23069.56</v>
      </c>
      <c r="D1196" s="155"/>
    </row>
    <row r="1197" spans="1:4" s="148" customFormat="1" ht="14.1" hidden="1" customHeight="1">
      <c r="A1197" s="144">
        <v>228</v>
      </c>
      <c r="B1197" s="145" t="s">
        <v>124</v>
      </c>
      <c r="C1197" s="146">
        <v>78408</v>
      </c>
      <c r="D1197" s="155"/>
    </row>
    <row r="1198" spans="1:4" s="148" customFormat="1" ht="14.1" hidden="1" customHeight="1">
      <c r="A1198" s="144">
        <v>229</v>
      </c>
      <c r="B1198" s="145" t="s">
        <v>124</v>
      </c>
      <c r="C1198" s="146">
        <v>45738</v>
      </c>
      <c r="D1198" s="155"/>
    </row>
    <row r="1199" spans="1:4" s="148" customFormat="1" ht="14.1" hidden="1" customHeight="1">
      <c r="A1199" s="144">
        <v>230</v>
      </c>
      <c r="B1199" s="145" t="s">
        <v>124</v>
      </c>
      <c r="C1199" s="146">
        <v>52272</v>
      </c>
      <c r="D1199" s="155"/>
    </row>
    <row r="1200" spans="1:4" s="148" customFormat="1" ht="14.1" hidden="1" customHeight="1">
      <c r="A1200" s="144">
        <v>231</v>
      </c>
      <c r="B1200" s="145" t="s">
        <v>124</v>
      </c>
      <c r="C1200" s="146">
        <v>126520.98</v>
      </c>
      <c r="D1200" s="155"/>
    </row>
    <row r="1201" spans="1:4" s="148" customFormat="1" ht="14.1" hidden="1" customHeight="1">
      <c r="A1201" s="144">
        <v>232</v>
      </c>
      <c r="B1201" s="145" t="s">
        <v>124</v>
      </c>
      <c r="C1201" s="146">
        <v>47371.51</v>
      </c>
      <c r="D1201" s="155"/>
    </row>
    <row r="1202" spans="1:4" s="148" customFormat="1" ht="14.1" hidden="1" customHeight="1">
      <c r="A1202" s="144">
        <v>233</v>
      </c>
      <c r="B1202" s="145" t="s">
        <v>124</v>
      </c>
      <c r="C1202" s="146">
        <v>30934.639999999999</v>
      </c>
      <c r="D1202" s="155"/>
    </row>
    <row r="1203" spans="1:4" s="148" customFormat="1" ht="14.1" hidden="1" customHeight="1">
      <c r="A1203" s="144">
        <v>234</v>
      </c>
      <c r="B1203" s="145" t="s">
        <v>124</v>
      </c>
      <c r="C1203" s="146">
        <v>19837.740000000002</v>
      </c>
      <c r="D1203" s="155"/>
    </row>
    <row r="1204" spans="1:4" s="148" customFormat="1" ht="14.1" hidden="1" customHeight="1">
      <c r="A1204" s="144">
        <v>235</v>
      </c>
      <c r="B1204" s="145" t="s">
        <v>124</v>
      </c>
      <c r="C1204" s="146">
        <v>124620.31</v>
      </c>
      <c r="D1204" s="155"/>
    </row>
    <row r="1205" spans="1:4" s="148" customFormat="1" ht="14.1" hidden="1" customHeight="1">
      <c r="A1205" s="144">
        <v>236</v>
      </c>
      <c r="B1205" s="145" t="s">
        <v>124</v>
      </c>
      <c r="C1205" s="146">
        <v>106480</v>
      </c>
      <c r="D1205" s="155"/>
    </row>
    <row r="1206" spans="1:4" s="148" customFormat="1" ht="14.1" hidden="1" customHeight="1">
      <c r="A1206" s="144">
        <v>237</v>
      </c>
      <c r="B1206" s="145" t="s">
        <v>124</v>
      </c>
      <c r="C1206" s="146">
        <v>3630</v>
      </c>
      <c r="D1206" s="155"/>
    </row>
    <row r="1207" spans="1:4" s="148" customFormat="1" ht="14.1" hidden="1" customHeight="1">
      <c r="A1207" s="144">
        <v>238</v>
      </c>
      <c r="B1207" s="145" t="s">
        <v>124</v>
      </c>
      <c r="C1207" s="146">
        <v>79402.789999999994</v>
      </c>
      <c r="D1207" s="155"/>
    </row>
    <row r="1208" spans="1:4" s="148" customFormat="1" ht="14.1" hidden="1" customHeight="1">
      <c r="A1208" s="144">
        <v>239</v>
      </c>
      <c r="B1208" s="145" t="s">
        <v>124</v>
      </c>
      <c r="C1208" s="146">
        <v>10441.32</v>
      </c>
      <c r="D1208" s="155"/>
    </row>
    <row r="1209" spans="1:4" s="148" customFormat="1" ht="14.1" hidden="1" customHeight="1">
      <c r="A1209" s="144">
        <v>240</v>
      </c>
      <c r="B1209" s="145" t="s">
        <v>124</v>
      </c>
      <c r="C1209" s="146">
        <v>81726.81</v>
      </c>
      <c r="D1209" s="155"/>
    </row>
    <row r="1210" spans="1:4" s="148" customFormat="1" ht="14.1" hidden="1" customHeight="1">
      <c r="A1210" s="144">
        <v>241</v>
      </c>
      <c r="B1210" s="145" t="s">
        <v>124</v>
      </c>
      <c r="C1210" s="146">
        <v>10349.89</v>
      </c>
      <c r="D1210" s="155"/>
    </row>
    <row r="1211" spans="1:4" s="148" customFormat="1" ht="14.1" hidden="1" customHeight="1">
      <c r="A1211" s="144">
        <v>242</v>
      </c>
      <c r="B1211" s="145" t="s">
        <v>124</v>
      </c>
      <c r="C1211" s="146">
        <v>18621.900000000001</v>
      </c>
      <c r="D1211" s="155"/>
    </row>
    <row r="1212" spans="1:4" s="148" customFormat="1" ht="14.1" hidden="1" customHeight="1">
      <c r="A1212" s="144">
        <v>243</v>
      </c>
      <c r="B1212" s="145" t="s">
        <v>124</v>
      </c>
      <c r="C1212" s="146">
        <v>6872.02</v>
      </c>
      <c r="D1212" s="155"/>
    </row>
    <row r="1213" spans="1:4" s="148" customFormat="1" ht="14.1" hidden="1" customHeight="1">
      <c r="A1213" s="144">
        <v>244</v>
      </c>
      <c r="B1213" s="145" t="s">
        <v>124</v>
      </c>
      <c r="C1213" s="146">
        <v>2308.6799999999998</v>
      </c>
      <c r="D1213" s="155"/>
    </row>
    <row r="1214" spans="1:4" s="148" customFormat="1" ht="14.1" hidden="1" customHeight="1">
      <c r="A1214" s="144">
        <v>245</v>
      </c>
      <c r="B1214" s="145" t="s">
        <v>124</v>
      </c>
      <c r="C1214" s="146">
        <v>113256</v>
      </c>
      <c r="D1214" s="155"/>
    </row>
    <row r="1215" spans="1:4" s="148" customFormat="1" ht="14.1" hidden="1" customHeight="1">
      <c r="A1215" s="144">
        <v>246</v>
      </c>
      <c r="B1215" s="145" t="s">
        <v>124</v>
      </c>
      <c r="C1215" s="146">
        <v>5953875.8399999999</v>
      </c>
      <c r="D1215" s="155"/>
    </row>
    <row r="1216" spans="1:4" s="148" customFormat="1" ht="14.1" hidden="1" customHeight="1">
      <c r="A1216" s="144">
        <v>247</v>
      </c>
      <c r="B1216" s="145" t="s">
        <v>124</v>
      </c>
      <c r="C1216" s="146">
        <v>73381.66</v>
      </c>
      <c r="D1216" s="155"/>
    </row>
    <row r="1217" spans="1:4" s="148" customFormat="1" ht="14.1" hidden="1" customHeight="1">
      <c r="A1217" s="144">
        <v>248</v>
      </c>
      <c r="B1217" s="145" t="s">
        <v>124</v>
      </c>
      <c r="C1217" s="146">
        <v>16649.599999999999</v>
      </c>
      <c r="D1217" s="155"/>
    </row>
    <row r="1218" spans="1:4" s="148" customFormat="1" ht="14.1" hidden="1" customHeight="1">
      <c r="A1218" s="144">
        <v>249</v>
      </c>
      <c r="B1218" s="145" t="s">
        <v>124</v>
      </c>
      <c r="C1218" s="146">
        <v>101916.49</v>
      </c>
      <c r="D1218" s="155"/>
    </row>
    <row r="1219" spans="1:4" s="148" customFormat="1" ht="14.1" hidden="1" customHeight="1">
      <c r="A1219" s="144">
        <v>250</v>
      </c>
      <c r="B1219" s="145" t="s">
        <v>124</v>
      </c>
      <c r="C1219" s="146">
        <v>115514.44</v>
      </c>
      <c r="D1219" s="155"/>
    </row>
    <row r="1220" spans="1:4" s="148" customFormat="1" ht="14.1" hidden="1" customHeight="1">
      <c r="A1220" s="144">
        <v>251</v>
      </c>
      <c r="B1220" s="145" t="s">
        <v>124</v>
      </c>
      <c r="C1220" s="146">
        <v>19965</v>
      </c>
      <c r="D1220" s="155"/>
    </row>
    <row r="1221" spans="1:4" s="148" customFormat="1" ht="14.1" hidden="1" customHeight="1">
      <c r="A1221" s="144">
        <v>252</v>
      </c>
      <c r="B1221" s="145" t="s">
        <v>124</v>
      </c>
      <c r="C1221" s="146">
        <v>35937</v>
      </c>
      <c r="D1221" s="155"/>
    </row>
    <row r="1222" spans="1:4" s="148" customFormat="1" ht="14.1" hidden="1" customHeight="1">
      <c r="A1222" s="144">
        <v>253</v>
      </c>
      <c r="B1222" s="145" t="s">
        <v>124</v>
      </c>
      <c r="C1222" s="146">
        <v>8470</v>
      </c>
      <c r="D1222" s="155"/>
    </row>
    <row r="1223" spans="1:4" s="148" customFormat="1" ht="14.1" hidden="1" customHeight="1">
      <c r="A1223" s="144">
        <v>254</v>
      </c>
      <c r="B1223" s="145" t="s">
        <v>124</v>
      </c>
      <c r="C1223" s="146">
        <v>313849.8</v>
      </c>
      <c r="D1223" s="155"/>
    </row>
    <row r="1224" spans="1:4" s="148" customFormat="1" ht="14.1" hidden="1" customHeight="1">
      <c r="A1224" s="144">
        <v>255</v>
      </c>
      <c r="B1224" s="145" t="s">
        <v>124</v>
      </c>
      <c r="C1224" s="146">
        <v>306893.56</v>
      </c>
      <c r="D1224" s="155"/>
    </row>
    <row r="1225" spans="1:4" s="148" customFormat="1" ht="14.1" hidden="1" customHeight="1">
      <c r="A1225" s="144">
        <v>256</v>
      </c>
      <c r="B1225" s="145" t="s">
        <v>124</v>
      </c>
      <c r="C1225" s="146">
        <v>1897158.83</v>
      </c>
      <c r="D1225" s="155"/>
    </row>
    <row r="1226" spans="1:4" s="148" customFormat="1" ht="14.1" hidden="1" customHeight="1">
      <c r="A1226" s="144">
        <v>257</v>
      </c>
      <c r="B1226" s="145" t="s">
        <v>124</v>
      </c>
      <c r="C1226" s="146">
        <v>63154.98</v>
      </c>
      <c r="D1226" s="155"/>
    </row>
    <row r="1227" spans="1:4" s="148" customFormat="1" ht="14.1" hidden="1" customHeight="1">
      <c r="A1227" s="144">
        <v>258</v>
      </c>
      <c r="B1227" s="145" t="s">
        <v>124</v>
      </c>
      <c r="C1227" s="146">
        <v>37158.129999999997</v>
      </c>
      <c r="D1227" s="155"/>
    </row>
    <row r="1228" spans="1:4" s="148" customFormat="1" ht="14.1" hidden="1" customHeight="1">
      <c r="A1228" s="144">
        <v>259</v>
      </c>
      <c r="B1228" s="145" t="s">
        <v>124</v>
      </c>
      <c r="C1228" s="146">
        <v>58594.239999999998</v>
      </c>
      <c r="D1228" s="155"/>
    </row>
    <row r="1229" spans="1:4" s="148" customFormat="1" ht="14.1" hidden="1" customHeight="1">
      <c r="A1229" s="144">
        <v>260</v>
      </c>
      <c r="B1229" s="145" t="s">
        <v>124</v>
      </c>
      <c r="C1229" s="146">
        <v>56628</v>
      </c>
      <c r="D1229" s="155"/>
    </row>
    <row r="1230" spans="1:4" s="148" customFormat="1" ht="14.1" hidden="1" customHeight="1">
      <c r="A1230" s="144">
        <v>261</v>
      </c>
      <c r="B1230" s="145" t="s">
        <v>124</v>
      </c>
      <c r="C1230" s="146">
        <v>298084.27</v>
      </c>
      <c r="D1230" s="155"/>
    </row>
    <row r="1231" spans="1:4" s="148" customFormat="1" ht="14.1" hidden="1" customHeight="1">
      <c r="A1231" s="144">
        <v>262</v>
      </c>
      <c r="B1231" s="145" t="s">
        <v>124</v>
      </c>
      <c r="C1231" s="146">
        <v>278061.53999999998</v>
      </c>
      <c r="D1231" s="155"/>
    </row>
    <row r="1232" spans="1:4" s="148" customFormat="1" ht="14.1" hidden="1" customHeight="1">
      <c r="A1232" s="144">
        <v>263</v>
      </c>
      <c r="B1232" s="145" t="s">
        <v>124</v>
      </c>
      <c r="C1232" s="146">
        <v>52635</v>
      </c>
      <c r="D1232" s="155"/>
    </row>
    <row r="1233" spans="1:4" s="148" customFormat="1" ht="14.1" hidden="1" customHeight="1">
      <c r="A1233" s="144">
        <v>264</v>
      </c>
      <c r="B1233" s="145" t="s">
        <v>124</v>
      </c>
      <c r="C1233" s="146">
        <v>40373.15</v>
      </c>
      <c r="D1233" s="155"/>
    </row>
    <row r="1234" spans="1:4" s="148" customFormat="1" ht="14.1" hidden="1" customHeight="1">
      <c r="A1234" s="144">
        <v>265</v>
      </c>
      <c r="B1234" s="145" t="s">
        <v>124</v>
      </c>
      <c r="C1234" s="146">
        <v>114929.64</v>
      </c>
      <c r="D1234" s="155"/>
    </row>
    <row r="1235" spans="1:4" s="148" customFormat="1" ht="14.1" hidden="1" customHeight="1">
      <c r="A1235" s="144">
        <v>266</v>
      </c>
      <c r="B1235" s="145" t="s">
        <v>124</v>
      </c>
      <c r="C1235" s="146">
        <v>47757.49</v>
      </c>
      <c r="D1235" s="155"/>
    </row>
    <row r="1236" spans="1:4" s="148" customFormat="1" ht="14.1" hidden="1" customHeight="1">
      <c r="A1236" s="144">
        <v>267</v>
      </c>
      <c r="B1236" s="145" t="s">
        <v>124</v>
      </c>
      <c r="C1236" s="146">
        <v>18000</v>
      </c>
      <c r="D1236" s="155"/>
    </row>
    <row r="1237" spans="1:4" s="148" customFormat="1" ht="14.1" hidden="1" customHeight="1">
      <c r="A1237" s="144">
        <v>268</v>
      </c>
      <c r="B1237" s="145" t="s">
        <v>124</v>
      </c>
      <c r="C1237" s="146">
        <v>41393.29</v>
      </c>
      <c r="D1237" s="155"/>
    </row>
    <row r="1238" spans="1:4" s="148" customFormat="1" ht="14.1" hidden="1" customHeight="1">
      <c r="A1238" s="144">
        <v>269</v>
      </c>
      <c r="B1238" s="145" t="s">
        <v>124</v>
      </c>
      <c r="C1238" s="146">
        <v>114030.39999999999</v>
      </c>
      <c r="D1238" s="155"/>
    </row>
    <row r="1239" spans="1:4" s="148" customFormat="1" ht="14.1" hidden="1" customHeight="1">
      <c r="A1239" s="144">
        <v>270</v>
      </c>
      <c r="B1239" s="145" t="s">
        <v>124</v>
      </c>
      <c r="C1239" s="146">
        <v>83883.25</v>
      </c>
      <c r="D1239" s="155"/>
    </row>
    <row r="1240" spans="1:4" s="148" customFormat="1" ht="14.1" hidden="1" customHeight="1">
      <c r="A1240" s="144">
        <v>271</v>
      </c>
      <c r="B1240" s="145" t="s">
        <v>124</v>
      </c>
      <c r="C1240" s="146">
        <v>1014101</v>
      </c>
      <c r="D1240" s="155"/>
    </row>
    <row r="1241" spans="1:4" s="148" customFormat="1" ht="14.1" hidden="1" customHeight="1">
      <c r="A1241" s="144">
        <v>272</v>
      </c>
      <c r="B1241" s="145" t="s">
        <v>124</v>
      </c>
      <c r="C1241" s="146">
        <v>114441.22</v>
      </c>
      <c r="D1241" s="155"/>
    </row>
    <row r="1242" spans="1:4" s="148" customFormat="1" ht="14.1" hidden="1" customHeight="1">
      <c r="A1242" s="144">
        <v>273</v>
      </c>
      <c r="B1242" s="145" t="s">
        <v>124</v>
      </c>
      <c r="C1242" s="146">
        <v>1325035.58</v>
      </c>
      <c r="D1242" s="155"/>
    </row>
    <row r="1243" spans="1:4" s="148" customFormat="1" ht="14.1" hidden="1" customHeight="1">
      <c r="A1243" s="144">
        <v>274</v>
      </c>
      <c r="B1243" s="145" t="s">
        <v>124</v>
      </c>
      <c r="C1243" s="146">
        <v>139914.72</v>
      </c>
      <c r="D1243" s="155"/>
    </row>
    <row r="1244" spans="1:4" s="148" customFormat="1" ht="14.1" hidden="1" customHeight="1">
      <c r="A1244" s="144">
        <v>275</v>
      </c>
      <c r="B1244" s="145" t="s">
        <v>124</v>
      </c>
      <c r="C1244" s="146">
        <v>293760</v>
      </c>
      <c r="D1244" s="155"/>
    </row>
    <row r="1245" spans="1:4" s="148" customFormat="1" ht="14.1" hidden="1" customHeight="1">
      <c r="A1245" s="144">
        <v>276</v>
      </c>
      <c r="B1245" s="145" t="s">
        <v>124</v>
      </c>
      <c r="C1245" s="146">
        <v>299040</v>
      </c>
      <c r="D1245" s="155"/>
    </row>
    <row r="1246" spans="1:4" s="148" customFormat="1" ht="14.1" hidden="1" customHeight="1">
      <c r="A1246" s="144">
        <v>277</v>
      </c>
      <c r="B1246" s="145" t="s">
        <v>124</v>
      </c>
      <c r="C1246" s="146">
        <v>77450.429999999993</v>
      </c>
      <c r="D1246" s="155"/>
    </row>
    <row r="1247" spans="1:4" s="148" customFormat="1" ht="14.1" hidden="1" customHeight="1">
      <c r="A1247" s="144">
        <v>278</v>
      </c>
      <c r="B1247" s="145" t="s">
        <v>124</v>
      </c>
      <c r="C1247" s="146">
        <v>13906.68</v>
      </c>
      <c r="D1247" s="155"/>
    </row>
    <row r="1248" spans="1:4" s="148" customFormat="1" ht="14.1" hidden="1" customHeight="1">
      <c r="A1248" s="144">
        <v>279</v>
      </c>
      <c r="B1248" s="145" t="s">
        <v>124</v>
      </c>
      <c r="C1248" s="146">
        <v>4183.79</v>
      </c>
      <c r="D1248" s="155"/>
    </row>
    <row r="1249" spans="1:4" s="148" customFormat="1" ht="14.1" hidden="1" customHeight="1">
      <c r="A1249" s="144">
        <v>280</v>
      </c>
      <c r="B1249" s="145" t="s">
        <v>124</v>
      </c>
      <c r="C1249" s="146">
        <v>2563.36</v>
      </c>
      <c r="D1249" s="155"/>
    </row>
    <row r="1250" spans="1:4" s="148" customFormat="1" ht="14.1" hidden="1" customHeight="1">
      <c r="A1250" s="144">
        <v>281</v>
      </c>
      <c r="B1250" s="145" t="s">
        <v>124</v>
      </c>
      <c r="C1250" s="146">
        <v>2207.77</v>
      </c>
      <c r="D1250" s="155"/>
    </row>
    <row r="1251" spans="1:4" s="148" customFormat="1" ht="14.1" hidden="1" customHeight="1">
      <c r="A1251" s="144">
        <v>282</v>
      </c>
      <c r="B1251" s="145" t="s">
        <v>124</v>
      </c>
      <c r="C1251" s="146">
        <v>7846.61</v>
      </c>
      <c r="D1251" s="155"/>
    </row>
    <row r="1252" spans="1:4" s="148" customFormat="1" ht="14.1" hidden="1" customHeight="1">
      <c r="A1252" s="144">
        <v>283</v>
      </c>
      <c r="B1252" s="145" t="s">
        <v>124</v>
      </c>
      <c r="C1252" s="146">
        <v>7733.71</v>
      </c>
      <c r="D1252" s="155"/>
    </row>
    <row r="1253" spans="1:4" s="148" customFormat="1" ht="14.1" hidden="1" customHeight="1">
      <c r="A1253" s="144">
        <v>284</v>
      </c>
      <c r="B1253" s="145" t="s">
        <v>124</v>
      </c>
      <c r="C1253" s="146">
        <v>2010024.32</v>
      </c>
      <c r="D1253" s="155"/>
    </row>
    <row r="1254" spans="1:4" s="148" customFormat="1" ht="14.1" hidden="1" customHeight="1">
      <c r="A1254" s="144">
        <v>285</v>
      </c>
      <c r="B1254" s="145" t="s">
        <v>124</v>
      </c>
      <c r="C1254" s="146">
        <v>716.1</v>
      </c>
      <c r="D1254" s="155"/>
    </row>
    <row r="1255" spans="1:4" s="148" customFormat="1" ht="14.1" hidden="1" customHeight="1">
      <c r="A1255" s="144">
        <v>286</v>
      </c>
      <c r="B1255" s="145" t="s">
        <v>124</v>
      </c>
      <c r="C1255" s="146">
        <v>2934.87</v>
      </c>
      <c r="D1255" s="155"/>
    </row>
    <row r="1256" spans="1:4" s="148" customFormat="1" ht="14.1" hidden="1" customHeight="1">
      <c r="A1256" s="144">
        <v>287</v>
      </c>
      <c r="B1256" s="145" t="s">
        <v>124</v>
      </c>
      <c r="C1256" s="146">
        <v>2861.1</v>
      </c>
      <c r="D1256" s="155"/>
    </row>
    <row r="1257" spans="1:4" s="148" customFormat="1" ht="14.1" hidden="1" customHeight="1">
      <c r="A1257" s="144">
        <v>288</v>
      </c>
      <c r="B1257" s="145" t="s">
        <v>124</v>
      </c>
      <c r="C1257" s="146">
        <v>7814.4</v>
      </c>
      <c r="D1257" s="155"/>
    </row>
    <row r="1258" spans="1:4" s="148" customFormat="1" ht="14.1" hidden="1" customHeight="1">
      <c r="A1258" s="144">
        <v>289</v>
      </c>
      <c r="B1258" s="145" t="s">
        <v>124</v>
      </c>
      <c r="C1258" s="146">
        <v>7821</v>
      </c>
      <c r="D1258" s="155"/>
    </row>
    <row r="1259" spans="1:4" s="148" customFormat="1" ht="14.1" hidden="1" customHeight="1">
      <c r="A1259" s="144">
        <v>290</v>
      </c>
      <c r="B1259" s="145" t="s">
        <v>124</v>
      </c>
      <c r="C1259" s="146">
        <v>11645.37</v>
      </c>
      <c r="D1259" s="155"/>
    </row>
    <row r="1260" spans="1:4" s="148" customFormat="1" ht="14.1" hidden="1" customHeight="1">
      <c r="A1260" s="144">
        <v>291</v>
      </c>
      <c r="B1260" s="145" t="s">
        <v>124</v>
      </c>
      <c r="C1260" s="146">
        <v>9009.67</v>
      </c>
      <c r="D1260" s="155"/>
    </row>
    <row r="1261" spans="1:4" s="148" customFormat="1" ht="14.1" hidden="1" customHeight="1">
      <c r="A1261" s="144">
        <v>292</v>
      </c>
      <c r="B1261" s="145" t="s">
        <v>124</v>
      </c>
      <c r="C1261" s="146">
        <v>1605.78</v>
      </c>
      <c r="D1261" s="155"/>
    </row>
    <row r="1262" spans="1:4" s="148" customFormat="1" ht="14.1" hidden="1" customHeight="1">
      <c r="A1262" s="144">
        <v>293</v>
      </c>
      <c r="B1262" s="145" t="s">
        <v>124</v>
      </c>
      <c r="C1262" s="146">
        <v>1753507.44</v>
      </c>
      <c r="D1262" s="155"/>
    </row>
    <row r="1263" spans="1:4" s="148" customFormat="1" ht="14.1" hidden="1" customHeight="1">
      <c r="A1263" s="144">
        <v>294</v>
      </c>
      <c r="B1263" s="145" t="s">
        <v>124</v>
      </c>
      <c r="C1263" s="146">
        <v>35090</v>
      </c>
      <c r="D1263" s="155"/>
    </row>
    <row r="1264" spans="1:4" s="148" customFormat="1" ht="14.1" hidden="1" customHeight="1">
      <c r="A1264" s="144">
        <v>295</v>
      </c>
      <c r="B1264" s="145" t="s">
        <v>124</v>
      </c>
      <c r="C1264" s="146">
        <v>26485.93</v>
      </c>
      <c r="D1264" s="155"/>
    </row>
    <row r="1265" spans="1:4" s="148" customFormat="1" ht="14.1" hidden="1" customHeight="1">
      <c r="A1265" s="144">
        <v>296</v>
      </c>
      <c r="B1265" s="145" t="s">
        <v>124</v>
      </c>
      <c r="C1265" s="146">
        <v>5808</v>
      </c>
      <c r="D1265" s="155"/>
    </row>
    <row r="1266" spans="1:4" s="148" customFormat="1" ht="14.1" hidden="1" customHeight="1">
      <c r="A1266" s="144">
        <v>297</v>
      </c>
      <c r="B1266" s="145" t="s">
        <v>124</v>
      </c>
      <c r="C1266" s="146">
        <v>6372.49</v>
      </c>
      <c r="D1266" s="155"/>
    </row>
    <row r="1267" spans="1:4" s="148" customFormat="1" ht="14.1" hidden="1" customHeight="1">
      <c r="A1267" s="144">
        <v>298</v>
      </c>
      <c r="B1267" s="145" t="s">
        <v>124</v>
      </c>
      <c r="C1267" s="146">
        <v>53845</v>
      </c>
      <c r="D1267" s="155"/>
    </row>
    <row r="1268" spans="1:4" s="148" customFormat="1" ht="14.1" hidden="1" customHeight="1">
      <c r="A1268" s="144">
        <v>299</v>
      </c>
      <c r="B1268" s="145" t="s">
        <v>124</v>
      </c>
      <c r="C1268" s="146">
        <v>9967.73</v>
      </c>
      <c r="D1268" s="155"/>
    </row>
    <row r="1269" spans="1:4" s="148" customFormat="1" ht="14.1" hidden="1" customHeight="1">
      <c r="A1269" s="144">
        <v>300</v>
      </c>
      <c r="B1269" s="145" t="s">
        <v>124</v>
      </c>
      <c r="C1269" s="146">
        <v>43560</v>
      </c>
      <c r="D1269" s="155"/>
    </row>
    <row r="1270" spans="1:4" s="148" customFormat="1" ht="14.1" hidden="1" customHeight="1">
      <c r="A1270" s="144">
        <v>301</v>
      </c>
      <c r="B1270" s="145" t="s">
        <v>124</v>
      </c>
      <c r="C1270" s="146">
        <v>60500</v>
      </c>
      <c r="D1270" s="155"/>
    </row>
    <row r="1271" spans="1:4" s="148" customFormat="1" ht="14.1" hidden="1" customHeight="1">
      <c r="A1271" s="144">
        <v>302</v>
      </c>
      <c r="B1271" s="145" t="s">
        <v>124</v>
      </c>
      <c r="C1271" s="146">
        <v>8172</v>
      </c>
      <c r="D1271" s="155"/>
    </row>
    <row r="1272" spans="1:4" s="148" customFormat="1" ht="14.1" hidden="1" customHeight="1">
      <c r="A1272" s="144">
        <v>303</v>
      </c>
      <c r="B1272" s="145" t="s">
        <v>124</v>
      </c>
      <c r="C1272" s="146">
        <v>191.4</v>
      </c>
      <c r="D1272" s="155"/>
    </row>
    <row r="1273" spans="1:4" s="148" customFormat="1" ht="14.1" hidden="1" customHeight="1">
      <c r="A1273" s="144">
        <v>304</v>
      </c>
      <c r="B1273" s="145" t="s">
        <v>124</v>
      </c>
      <c r="C1273" s="146">
        <v>1240.8</v>
      </c>
      <c r="D1273" s="155"/>
    </row>
    <row r="1274" spans="1:4" s="148" customFormat="1" ht="14.1" hidden="1" customHeight="1">
      <c r="A1274" s="144">
        <v>305</v>
      </c>
      <c r="B1274" s="145" t="s">
        <v>124</v>
      </c>
      <c r="C1274" s="146">
        <v>5344.06</v>
      </c>
      <c r="D1274" s="155"/>
    </row>
    <row r="1275" spans="1:4" s="148" customFormat="1" ht="14.1" hidden="1" customHeight="1">
      <c r="A1275" s="144">
        <v>306</v>
      </c>
      <c r="B1275" s="145" t="s">
        <v>124</v>
      </c>
      <c r="C1275" s="146">
        <v>8852.25</v>
      </c>
      <c r="D1275" s="155"/>
    </row>
    <row r="1276" spans="1:4" s="148" customFormat="1" ht="14.1" hidden="1" customHeight="1">
      <c r="A1276" s="144">
        <v>307</v>
      </c>
      <c r="B1276" s="145" t="s">
        <v>124</v>
      </c>
      <c r="C1276" s="146">
        <v>2028.95</v>
      </c>
      <c r="D1276" s="155"/>
    </row>
    <row r="1277" spans="1:4" s="148" customFormat="1" ht="14.1" hidden="1" customHeight="1">
      <c r="A1277" s="144">
        <v>308</v>
      </c>
      <c r="B1277" s="145" t="s">
        <v>124</v>
      </c>
      <c r="C1277" s="146">
        <v>1267.2</v>
      </c>
      <c r="D1277" s="155"/>
    </row>
    <row r="1278" spans="1:4" s="148" customFormat="1" ht="14.1" hidden="1" customHeight="1">
      <c r="A1278" s="144">
        <v>309</v>
      </c>
      <c r="B1278" s="145" t="s">
        <v>124</v>
      </c>
      <c r="C1278" s="146">
        <v>5733.75</v>
      </c>
      <c r="D1278" s="155"/>
    </row>
    <row r="1279" spans="1:4" s="148" customFormat="1" ht="14.1" hidden="1" customHeight="1">
      <c r="A1279" s="144">
        <v>310</v>
      </c>
      <c r="B1279" s="145" t="s">
        <v>124</v>
      </c>
      <c r="C1279" s="146">
        <v>603.20000000000005</v>
      </c>
      <c r="D1279" s="155"/>
    </row>
    <row r="1280" spans="1:4" s="148" customFormat="1" ht="14.1" hidden="1" customHeight="1">
      <c r="A1280" s="144">
        <v>311</v>
      </c>
      <c r="B1280" s="145" t="s">
        <v>124</v>
      </c>
      <c r="C1280" s="146">
        <v>1049.1199999999999</v>
      </c>
      <c r="D1280" s="155"/>
    </row>
    <row r="1281" spans="1:4" s="148" customFormat="1" ht="14.1" hidden="1" customHeight="1">
      <c r="A1281" s="144">
        <v>312</v>
      </c>
      <c r="B1281" s="145" t="s">
        <v>124</v>
      </c>
      <c r="C1281" s="146">
        <v>4237515.46</v>
      </c>
      <c r="D1281" s="155"/>
    </row>
    <row r="1282" spans="1:4" s="148" customFormat="1" ht="14.1" hidden="1" customHeight="1">
      <c r="A1282" s="144">
        <v>313</v>
      </c>
      <c r="B1282" s="145" t="s">
        <v>124</v>
      </c>
      <c r="C1282" s="146">
        <v>7113.35</v>
      </c>
      <c r="D1282" s="155"/>
    </row>
    <row r="1283" spans="1:4" s="148" customFormat="1" ht="14.1" hidden="1" customHeight="1">
      <c r="A1283" s="144">
        <v>314</v>
      </c>
      <c r="B1283" s="145" t="s">
        <v>124</v>
      </c>
      <c r="C1283" s="146">
        <v>25581.32</v>
      </c>
      <c r="D1283" s="155"/>
    </row>
    <row r="1284" spans="1:4" s="148" customFormat="1" ht="14.1" hidden="1" customHeight="1">
      <c r="A1284" s="144">
        <v>315</v>
      </c>
      <c r="B1284" s="145" t="s">
        <v>124</v>
      </c>
      <c r="C1284" s="146">
        <v>21961.5</v>
      </c>
      <c r="D1284" s="155"/>
    </row>
    <row r="1285" spans="1:4" s="148" customFormat="1" ht="14.1" hidden="1" customHeight="1">
      <c r="A1285" s="144">
        <v>316</v>
      </c>
      <c r="B1285" s="145" t="s">
        <v>124</v>
      </c>
      <c r="C1285" s="146">
        <v>64431.65</v>
      </c>
      <c r="D1285" s="155"/>
    </row>
    <row r="1286" spans="1:4" s="148" customFormat="1" ht="14.1" hidden="1" customHeight="1">
      <c r="A1286" s="144">
        <v>317</v>
      </c>
      <c r="B1286" s="145" t="s">
        <v>124</v>
      </c>
      <c r="C1286" s="146">
        <v>58129.66</v>
      </c>
      <c r="D1286" s="155"/>
    </row>
    <row r="1287" spans="1:4" s="148" customFormat="1" ht="14.1" hidden="1" customHeight="1">
      <c r="A1287" s="144">
        <v>318</v>
      </c>
      <c r="B1287" s="145" t="s">
        <v>124</v>
      </c>
      <c r="C1287" s="146">
        <v>8760.4</v>
      </c>
      <c r="D1287" s="155"/>
    </row>
    <row r="1288" spans="1:4" s="148" customFormat="1" ht="14.1" hidden="1" customHeight="1">
      <c r="A1288" s="144">
        <v>319</v>
      </c>
      <c r="B1288" s="145" t="s">
        <v>124</v>
      </c>
      <c r="C1288" s="146">
        <v>29699.93</v>
      </c>
      <c r="D1288" s="155"/>
    </row>
    <row r="1289" spans="1:4" s="148" customFormat="1" ht="14.1" hidden="1" customHeight="1">
      <c r="A1289" s="144">
        <v>320</v>
      </c>
      <c r="B1289" s="145" t="s">
        <v>124</v>
      </c>
      <c r="C1289" s="146">
        <v>327424.90000000002</v>
      </c>
      <c r="D1289" s="155"/>
    </row>
    <row r="1290" spans="1:4" s="148" customFormat="1" ht="14.1" hidden="1" customHeight="1">
      <c r="A1290" s="144">
        <v>321</v>
      </c>
      <c r="B1290" s="145" t="s">
        <v>124</v>
      </c>
      <c r="C1290" s="146">
        <v>21505</v>
      </c>
      <c r="D1290" s="155"/>
    </row>
    <row r="1291" spans="1:4" s="148" customFormat="1" ht="14.1" hidden="1" customHeight="1">
      <c r="A1291" s="144">
        <v>322</v>
      </c>
      <c r="B1291" s="145" t="s">
        <v>124</v>
      </c>
      <c r="C1291" s="146">
        <v>2199.1799999999998</v>
      </c>
      <c r="D1291" s="155"/>
    </row>
    <row r="1292" spans="1:4" s="148" customFormat="1" ht="14.1" hidden="1" customHeight="1">
      <c r="A1292" s="144">
        <v>323</v>
      </c>
      <c r="B1292" s="145" t="s">
        <v>124</v>
      </c>
      <c r="C1292" s="146">
        <v>100738</v>
      </c>
      <c r="D1292" s="155"/>
    </row>
    <row r="1293" spans="1:4" s="148" customFormat="1" ht="14.1" hidden="1" customHeight="1">
      <c r="A1293" s="144">
        <v>324</v>
      </c>
      <c r="B1293" s="145" t="s">
        <v>124</v>
      </c>
      <c r="C1293" s="146">
        <v>184140</v>
      </c>
      <c r="D1293" s="155"/>
    </row>
    <row r="1294" spans="1:4" s="148" customFormat="1" ht="14.1" hidden="1" customHeight="1">
      <c r="A1294" s="144">
        <v>325</v>
      </c>
      <c r="B1294" s="145" t="s">
        <v>124</v>
      </c>
      <c r="C1294" s="146">
        <v>103950</v>
      </c>
      <c r="D1294" s="155"/>
    </row>
    <row r="1295" spans="1:4" s="148" customFormat="1" ht="14.1" hidden="1" customHeight="1">
      <c r="A1295" s="144">
        <v>326</v>
      </c>
      <c r="B1295" s="145" t="s">
        <v>124</v>
      </c>
      <c r="C1295" s="146">
        <v>48261.74</v>
      </c>
      <c r="D1295" s="155"/>
    </row>
    <row r="1296" spans="1:4" s="148" customFormat="1" ht="14.1" hidden="1" customHeight="1">
      <c r="A1296" s="144">
        <v>327</v>
      </c>
      <c r="B1296" s="145" t="s">
        <v>124</v>
      </c>
      <c r="C1296" s="146">
        <v>287379.84000000003</v>
      </c>
      <c r="D1296" s="155"/>
    </row>
    <row r="1297" spans="1:4" s="148" customFormat="1" ht="14.1" hidden="1" customHeight="1">
      <c r="A1297" s="144">
        <v>328</v>
      </c>
      <c r="B1297" s="145" t="s">
        <v>124</v>
      </c>
      <c r="C1297" s="146">
        <v>82251.47</v>
      </c>
      <c r="D1297" s="155"/>
    </row>
    <row r="1298" spans="1:4" s="148" customFormat="1" ht="14.1" hidden="1" customHeight="1">
      <c r="A1298" s="144">
        <v>329</v>
      </c>
      <c r="B1298" s="145" t="s">
        <v>124</v>
      </c>
      <c r="C1298" s="146">
        <v>72600</v>
      </c>
      <c r="D1298" s="155"/>
    </row>
    <row r="1299" spans="1:4" s="148" customFormat="1" ht="14.1" hidden="1" customHeight="1">
      <c r="A1299" s="144">
        <v>330</v>
      </c>
      <c r="B1299" s="145" t="s">
        <v>124</v>
      </c>
      <c r="C1299" s="146">
        <v>44907.94</v>
      </c>
      <c r="D1299" s="155"/>
    </row>
    <row r="1300" spans="1:4" s="148" customFormat="1" ht="14.1" hidden="1" customHeight="1">
      <c r="A1300" s="144">
        <v>331</v>
      </c>
      <c r="B1300" s="145" t="s">
        <v>124</v>
      </c>
      <c r="C1300" s="146">
        <v>18992.16</v>
      </c>
      <c r="D1300" s="155"/>
    </row>
    <row r="1301" spans="1:4" s="148" customFormat="1" ht="14.1" hidden="1" customHeight="1">
      <c r="A1301" s="144">
        <v>332</v>
      </c>
      <c r="B1301" s="145" t="s">
        <v>124</v>
      </c>
      <c r="C1301" s="146">
        <v>259333.25</v>
      </c>
      <c r="D1301" s="155"/>
    </row>
    <row r="1302" spans="1:4" s="148" customFormat="1" ht="14.1" hidden="1" customHeight="1">
      <c r="A1302" s="144">
        <v>333</v>
      </c>
      <c r="B1302" s="145" t="s">
        <v>124</v>
      </c>
      <c r="C1302" s="146">
        <v>14697.14</v>
      </c>
      <c r="D1302" s="155"/>
    </row>
    <row r="1303" spans="1:4" s="148" customFormat="1" ht="14.1" hidden="1" customHeight="1">
      <c r="A1303" s="144">
        <v>334</v>
      </c>
      <c r="B1303" s="145" t="s">
        <v>124</v>
      </c>
      <c r="C1303" s="146">
        <v>17832617</v>
      </c>
      <c r="D1303" s="155"/>
    </row>
    <row r="1304" spans="1:4" s="148" customFormat="1" ht="14.1" hidden="1" customHeight="1">
      <c r="A1304" s="144">
        <v>335</v>
      </c>
      <c r="B1304" s="145" t="s">
        <v>124</v>
      </c>
      <c r="C1304" s="146">
        <v>990088</v>
      </c>
      <c r="D1304" s="155"/>
    </row>
    <row r="1305" spans="1:4" s="148" customFormat="1" ht="14.1" hidden="1" customHeight="1">
      <c r="A1305" s="144">
        <v>336</v>
      </c>
      <c r="B1305" s="145" t="s">
        <v>124</v>
      </c>
      <c r="C1305" s="146">
        <v>1081410</v>
      </c>
      <c r="D1305" s="155"/>
    </row>
    <row r="1306" spans="1:4" s="148" customFormat="1" ht="14.1" hidden="1" customHeight="1">
      <c r="A1306" s="144">
        <v>337</v>
      </c>
      <c r="B1306" s="145" t="s">
        <v>124</v>
      </c>
      <c r="C1306" s="146">
        <v>1060048</v>
      </c>
      <c r="D1306" s="155"/>
    </row>
    <row r="1307" spans="1:4" s="148" customFormat="1" ht="14.1" hidden="1" customHeight="1">
      <c r="A1307" s="144">
        <v>338</v>
      </c>
      <c r="B1307" s="145" t="s">
        <v>124</v>
      </c>
      <c r="C1307" s="146">
        <v>1012352</v>
      </c>
      <c r="D1307" s="155"/>
    </row>
    <row r="1308" spans="1:4" s="148" customFormat="1" ht="14.1" hidden="1" customHeight="1">
      <c r="A1308" s="144">
        <v>339</v>
      </c>
      <c r="B1308" s="145" t="s">
        <v>124</v>
      </c>
      <c r="C1308" s="146">
        <v>34319.050000000003</v>
      </c>
      <c r="D1308" s="155"/>
    </row>
    <row r="1309" spans="1:4" s="148" customFormat="1" ht="14.1" hidden="1" customHeight="1">
      <c r="A1309" s="144">
        <v>340</v>
      </c>
      <c r="B1309" s="145" t="s">
        <v>124</v>
      </c>
      <c r="C1309" s="146">
        <v>8046.5</v>
      </c>
      <c r="D1309" s="155"/>
    </row>
    <row r="1310" spans="1:4" s="148" customFormat="1" ht="14.1" hidden="1" customHeight="1">
      <c r="A1310" s="144">
        <v>341</v>
      </c>
      <c r="B1310" s="145" t="s">
        <v>124</v>
      </c>
      <c r="C1310" s="146">
        <v>23516.35</v>
      </c>
      <c r="D1310" s="155"/>
    </row>
    <row r="1311" spans="1:4" s="148" customFormat="1" ht="14.1" hidden="1" customHeight="1">
      <c r="A1311" s="144">
        <v>342</v>
      </c>
      <c r="B1311" s="145" t="s">
        <v>124</v>
      </c>
      <c r="C1311" s="146">
        <v>76370.710000000006</v>
      </c>
      <c r="D1311" s="155"/>
    </row>
    <row r="1312" spans="1:4" s="148" customFormat="1" ht="14.1" hidden="1" customHeight="1">
      <c r="A1312" s="144">
        <v>343</v>
      </c>
      <c r="B1312" s="145" t="s">
        <v>124</v>
      </c>
      <c r="C1312" s="146">
        <v>91021.14</v>
      </c>
      <c r="D1312" s="155"/>
    </row>
    <row r="1313" spans="1:4" s="148" customFormat="1" ht="14.1" hidden="1" customHeight="1">
      <c r="A1313" s="144">
        <v>344</v>
      </c>
      <c r="B1313" s="145" t="s">
        <v>124</v>
      </c>
      <c r="C1313" s="146">
        <v>10762.23</v>
      </c>
      <c r="D1313" s="155"/>
    </row>
    <row r="1314" spans="1:4" s="148" customFormat="1" ht="14.1" hidden="1" customHeight="1">
      <c r="A1314" s="144">
        <v>345</v>
      </c>
      <c r="B1314" s="145" t="s">
        <v>124</v>
      </c>
      <c r="C1314" s="146">
        <v>5605.93</v>
      </c>
      <c r="D1314" s="155"/>
    </row>
    <row r="1315" spans="1:4" s="148" customFormat="1" ht="14.1" hidden="1" customHeight="1">
      <c r="A1315" s="144">
        <v>346</v>
      </c>
      <c r="B1315" s="145" t="s">
        <v>124</v>
      </c>
      <c r="C1315" s="146">
        <v>5263.26</v>
      </c>
      <c r="D1315" s="155"/>
    </row>
    <row r="1316" spans="1:4" s="148" customFormat="1" ht="14.1" hidden="1" customHeight="1">
      <c r="A1316" s="144">
        <v>347</v>
      </c>
      <c r="B1316" s="145" t="s">
        <v>124</v>
      </c>
      <c r="C1316" s="146">
        <v>13673</v>
      </c>
      <c r="D1316" s="155"/>
    </row>
    <row r="1317" spans="1:4" s="148" customFormat="1" ht="14.1" hidden="1" customHeight="1">
      <c r="A1317" s="144">
        <v>348</v>
      </c>
      <c r="B1317" s="145" t="s">
        <v>124</v>
      </c>
      <c r="C1317" s="146">
        <v>13656.1</v>
      </c>
      <c r="D1317" s="155"/>
    </row>
    <row r="1318" spans="1:4" s="148" customFormat="1" ht="14.1" hidden="1" customHeight="1">
      <c r="A1318" s="144">
        <v>349</v>
      </c>
      <c r="B1318" s="145" t="s">
        <v>124</v>
      </c>
      <c r="C1318" s="146">
        <v>12787.03</v>
      </c>
      <c r="D1318" s="155"/>
    </row>
    <row r="1319" spans="1:4" s="148" customFormat="1" ht="14.1" hidden="1" customHeight="1">
      <c r="A1319" s="144">
        <v>350</v>
      </c>
      <c r="B1319" s="145" t="s">
        <v>124</v>
      </c>
      <c r="C1319" s="146">
        <v>467.54</v>
      </c>
      <c r="D1319" s="155"/>
    </row>
    <row r="1320" spans="1:4" s="148" customFormat="1" ht="14.1" hidden="1" customHeight="1">
      <c r="A1320" s="144">
        <v>351</v>
      </c>
      <c r="B1320" s="145" t="s">
        <v>124</v>
      </c>
      <c r="C1320" s="146">
        <v>4403960.6399999997</v>
      </c>
      <c r="D1320" s="155"/>
    </row>
    <row r="1321" spans="1:4" s="148" customFormat="1" ht="14.1" hidden="1" customHeight="1">
      <c r="A1321" s="144">
        <v>352</v>
      </c>
      <c r="B1321" s="145" t="s">
        <v>124</v>
      </c>
      <c r="C1321" s="146">
        <v>9987.64</v>
      </c>
      <c r="D1321" s="155"/>
    </row>
    <row r="1322" spans="1:4" s="148" customFormat="1" ht="14.1" hidden="1" customHeight="1">
      <c r="A1322" s="144">
        <v>353</v>
      </c>
      <c r="B1322" s="145" t="s">
        <v>124</v>
      </c>
      <c r="C1322" s="146">
        <v>2633712.7000000002</v>
      </c>
      <c r="D1322" s="155"/>
    </row>
    <row r="1323" spans="1:4" s="148" customFormat="1" ht="14.1" hidden="1" customHeight="1">
      <c r="A1323" s="144">
        <v>354</v>
      </c>
      <c r="B1323" s="145" t="s">
        <v>124</v>
      </c>
      <c r="C1323" s="146">
        <v>51015.56</v>
      </c>
      <c r="D1323" s="155"/>
    </row>
    <row r="1324" spans="1:4" s="148" customFormat="1" ht="14.1" hidden="1" customHeight="1">
      <c r="A1324" s="144">
        <v>355</v>
      </c>
      <c r="B1324" s="145" t="s">
        <v>124</v>
      </c>
      <c r="C1324" s="146">
        <v>67517.58</v>
      </c>
      <c r="D1324" s="155"/>
    </row>
    <row r="1325" spans="1:4" s="148" customFormat="1" ht="14.1" hidden="1" customHeight="1">
      <c r="A1325" s="144">
        <v>356</v>
      </c>
      <c r="B1325" s="145" t="s">
        <v>124</v>
      </c>
      <c r="C1325" s="146">
        <v>505296</v>
      </c>
      <c r="D1325" s="155"/>
    </row>
    <row r="1326" spans="1:4" s="148" customFormat="1" ht="14.1" hidden="1" customHeight="1">
      <c r="A1326" s="144">
        <v>357</v>
      </c>
      <c r="B1326" s="145" t="s">
        <v>124</v>
      </c>
      <c r="C1326" s="146">
        <v>227782.5</v>
      </c>
      <c r="D1326" s="155"/>
    </row>
    <row r="1327" spans="1:4" s="148" customFormat="1" ht="14.1" hidden="1" customHeight="1">
      <c r="A1327" s="144">
        <v>358</v>
      </c>
      <c r="B1327" s="145" t="s">
        <v>124</v>
      </c>
      <c r="C1327" s="146">
        <v>1389073.95</v>
      </c>
      <c r="D1327" s="155"/>
    </row>
    <row r="1328" spans="1:4" s="148" customFormat="1" ht="14.1" hidden="1" customHeight="1">
      <c r="A1328" s="144">
        <v>359</v>
      </c>
      <c r="B1328" s="145" t="s">
        <v>124</v>
      </c>
      <c r="C1328" s="146">
        <v>61303.44</v>
      </c>
      <c r="D1328" s="155"/>
    </row>
    <row r="1329" spans="1:4" s="148" customFormat="1" ht="14.1" hidden="1" customHeight="1">
      <c r="A1329" s="144">
        <v>360</v>
      </c>
      <c r="B1329" s="145" t="s">
        <v>124</v>
      </c>
      <c r="C1329" s="146">
        <v>53644.74</v>
      </c>
      <c r="D1329" s="155"/>
    </row>
    <row r="1330" spans="1:4" s="148" customFormat="1" ht="14.1" hidden="1" customHeight="1">
      <c r="A1330" s="144">
        <v>361</v>
      </c>
      <c r="B1330" s="145" t="s">
        <v>124</v>
      </c>
      <c r="C1330" s="146">
        <v>10732.7</v>
      </c>
      <c r="D1330" s="155"/>
    </row>
    <row r="1331" spans="1:4" s="148" customFormat="1" ht="14.1" hidden="1" customHeight="1">
      <c r="A1331" s="144">
        <v>362</v>
      </c>
      <c r="B1331" s="145" t="s">
        <v>124</v>
      </c>
      <c r="C1331" s="146">
        <v>50941</v>
      </c>
      <c r="D1331" s="155"/>
    </row>
    <row r="1332" spans="1:4" s="148" customFormat="1" ht="14.1" hidden="1" customHeight="1">
      <c r="A1332" s="144">
        <v>363</v>
      </c>
      <c r="B1332" s="145" t="s">
        <v>124</v>
      </c>
      <c r="C1332" s="146">
        <v>173310.72</v>
      </c>
      <c r="D1332" s="155"/>
    </row>
    <row r="1333" spans="1:4" s="148" customFormat="1" ht="14.1" hidden="1" customHeight="1">
      <c r="A1333" s="144">
        <v>364</v>
      </c>
      <c r="B1333" s="145" t="s">
        <v>124</v>
      </c>
      <c r="C1333" s="146">
        <v>14374.8</v>
      </c>
      <c r="D1333" s="155"/>
    </row>
    <row r="1334" spans="1:4" s="148" customFormat="1" ht="14.1" hidden="1" customHeight="1">
      <c r="A1334" s="144">
        <v>365</v>
      </c>
      <c r="B1334" s="145" t="s">
        <v>124</v>
      </c>
      <c r="C1334" s="146">
        <v>21659</v>
      </c>
      <c r="D1334" s="155"/>
    </row>
    <row r="1335" spans="1:4" s="148" customFormat="1" ht="14.1" hidden="1" customHeight="1">
      <c r="A1335" s="144">
        <v>366</v>
      </c>
      <c r="B1335" s="145" t="s">
        <v>124</v>
      </c>
      <c r="C1335" s="146">
        <v>3717.57</v>
      </c>
      <c r="D1335" s="155"/>
    </row>
    <row r="1336" spans="1:4" s="148" customFormat="1" ht="14.1" hidden="1" customHeight="1">
      <c r="A1336" s="144">
        <v>367</v>
      </c>
      <c r="B1336" s="145" t="s">
        <v>124</v>
      </c>
      <c r="C1336" s="146">
        <v>1883.7</v>
      </c>
      <c r="D1336" s="155"/>
    </row>
    <row r="1337" spans="1:4" s="148" customFormat="1" ht="14.1" hidden="1" customHeight="1">
      <c r="A1337" s="144">
        <v>368</v>
      </c>
      <c r="B1337" s="145" t="s">
        <v>124</v>
      </c>
      <c r="C1337" s="146">
        <v>4186.6000000000004</v>
      </c>
      <c r="D1337" s="155"/>
    </row>
    <row r="1338" spans="1:4" s="148" customFormat="1" ht="14.1" hidden="1" customHeight="1">
      <c r="A1338" s="144">
        <v>369</v>
      </c>
      <c r="B1338" s="145" t="s">
        <v>124</v>
      </c>
      <c r="C1338" s="146">
        <v>4574.16</v>
      </c>
      <c r="D1338" s="155"/>
    </row>
    <row r="1339" spans="1:4" s="148" customFormat="1" ht="14.1" hidden="1" customHeight="1">
      <c r="A1339" s="144">
        <v>370</v>
      </c>
      <c r="B1339" s="145" t="s">
        <v>124</v>
      </c>
      <c r="C1339" s="146">
        <v>7257.58</v>
      </c>
      <c r="D1339" s="155"/>
    </row>
    <row r="1340" spans="1:4" s="148" customFormat="1" ht="14.1" hidden="1" customHeight="1">
      <c r="A1340" s="144">
        <v>371</v>
      </c>
      <c r="B1340" s="145" t="s">
        <v>124</v>
      </c>
      <c r="C1340" s="146">
        <v>260470.93</v>
      </c>
      <c r="D1340" s="155"/>
    </row>
    <row r="1341" spans="1:4" s="148" customFormat="1" ht="14.1" hidden="1" customHeight="1">
      <c r="A1341" s="144">
        <v>372</v>
      </c>
      <c r="B1341" s="145" t="s">
        <v>124</v>
      </c>
      <c r="C1341" s="146">
        <v>369559.07</v>
      </c>
      <c r="D1341" s="155"/>
    </row>
    <row r="1342" spans="1:4" s="148" customFormat="1" ht="14.1" hidden="1" customHeight="1">
      <c r="A1342" s="144">
        <v>373</v>
      </c>
      <c r="B1342" s="145" t="s">
        <v>124</v>
      </c>
      <c r="C1342" s="146">
        <v>65612.25</v>
      </c>
      <c r="D1342" s="155"/>
    </row>
    <row r="1343" spans="1:4" s="148" customFormat="1" ht="14.1" hidden="1" customHeight="1">
      <c r="A1343" s="144">
        <v>374</v>
      </c>
      <c r="B1343" s="145" t="s">
        <v>124</v>
      </c>
      <c r="C1343" s="146">
        <v>118580</v>
      </c>
      <c r="D1343" s="155"/>
    </row>
    <row r="1344" spans="1:4" s="148" customFormat="1" ht="14.1" hidden="1" customHeight="1">
      <c r="A1344" s="144">
        <v>375</v>
      </c>
      <c r="B1344" s="145" t="s">
        <v>124</v>
      </c>
      <c r="C1344" s="146">
        <v>46483.839999999997</v>
      </c>
      <c r="D1344" s="155"/>
    </row>
    <row r="1345" spans="1:4" s="148" customFormat="1" ht="14.1" hidden="1" customHeight="1">
      <c r="A1345" s="144">
        <v>376</v>
      </c>
      <c r="B1345" s="145" t="s">
        <v>124</v>
      </c>
      <c r="C1345" s="146">
        <v>32328.75</v>
      </c>
      <c r="D1345" s="155"/>
    </row>
    <row r="1346" spans="1:4" s="148" customFormat="1" ht="14.1" hidden="1" customHeight="1">
      <c r="A1346" s="144">
        <v>377</v>
      </c>
      <c r="B1346" s="145" t="s">
        <v>124</v>
      </c>
      <c r="C1346" s="146">
        <v>112594.35</v>
      </c>
      <c r="D1346" s="155"/>
    </row>
    <row r="1347" spans="1:4" s="148" customFormat="1" ht="14.1" hidden="1" customHeight="1">
      <c r="A1347" s="144">
        <v>378</v>
      </c>
      <c r="B1347" s="145" t="s">
        <v>124</v>
      </c>
      <c r="C1347" s="146">
        <v>14943.18</v>
      </c>
      <c r="D1347" s="155"/>
    </row>
    <row r="1348" spans="1:4" s="148" customFormat="1" ht="14.1" hidden="1" customHeight="1">
      <c r="A1348" s="144">
        <v>379</v>
      </c>
      <c r="B1348" s="145" t="s">
        <v>124</v>
      </c>
      <c r="C1348" s="146">
        <v>31644.04</v>
      </c>
      <c r="D1348" s="155"/>
    </row>
    <row r="1349" spans="1:4" s="148" customFormat="1" ht="14.1" hidden="1" customHeight="1">
      <c r="A1349" s="144">
        <v>380</v>
      </c>
      <c r="B1349" s="145" t="s">
        <v>124</v>
      </c>
      <c r="C1349" s="146">
        <v>49904.9</v>
      </c>
      <c r="D1349" s="155"/>
    </row>
    <row r="1350" spans="1:4" s="148" customFormat="1" ht="14.1" hidden="1" customHeight="1">
      <c r="A1350" s="144">
        <v>381</v>
      </c>
      <c r="B1350" s="145" t="s">
        <v>124</v>
      </c>
      <c r="C1350" s="146">
        <v>6949.86</v>
      </c>
      <c r="D1350" s="155"/>
    </row>
    <row r="1351" spans="1:4" s="148" customFormat="1" ht="14.1" hidden="1" customHeight="1">
      <c r="A1351" s="144">
        <v>382</v>
      </c>
      <c r="B1351" s="145" t="s">
        <v>124</v>
      </c>
      <c r="C1351" s="146">
        <v>154783.20000000001</v>
      </c>
      <c r="D1351" s="155"/>
    </row>
    <row r="1352" spans="1:4" s="148" customFormat="1" ht="14.1" hidden="1" customHeight="1">
      <c r="A1352" s="144">
        <v>383</v>
      </c>
      <c r="B1352" s="145" t="s">
        <v>124</v>
      </c>
      <c r="C1352" s="146">
        <v>26929.68</v>
      </c>
      <c r="D1352" s="155"/>
    </row>
    <row r="1353" spans="1:4" s="148" customFormat="1" ht="14.1" hidden="1" customHeight="1">
      <c r="A1353" s="144">
        <v>384</v>
      </c>
      <c r="B1353" s="145" t="s">
        <v>124</v>
      </c>
      <c r="C1353" s="146">
        <v>60544.86</v>
      </c>
      <c r="D1353" s="155"/>
    </row>
    <row r="1354" spans="1:4" s="148" customFormat="1" ht="14.1" hidden="1" customHeight="1">
      <c r="A1354" s="144">
        <v>385</v>
      </c>
      <c r="B1354" s="145" t="s">
        <v>124</v>
      </c>
      <c r="C1354" s="146">
        <v>14415.15</v>
      </c>
      <c r="D1354" s="155"/>
    </row>
    <row r="1355" spans="1:4" s="148" customFormat="1" ht="14.1" hidden="1" customHeight="1">
      <c r="A1355" s="144">
        <v>386</v>
      </c>
      <c r="B1355" s="145" t="s">
        <v>124</v>
      </c>
      <c r="C1355" s="146">
        <v>38815.35</v>
      </c>
      <c r="D1355" s="155"/>
    </row>
    <row r="1356" spans="1:4" s="148" customFormat="1" ht="14.1" hidden="1" customHeight="1">
      <c r="A1356" s="144">
        <v>387</v>
      </c>
      <c r="B1356" s="145" t="s">
        <v>124</v>
      </c>
      <c r="C1356" s="146">
        <v>11558.38</v>
      </c>
      <c r="D1356" s="155"/>
    </row>
    <row r="1357" spans="1:4" s="148" customFormat="1" ht="14.1" hidden="1" customHeight="1">
      <c r="A1357" s="144">
        <v>388</v>
      </c>
      <c r="B1357" s="145" t="s">
        <v>124</v>
      </c>
      <c r="C1357" s="146">
        <v>18652.580000000002</v>
      </c>
      <c r="D1357" s="155"/>
    </row>
    <row r="1358" spans="1:4" s="148" customFormat="1" ht="14.1" hidden="1" customHeight="1">
      <c r="A1358" s="144">
        <v>389</v>
      </c>
      <c r="B1358" s="145" t="s">
        <v>124</v>
      </c>
      <c r="C1358" s="146">
        <v>13203.02</v>
      </c>
      <c r="D1358" s="155"/>
    </row>
    <row r="1359" spans="1:4" s="148" customFormat="1" ht="14.1" hidden="1" customHeight="1">
      <c r="A1359" s="144">
        <v>390</v>
      </c>
      <c r="B1359" s="145" t="s">
        <v>124</v>
      </c>
      <c r="C1359" s="146">
        <v>24804.080000000002</v>
      </c>
      <c r="D1359" s="155"/>
    </row>
    <row r="1360" spans="1:4" s="148" customFormat="1" ht="14.1" hidden="1" customHeight="1">
      <c r="A1360" s="144">
        <v>391</v>
      </c>
      <c r="B1360" s="145" t="s">
        <v>124</v>
      </c>
      <c r="C1360" s="146">
        <v>13191.39</v>
      </c>
      <c r="D1360" s="155"/>
    </row>
    <row r="1361" spans="1:4" s="148" customFormat="1" ht="14.1" hidden="1" customHeight="1">
      <c r="A1361" s="144">
        <v>392</v>
      </c>
      <c r="B1361" s="145" t="s">
        <v>124</v>
      </c>
      <c r="C1361" s="146">
        <v>9124.1299999999992</v>
      </c>
      <c r="D1361" s="155"/>
    </row>
    <row r="1362" spans="1:4" s="148" customFormat="1" ht="14.1" hidden="1" customHeight="1">
      <c r="A1362" s="144">
        <v>393</v>
      </c>
      <c r="B1362" s="145" t="s">
        <v>124</v>
      </c>
      <c r="C1362" s="146">
        <v>4366.33</v>
      </c>
      <c r="D1362" s="155"/>
    </row>
    <row r="1363" spans="1:4" s="148" customFormat="1" ht="14.1" hidden="1" customHeight="1">
      <c r="A1363" s="144">
        <v>394</v>
      </c>
      <c r="B1363" s="145" t="s">
        <v>124</v>
      </c>
      <c r="C1363" s="146">
        <v>51078.74</v>
      </c>
      <c r="D1363" s="155"/>
    </row>
    <row r="1364" spans="1:4" s="148" customFormat="1" ht="14.1" hidden="1" customHeight="1">
      <c r="A1364" s="144">
        <v>395</v>
      </c>
      <c r="B1364" s="145" t="s">
        <v>124</v>
      </c>
      <c r="C1364" s="146">
        <v>16976.62</v>
      </c>
      <c r="D1364" s="155"/>
    </row>
    <row r="1365" spans="1:4" s="148" customFormat="1" ht="14.1" hidden="1" customHeight="1">
      <c r="A1365" s="144">
        <v>396</v>
      </c>
      <c r="B1365" s="145" t="s">
        <v>124</v>
      </c>
      <c r="C1365" s="146">
        <v>36782.68</v>
      </c>
      <c r="D1365" s="155"/>
    </row>
    <row r="1366" spans="1:4" s="148" customFormat="1" ht="14.1" hidden="1" customHeight="1">
      <c r="A1366" s="144">
        <v>397</v>
      </c>
      <c r="B1366" s="145" t="s">
        <v>124</v>
      </c>
      <c r="C1366" s="146">
        <v>6764.04</v>
      </c>
      <c r="D1366" s="155"/>
    </row>
    <row r="1367" spans="1:4" s="148" customFormat="1" ht="14.1" hidden="1" customHeight="1">
      <c r="A1367" s="144">
        <v>398</v>
      </c>
      <c r="B1367" s="145" t="s">
        <v>124</v>
      </c>
      <c r="C1367" s="146">
        <v>45291.27</v>
      </c>
      <c r="D1367" s="155"/>
    </row>
    <row r="1368" spans="1:4" s="148" customFormat="1" ht="14.1" hidden="1" customHeight="1">
      <c r="A1368" s="144">
        <v>399</v>
      </c>
      <c r="B1368" s="145" t="s">
        <v>124</v>
      </c>
      <c r="C1368" s="146">
        <v>651789.25</v>
      </c>
      <c r="D1368" s="155"/>
    </row>
    <row r="1369" spans="1:4" s="148" customFormat="1" ht="14.1" hidden="1" customHeight="1">
      <c r="A1369" s="144">
        <v>400</v>
      </c>
      <c r="B1369" s="145" t="s">
        <v>124</v>
      </c>
      <c r="C1369" s="146">
        <v>98708.51</v>
      </c>
      <c r="D1369" s="155"/>
    </row>
    <row r="1370" spans="1:4" s="148" customFormat="1" ht="14.1" hidden="1" customHeight="1">
      <c r="A1370" s="144">
        <v>401</v>
      </c>
      <c r="B1370" s="145" t="s">
        <v>124</v>
      </c>
      <c r="C1370" s="146">
        <v>105561.09</v>
      </c>
      <c r="D1370" s="155"/>
    </row>
    <row r="1371" spans="1:4" s="148" customFormat="1" ht="14.1" hidden="1" customHeight="1">
      <c r="A1371" s="144">
        <v>402</v>
      </c>
      <c r="B1371" s="145" t="s">
        <v>124</v>
      </c>
      <c r="C1371" s="146">
        <v>182437.7</v>
      </c>
      <c r="D1371" s="155"/>
    </row>
    <row r="1372" spans="1:4" s="148" customFormat="1" ht="14.1" hidden="1" customHeight="1">
      <c r="A1372" s="144">
        <v>403</v>
      </c>
      <c r="B1372" s="145" t="s">
        <v>124</v>
      </c>
      <c r="C1372" s="146">
        <v>49015.56</v>
      </c>
      <c r="D1372" s="155"/>
    </row>
    <row r="1373" spans="1:4" s="148" customFormat="1" ht="14.1" hidden="1" customHeight="1">
      <c r="A1373" s="144">
        <v>404</v>
      </c>
      <c r="B1373" s="145" t="s">
        <v>124</v>
      </c>
      <c r="C1373" s="146">
        <v>40846.29</v>
      </c>
      <c r="D1373" s="155"/>
    </row>
    <row r="1374" spans="1:4" s="148" customFormat="1" ht="14.1" hidden="1" customHeight="1">
      <c r="A1374" s="144">
        <v>405</v>
      </c>
      <c r="B1374" s="145" t="s">
        <v>124</v>
      </c>
      <c r="C1374" s="146">
        <v>13444.7</v>
      </c>
      <c r="D1374" s="155"/>
    </row>
    <row r="1375" spans="1:4" s="148" customFormat="1" ht="14.1" hidden="1" customHeight="1">
      <c r="A1375" s="144">
        <v>406</v>
      </c>
      <c r="B1375" s="145" t="s">
        <v>124</v>
      </c>
      <c r="C1375" s="146">
        <v>67628.600000000006</v>
      </c>
      <c r="D1375" s="155"/>
    </row>
    <row r="1376" spans="1:4" s="148" customFormat="1" ht="14.1" hidden="1" customHeight="1">
      <c r="A1376" s="144">
        <v>407</v>
      </c>
      <c r="B1376" s="145" t="s">
        <v>124</v>
      </c>
      <c r="C1376" s="146">
        <v>52679.12</v>
      </c>
      <c r="D1376" s="155"/>
    </row>
    <row r="1377" spans="1:4" s="148" customFormat="1" ht="14.1" hidden="1" customHeight="1">
      <c r="A1377" s="144">
        <v>408</v>
      </c>
      <c r="B1377" s="145" t="s">
        <v>124</v>
      </c>
      <c r="C1377" s="146">
        <v>88310.47</v>
      </c>
      <c r="D1377" s="155"/>
    </row>
    <row r="1378" spans="1:4" s="148" customFormat="1" ht="14.1" hidden="1" customHeight="1">
      <c r="A1378" s="144">
        <v>409</v>
      </c>
      <c r="B1378" s="145" t="s">
        <v>124</v>
      </c>
      <c r="C1378" s="146">
        <v>39762.370000000003</v>
      </c>
      <c r="D1378" s="155"/>
    </row>
    <row r="1379" spans="1:4" s="148" customFormat="1" ht="14.1" hidden="1" customHeight="1">
      <c r="A1379" s="144">
        <v>410</v>
      </c>
      <c r="B1379" s="145" t="s">
        <v>124</v>
      </c>
      <c r="C1379" s="146">
        <v>68637.919999999998</v>
      </c>
      <c r="D1379" s="155"/>
    </row>
    <row r="1380" spans="1:4" s="148" customFormat="1" ht="14.1" hidden="1" customHeight="1">
      <c r="A1380" s="144">
        <v>411</v>
      </c>
      <c r="B1380" s="145" t="s">
        <v>124</v>
      </c>
      <c r="C1380" s="146">
        <v>121345.58</v>
      </c>
      <c r="D1380" s="155"/>
    </row>
    <row r="1381" spans="1:4" s="148" customFormat="1" ht="14.1" hidden="1" customHeight="1">
      <c r="A1381" s="144">
        <v>412</v>
      </c>
      <c r="B1381" s="145" t="s">
        <v>124</v>
      </c>
      <c r="C1381" s="146">
        <v>87360</v>
      </c>
      <c r="D1381" s="155"/>
    </row>
    <row r="1382" spans="1:4" s="148" customFormat="1" ht="14.1" hidden="1" customHeight="1">
      <c r="A1382" s="144">
        <v>413</v>
      </c>
      <c r="B1382" s="145" t="s">
        <v>124</v>
      </c>
      <c r="C1382" s="146">
        <v>41866.239999999998</v>
      </c>
      <c r="D1382" s="155"/>
    </row>
    <row r="1383" spans="1:4" s="148" customFormat="1" ht="14.1" hidden="1" customHeight="1">
      <c r="A1383" s="144">
        <v>414</v>
      </c>
      <c r="B1383" s="145" t="s">
        <v>124</v>
      </c>
      <c r="C1383" s="146">
        <v>53968.54</v>
      </c>
      <c r="D1383" s="155"/>
    </row>
    <row r="1384" spans="1:4" s="148" customFormat="1" ht="14.1" hidden="1" customHeight="1">
      <c r="A1384" s="144">
        <v>415</v>
      </c>
      <c r="B1384" s="145" t="s">
        <v>124</v>
      </c>
      <c r="C1384" s="146">
        <v>201461.26</v>
      </c>
      <c r="D1384" s="155"/>
    </row>
    <row r="1385" spans="1:4" s="148" customFormat="1" ht="14.1" hidden="1" customHeight="1">
      <c r="A1385" s="144">
        <v>416</v>
      </c>
      <c r="B1385" s="145" t="s">
        <v>124</v>
      </c>
      <c r="C1385" s="146">
        <v>27235.45</v>
      </c>
      <c r="D1385" s="155"/>
    </row>
    <row r="1386" spans="1:4" s="148" customFormat="1" ht="14.1" hidden="1" customHeight="1">
      <c r="A1386" s="144">
        <v>417</v>
      </c>
      <c r="B1386" s="145" t="s">
        <v>124</v>
      </c>
      <c r="C1386" s="146">
        <v>47992.09</v>
      </c>
      <c r="D1386" s="155"/>
    </row>
    <row r="1387" spans="1:4" s="148" customFormat="1" ht="14.1" hidden="1" customHeight="1">
      <c r="A1387" s="144">
        <v>418</v>
      </c>
      <c r="B1387" s="145" t="s">
        <v>124</v>
      </c>
      <c r="C1387" s="146">
        <v>17825.63</v>
      </c>
      <c r="D1387" s="155"/>
    </row>
    <row r="1388" spans="1:4" s="148" customFormat="1" ht="14.1" hidden="1" customHeight="1">
      <c r="A1388" s="144">
        <v>419</v>
      </c>
      <c r="B1388" s="145" t="s">
        <v>124</v>
      </c>
      <c r="C1388" s="146">
        <v>401593.92</v>
      </c>
      <c r="D1388" s="155"/>
    </row>
    <row r="1389" spans="1:4" s="148" customFormat="1" ht="14.1" hidden="1" customHeight="1">
      <c r="A1389" s="144">
        <v>420</v>
      </c>
      <c r="B1389" s="145" t="s">
        <v>124</v>
      </c>
      <c r="C1389" s="146">
        <v>14774.33</v>
      </c>
      <c r="D1389" s="155"/>
    </row>
    <row r="1390" spans="1:4" s="148" customFormat="1" ht="14.1" hidden="1" customHeight="1">
      <c r="A1390" s="144">
        <v>421</v>
      </c>
      <c r="B1390" s="145" t="s">
        <v>124</v>
      </c>
      <c r="C1390" s="146">
        <v>90634.26</v>
      </c>
      <c r="D1390" s="155"/>
    </row>
    <row r="1391" spans="1:4" s="148" customFormat="1" ht="14.1" hidden="1" customHeight="1">
      <c r="A1391" s="144">
        <v>422</v>
      </c>
      <c r="B1391" s="145" t="s">
        <v>124</v>
      </c>
      <c r="C1391" s="146">
        <v>35051.519999999997</v>
      </c>
      <c r="D1391" s="155"/>
    </row>
    <row r="1392" spans="1:4" s="148" customFormat="1" ht="14.1" hidden="1" customHeight="1">
      <c r="A1392" s="144">
        <v>423</v>
      </c>
      <c r="B1392" s="145" t="s">
        <v>124</v>
      </c>
      <c r="C1392" s="146">
        <v>21790.89</v>
      </c>
      <c r="D1392" s="155"/>
    </row>
    <row r="1393" spans="1:4" s="148" customFormat="1" ht="14.1" hidden="1" customHeight="1">
      <c r="A1393" s="144">
        <v>424</v>
      </c>
      <c r="B1393" s="145" t="s">
        <v>124</v>
      </c>
      <c r="C1393" s="146">
        <v>90750.399999999994</v>
      </c>
      <c r="D1393" s="155"/>
    </row>
    <row r="1394" spans="1:4" s="148" customFormat="1" ht="14.1" hidden="1" customHeight="1">
      <c r="A1394" s="144">
        <v>425</v>
      </c>
      <c r="B1394" s="145" t="s">
        <v>124</v>
      </c>
      <c r="C1394" s="146">
        <v>35823.14</v>
      </c>
      <c r="D1394" s="155"/>
    </row>
    <row r="1395" spans="1:4" s="148" customFormat="1" ht="14.1" hidden="1" customHeight="1">
      <c r="A1395" s="144">
        <v>426</v>
      </c>
      <c r="B1395" s="145" t="s">
        <v>124</v>
      </c>
      <c r="C1395" s="146">
        <v>10096.18</v>
      </c>
      <c r="D1395" s="155"/>
    </row>
    <row r="1396" spans="1:4" s="148" customFormat="1" ht="14.1" hidden="1" customHeight="1">
      <c r="A1396" s="144">
        <v>427</v>
      </c>
      <c r="B1396" s="145" t="s">
        <v>124</v>
      </c>
      <c r="C1396" s="146">
        <v>72600</v>
      </c>
      <c r="D1396" s="155"/>
    </row>
    <row r="1397" spans="1:4" s="148" customFormat="1" ht="14.1" hidden="1" customHeight="1">
      <c r="A1397" s="144">
        <v>428</v>
      </c>
      <c r="B1397" s="145" t="s">
        <v>124</v>
      </c>
      <c r="C1397" s="146">
        <v>130500</v>
      </c>
      <c r="D1397" s="155"/>
    </row>
    <row r="1398" spans="1:4" s="148" customFormat="1" ht="14.1" hidden="1" customHeight="1">
      <c r="A1398" s="144">
        <v>429</v>
      </c>
      <c r="B1398" s="145" t="s">
        <v>124</v>
      </c>
      <c r="C1398" s="146">
        <v>39270</v>
      </c>
      <c r="D1398" s="155"/>
    </row>
    <row r="1399" spans="1:4" s="148" customFormat="1" ht="14.1" hidden="1" customHeight="1">
      <c r="A1399" s="144">
        <v>430</v>
      </c>
      <c r="B1399" s="145" t="s">
        <v>124</v>
      </c>
      <c r="C1399" s="146">
        <v>94694.6</v>
      </c>
      <c r="D1399" s="155"/>
    </row>
    <row r="1400" spans="1:4" s="148" customFormat="1" ht="14.1" hidden="1" customHeight="1">
      <c r="A1400" s="144">
        <v>431</v>
      </c>
      <c r="B1400" s="145" t="s">
        <v>124</v>
      </c>
      <c r="C1400" s="146">
        <v>71148</v>
      </c>
      <c r="D1400" s="155"/>
    </row>
    <row r="1401" spans="1:4" s="148" customFormat="1" ht="14.1" hidden="1" customHeight="1">
      <c r="A1401" s="144">
        <v>432</v>
      </c>
      <c r="B1401" s="145" t="s">
        <v>124</v>
      </c>
      <c r="C1401" s="146">
        <v>36039.599999999999</v>
      </c>
      <c r="D1401" s="155"/>
    </row>
    <row r="1402" spans="1:4" s="148" customFormat="1" ht="14.1" hidden="1" customHeight="1">
      <c r="A1402" s="144">
        <v>433</v>
      </c>
      <c r="B1402" s="145" t="s">
        <v>124</v>
      </c>
      <c r="C1402" s="146">
        <v>29478.7</v>
      </c>
      <c r="D1402" s="155"/>
    </row>
    <row r="1403" spans="1:4" s="148" customFormat="1" ht="14.1" hidden="1" customHeight="1">
      <c r="A1403" s="144">
        <v>434</v>
      </c>
      <c r="B1403" s="145" t="s">
        <v>124</v>
      </c>
      <c r="C1403" s="146">
        <v>12128.31</v>
      </c>
      <c r="D1403" s="155"/>
    </row>
    <row r="1404" spans="1:4" s="148" customFormat="1" ht="14.1" hidden="1" customHeight="1">
      <c r="A1404" s="144">
        <v>435</v>
      </c>
      <c r="B1404" s="145" t="s">
        <v>124</v>
      </c>
      <c r="C1404" s="146">
        <v>30586.11</v>
      </c>
      <c r="D1404" s="155"/>
    </row>
    <row r="1405" spans="1:4" s="148" customFormat="1" ht="14.1" hidden="1" customHeight="1">
      <c r="A1405" s="144">
        <v>436</v>
      </c>
      <c r="B1405" s="145" t="s">
        <v>124</v>
      </c>
      <c r="C1405" s="146">
        <v>77395.97</v>
      </c>
      <c r="D1405" s="155"/>
    </row>
    <row r="1406" spans="1:4" s="148" customFormat="1" ht="14.1" hidden="1" customHeight="1">
      <c r="A1406" s="144">
        <v>437</v>
      </c>
      <c r="B1406" s="145" t="s">
        <v>124</v>
      </c>
      <c r="C1406" s="146">
        <v>108750</v>
      </c>
      <c r="D1406" s="155"/>
    </row>
    <row r="1407" spans="1:4" s="148" customFormat="1" ht="14.1" hidden="1" customHeight="1">
      <c r="A1407" s="144">
        <v>438</v>
      </c>
      <c r="B1407" s="145" t="s">
        <v>124</v>
      </c>
      <c r="C1407" s="146">
        <v>29403</v>
      </c>
      <c r="D1407" s="155"/>
    </row>
    <row r="1408" spans="1:4" s="148" customFormat="1" ht="14.1" hidden="1" customHeight="1">
      <c r="A1408" s="144">
        <v>439</v>
      </c>
      <c r="B1408" s="145" t="s">
        <v>124</v>
      </c>
      <c r="C1408" s="146">
        <v>63283</v>
      </c>
      <c r="D1408" s="155"/>
    </row>
    <row r="1409" spans="1:4" s="148" customFormat="1" ht="14.1" hidden="1" customHeight="1">
      <c r="A1409" s="144">
        <v>440</v>
      </c>
      <c r="B1409" s="145" t="s">
        <v>124</v>
      </c>
      <c r="C1409" s="146">
        <v>99752.4</v>
      </c>
      <c r="D1409" s="155"/>
    </row>
    <row r="1410" spans="1:4" s="148" customFormat="1" ht="14.1" hidden="1" customHeight="1">
      <c r="A1410" s="144">
        <v>441</v>
      </c>
      <c r="B1410" s="145" t="s">
        <v>124</v>
      </c>
      <c r="C1410" s="146">
        <v>359160</v>
      </c>
      <c r="D1410" s="155"/>
    </row>
    <row r="1411" spans="1:4" s="148" customFormat="1" ht="14.1" hidden="1" customHeight="1">
      <c r="A1411" s="144">
        <v>442</v>
      </c>
      <c r="B1411" s="145" t="s">
        <v>124</v>
      </c>
      <c r="C1411" s="146">
        <v>988.57</v>
      </c>
      <c r="D1411" s="155"/>
    </row>
    <row r="1412" spans="1:4" s="148" customFormat="1" ht="14.1" hidden="1" customHeight="1">
      <c r="A1412" s="144">
        <v>443</v>
      </c>
      <c r="B1412" s="145" t="s">
        <v>124</v>
      </c>
      <c r="C1412" s="146">
        <v>4637824.2</v>
      </c>
      <c r="D1412" s="155"/>
    </row>
    <row r="1413" spans="1:4" s="148" customFormat="1" ht="14.1" hidden="1" customHeight="1">
      <c r="A1413" s="144">
        <v>444</v>
      </c>
      <c r="B1413" s="145" t="s">
        <v>124</v>
      </c>
      <c r="C1413" s="146">
        <v>5103.43</v>
      </c>
      <c r="D1413" s="155"/>
    </row>
    <row r="1414" spans="1:4" s="148" customFormat="1" ht="14.1" hidden="1" customHeight="1">
      <c r="A1414" s="144">
        <v>445</v>
      </c>
      <c r="B1414" s="145" t="s">
        <v>124</v>
      </c>
      <c r="C1414" s="146">
        <v>5656.75</v>
      </c>
      <c r="D1414" s="155"/>
    </row>
    <row r="1415" spans="1:4" s="148" customFormat="1" ht="14.1" hidden="1" customHeight="1">
      <c r="A1415" s="144">
        <v>446</v>
      </c>
      <c r="B1415" s="145" t="s">
        <v>124</v>
      </c>
      <c r="C1415" s="146">
        <v>26263.29</v>
      </c>
      <c r="D1415" s="155"/>
    </row>
    <row r="1416" spans="1:4" s="148" customFormat="1" ht="14.1" hidden="1" customHeight="1">
      <c r="A1416" s="144">
        <v>447</v>
      </c>
      <c r="B1416" s="145" t="s">
        <v>124</v>
      </c>
      <c r="C1416" s="146">
        <v>7542.87</v>
      </c>
      <c r="D1416" s="155"/>
    </row>
    <row r="1417" spans="1:4" s="148" customFormat="1" ht="14.1" hidden="1" customHeight="1">
      <c r="A1417" s="144">
        <v>448</v>
      </c>
      <c r="B1417" s="145" t="s">
        <v>124</v>
      </c>
      <c r="C1417" s="146">
        <v>6482.09</v>
      </c>
      <c r="D1417" s="155"/>
    </row>
    <row r="1418" spans="1:4" s="148" customFormat="1" ht="14.1" hidden="1" customHeight="1">
      <c r="A1418" s="144">
        <v>449</v>
      </c>
      <c r="B1418" s="145" t="s">
        <v>124</v>
      </c>
      <c r="C1418" s="146">
        <v>3732</v>
      </c>
      <c r="D1418" s="155"/>
    </row>
    <row r="1419" spans="1:4" s="148" customFormat="1" ht="14.1" hidden="1" customHeight="1">
      <c r="A1419" s="144">
        <v>450</v>
      </c>
      <c r="B1419" s="145" t="s">
        <v>124</v>
      </c>
      <c r="C1419" s="146">
        <v>59778.239999999998</v>
      </c>
      <c r="D1419" s="155"/>
    </row>
    <row r="1420" spans="1:4" s="148" customFormat="1" ht="14.1" hidden="1" customHeight="1">
      <c r="A1420" s="144">
        <v>451</v>
      </c>
      <c r="B1420" s="145" t="s">
        <v>124</v>
      </c>
      <c r="C1420" s="146">
        <v>21538</v>
      </c>
      <c r="D1420" s="155"/>
    </row>
    <row r="1421" spans="1:4" s="148" customFormat="1" ht="14.1" hidden="1" customHeight="1">
      <c r="A1421" s="144">
        <v>452</v>
      </c>
      <c r="B1421" s="145" t="s">
        <v>124</v>
      </c>
      <c r="C1421" s="146">
        <v>19602</v>
      </c>
      <c r="D1421" s="155"/>
    </row>
    <row r="1422" spans="1:4" s="148" customFormat="1" ht="14.1" hidden="1" customHeight="1">
      <c r="A1422" s="144">
        <v>453</v>
      </c>
      <c r="B1422" s="145" t="s">
        <v>124</v>
      </c>
      <c r="C1422" s="146">
        <v>20086</v>
      </c>
      <c r="D1422" s="155"/>
    </row>
    <row r="1423" spans="1:4" s="148" customFormat="1" ht="14.1" hidden="1" customHeight="1">
      <c r="A1423" s="144">
        <v>454</v>
      </c>
      <c r="B1423" s="145" t="s">
        <v>124</v>
      </c>
      <c r="C1423" s="146">
        <v>24173000</v>
      </c>
      <c r="D1423" s="155"/>
    </row>
    <row r="1424" spans="1:4" s="148" customFormat="1" ht="14.1" hidden="1" customHeight="1">
      <c r="A1424" s="144">
        <v>455</v>
      </c>
      <c r="B1424" s="145" t="s">
        <v>124</v>
      </c>
      <c r="C1424" s="146">
        <v>0</v>
      </c>
      <c r="D1424" s="155"/>
    </row>
    <row r="1425" spans="1:4" s="148" customFormat="1" ht="14.1" hidden="1" customHeight="1">
      <c r="A1425" s="144">
        <v>456</v>
      </c>
      <c r="B1425" s="145" t="s">
        <v>124</v>
      </c>
      <c r="C1425" s="146">
        <v>0</v>
      </c>
      <c r="D1425" s="155"/>
    </row>
    <row r="1426" spans="1:4" s="148" customFormat="1" ht="14.1" hidden="1" customHeight="1">
      <c r="A1426" s="144">
        <v>457</v>
      </c>
      <c r="B1426" s="145" t="s">
        <v>124</v>
      </c>
      <c r="C1426" s="146">
        <v>0</v>
      </c>
      <c r="D1426" s="155"/>
    </row>
    <row r="1427" spans="1:4" s="148" customFormat="1" ht="14.1" hidden="1" customHeight="1">
      <c r="A1427" s="144">
        <v>458</v>
      </c>
      <c r="B1427" s="145" t="s">
        <v>124</v>
      </c>
      <c r="C1427" s="146">
        <v>0</v>
      </c>
      <c r="D1427" s="155"/>
    </row>
    <row r="1428" spans="1:4" s="148" customFormat="1" ht="14.1" hidden="1" customHeight="1">
      <c r="A1428" s="144">
        <v>459</v>
      </c>
      <c r="B1428" s="145" t="s">
        <v>124</v>
      </c>
      <c r="C1428" s="146">
        <v>0</v>
      </c>
      <c r="D1428" s="155"/>
    </row>
    <row r="1429" spans="1:4" s="148" customFormat="1" ht="14.1" hidden="1" customHeight="1">
      <c r="A1429" s="144">
        <v>460</v>
      </c>
      <c r="B1429" s="145" t="s">
        <v>124</v>
      </c>
      <c r="C1429" s="146">
        <v>0</v>
      </c>
      <c r="D1429" s="155"/>
    </row>
    <row r="1430" spans="1:4" s="148" customFormat="1" ht="14.1" hidden="1" customHeight="1">
      <c r="A1430" s="144">
        <v>461</v>
      </c>
      <c r="B1430" s="145" t="s">
        <v>124</v>
      </c>
      <c r="C1430" s="146">
        <v>0</v>
      </c>
      <c r="D1430" s="155"/>
    </row>
    <row r="1431" spans="1:4" s="148" customFormat="1" ht="14.1" hidden="1" customHeight="1">
      <c r="A1431" s="144">
        <v>462</v>
      </c>
      <c r="B1431" s="145" t="s">
        <v>124</v>
      </c>
      <c r="C1431" s="146">
        <v>0</v>
      </c>
      <c r="D1431" s="155"/>
    </row>
    <row r="1432" spans="1:4" s="148" customFormat="1" ht="14.1" hidden="1" customHeight="1">
      <c r="A1432" s="144">
        <v>463</v>
      </c>
      <c r="B1432" s="145" t="s">
        <v>124</v>
      </c>
      <c r="C1432" s="146">
        <v>0</v>
      </c>
      <c r="D1432" s="155"/>
    </row>
    <row r="1433" spans="1:4" s="148" customFormat="1" ht="14.1" hidden="1" customHeight="1">
      <c r="A1433" s="144">
        <v>464</v>
      </c>
      <c r="B1433" s="145" t="s">
        <v>124</v>
      </c>
      <c r="C1433" s="146">
        <v>0</v>
      </c>
      <c r="D1433" s="155"/>
    </row>
    <row r="1434" spans="1:4" s="148" customFormat="1" ht="14.1" hidden="1" customHeight="1">
      <c r="A1434" s="144">
        <v>465</v>
      </c>
      <c r="B1434" s="145" t="s">
        <v>124</v>
      </c>
      <c r="C1434" s="146">
        <v>0</v>
      </c>
      <c r="D1434" s="155"/>
    </row>
    <row r="1435" spans="1:4" s="148" customFormat="1" ht="14.1" hidden="1" customHeight="1">
      <c r="A1435" s="144">
        <v>466</v>
      </c>
      <c r="B1435" s="145" t="s">
        <v>124</v>
      </c>
      <c r="C1435" s="146">
        <v>0</v>
      </c>
      <c r="D1435" s="155"/>
    </row>
    <row r="1436" spans="1:4" s="148" customFormat="1" ht="14.1" hidden="1" customHeight="1">
      <c r="A1436" s="144">
        <v>467</v>
      </c>
      <c r="B1436" s="145" t="s">
        <v>124</v>
      </c>
      <c r="C1436" s="146">
        <v>0</v>
      </c>
      <c r="D1436" s="155"/>
    </row>
    <row r="1437" spans="1:4" s="148" customFormat="1" ht="14.1" hidden="1" customHeight="1">
      <c r="A1437" s="144">
        <v>468</v>
      </c>
      <c r="B1437" s="145" t="s">
        <v>124</v>
      </c>
      <c r="C1437" s="146">
        <v>0</v>
      </c>
      <c r="D1437" s="155"/>
    </row>
    <row r="1438" spans="1:4" s="148" customFormat="1" ht="14.1" hidden="1" customHeight="1">
      <c r="A1438" s="144">
        <v>469</v>
      </c>
      <c r="B1438" s="145" t="s">
        <v>124</v>
      </c>
      <c r="C1438" s="146">
        <v>0</v>
      </c>
      <c r="D1438" s="155"/>
    </row>
    <row r="1439" spans="1:4" s="148" customFormat="1" ht="14.1" hidden="1" customHeight="1">
      <c r="A1439" s="144">
        <v>470</v>
      </c>
      <c r="B1439" s="145" t="s">
        <v>124</v>
      </c>
      <c r="C1439" s="146">
        <v>0</v>
      </c>
      <c r="D1439" s="155"/>
    </row>
    <row r="1440" spans="1:4" s="148" customFormat="1" ht="14.1" hidden="1" customHeight="1">
      <c r="A1440" s="144">
        <v>471</v>
      </c>
      <c r="B1440" s="145" t="s">
        <v>124</v>
      </c>
      <c r="C1440" s="146">
        <v>0</v>
      </c>
      <c r="D1440" s="155"/>
    </row>
    <row r="1441" spans="1:4" s="148" customFormat="1" ht="14.1" hidden="1" customHeight="1">
      <c r="A1441" s="144">
        <v>472</v>
      </c>
      <c r="B1441" s="145" t="s">
        <v>124</v>
      </c>
      <c r="C1441" s="146">
        <v>0</v>
      </c>
      <c r="D1441" s="155"/>
    </row>
    <row r="1442" spans="1:4" s="148" customFormat="1" ht="14.1" hidden="1" customHeight="1">
      <c r="A1442" s="144">
        <v>473</v>
      </c>
      <c r="B1442" s="145" t="s">
        <v>124</v>
      </c>
      <c r="C1442" s="146">
        <v>0</v>
      </c>
      <c r="D1442" s="155"/>
    </row>
    <row r="1443" spans="1:4" s="148" customFormat="1" ht="14.1" hidden="1" customHeight="1">
      <c r="A1443" s="144">
        <v>474</v>
      </c>
      <c r="B1443" s="145" t="s">
        <v>124</v>
      </c>
      <c r="C1443" s="146">
        <v>0</v>
      </c>
      <c r="D1443" s="155"/>
    </row>
    <row r="1444" spans="1:4" s="148" customFormat="1" ht="14.1" hidden="1" customHeight="1">
      <c r="A1444" s="144">
        <v>475</v>
      </c>
      <c r="B1444" s="145" t="s">
        <v>124</v>
      </c>
      <c r="C1444" s="146">
        <v>0</v>
      </c>
      <c r="D1444" s="155"/>
    </row>
    <row r="1445" spans="1:4" s="148" customFormat="1" ht="14.1" hidden="1" customHeight="1">
      <c r="A1445" s="144">
        <v>476</v>
      </c>
      <c r="B1445" s="145" t="s">
        <v>124</v>
      </c>
      <c r="C1445" s="146">
        <v>0</v>
      </c>
      <c r="D1445" s="155"/>
    </row>
    <row r="1446" spans="1:4" s="148" customFormat="1" ht="14.1" hidden="1" customHeight="1">
      <c r="A1446" s="144">
        <v>477</v>
      </c>
      <c r="B1446" s="145" t="s">
        <v>124</v>
      </c>
      <c r="C1446" s="146">
        <v>0</v>
      </c>
      <c r="D1446" s="155"/>
    </row>
    <row r="1447" spans="1:4" s="148" customFormat="1" ht="14.1" hidden="1" customHeight="1">
      <c r="A1447" s="144">
        <v>478</v>
      </c>
      <c r="B1447" s="145" t="s">
        <v>124</v>
      </c>
      <c r="C1447" s="146">
        <v>0</v>
      </c>
      <c r="D1447" s="155"/>
    </row>
    <row r="1448" spans="1:4" s="148" customFormat="1" ht="14.1" hidden="1" customHeight="1">
      <c r="A1448" s="144">
        <v>479</v>
      </c>
      <c r="B1448" s="145" t="s">
        <v>124</v>
      </c>
      <c r="C1448" s="146">
        <v>0</v>
      </c>
      <c r="D1448" s="155"/>
    </row>
    <row r="1449" spans="1:4" s="148" customFormat="1" ht="14.1" hidden="1" customHeight="1">
      <c r="A1449" s="144">
        <v>480</v>
      </c>
      <c r="B1449" s="145" t="s">
        <v>124</v>
      </c>
      <c r="C1449" s="146">
        <v>0</v>
      </c>
      <c r="D1449" s="155"/>
    </row>
    <row r="1450" spans="1:4" s="148" customFormat="1" ht="14.1" hidden="1" customHeight="1">
      <c r="A1450" s="144">
        <v>481</v>
      </c>
      <c r="B1450" s="145" t="s">
        <v>124</v>
      </c>
      <c r="C1450" s="146">
        <v>0</v>
      </c>
      <c r="D1450" s="155"/>
    </row>
    <row r="1451" spans="1:4" s="148" customFormat="1" ht="14.1" hidden="1" customHeight="1">
      <c r="A1451" s="144">
        <v>482</v>
      </c>
      <c r="B1451" s="145" t="s">
        <v>124</v>
      </c>
      <c r="C1451" s="146">
        <v>0</v>
      </c>
      <c r="D1451" s="155"/>
    </row>
    <row r="1452" spans="1:4" s="148" customFormat="1" ht="14.1" hidden="1" customHeight="1">
      <c r="A1452" s="144">
        <v>483</v>
      </c>
      <c r="B1452" s="145" t="s">
        <v>124</v>
      </c>
      <c r="C1452" s="146">
        <v>0</v>
      </c>
      <c r="D1452" s="155"/>
    </row>
    <row r="1453" spans="1:4" s="148" customFormat="1" ht="14.1" hidden="1" customHeight="1">
      <c r="A1453" s="144">
        <v>484</v>
      </c>
      <c r="B1453" s="145" t="s">
        <v>124</v>
      </c>
      <c r="C1453" s="146">
        <v>0</v>
      </c>
      <c r="D1453" s="155"/>
    </row>
    <row r="1454" spans="1:4" s="148" customFormat="1" ht="14.1" hidden="1" customHeight="1">
      <c r="A1454" s="144">
        <v>485</v>
      </c>
      <c r="B1454" s="145" t="s">
        <v>124</v>
      </c>
      <c r="C1454" s="146">
        <v>0</v>
      </c>
      <c r="D1454" s="155"/>
    </row>
    <row r="1455" spans="1:4" s="148" customFormat="1" ht="14.1" hidden="1" customHeight="1">
      <c r="A1455" s="144">
        <v>486</v>
      </c>
      <c r="B1455" s="145" t="s">
        <v>124</v>
      </c>
      <c r="C1455" s="146">
        <v>0</v>
      </c>
      <c r="D1455" s="155"/>
    </row>
    <row r="1456" spans="1:4" s="148" customFormat="1" ht="14.1" hidden="1" customHeight="1">
      <c r="A1456" s="144">
        <v>487</v>
      </c>
      <c r="B1456" s="145" t="s">
        <v>124</v>
      </c>
      <c r="C1456" s="146">
        <v>0</v>
      </c>
      <c r="D1456" s="155"/>
    </row>
    <row r="1457" spans="1:4" s="148" customFormat="1" ht="14.1" hidden="1" customHeight="1">
      <c r="A1457" s="144">
        <v>488</v>
      </c>
      <c r="B1457" s="145" t="s">
        <v>124</v>
      </c>
      <c r="C1457" s="146">
        <v>0</v>
      </c>
      <c r="D1457" s="155"/>
    </row>
    <row r="1458" spans="1:4" s="148" customFormat="1" ht="14.1" hidden="1" customHeight="1">
      <c r="A1458" s="144">
        <v>489</v>
      </c>
      <c r="B1458" s="145" t="s">
        <v>124</v>
      </c>
      <c r="C1458" s="146">
        <v>0</v>
      </c>
      <c r="D1458" s="155"/>
    </row>
    <row r="1459" spans="1:4" s="148" customFormat="1" ht="14.1" hidden="1" customHeight="1">
      <c r="A1459" s="144">
        <v>490</v>
      </c>
      <c r="B1459" s="145" t="s">
        <v>124</v>
      </c>
      <c r="C1459" s="146">
        <v>0</v>
      </c>
      <c r="D1459" s="155"/>
    </row>
    <row r="1460" spans="1:4" s="148" customFormat="1" ht="14.1" hidden="1" customHeight="1">
      <c r="A1460" s="144">
        <v>491</v>
      </c>
      <c r="B1460" s="145" t="s">
        <v>124</v>
      </c>
      <c r="C1460" s="146">
        <v>0</v>
      </c>
      <c r="D1460" s="155"/>
    </row>
    <row r="1461" spans="1:4" s="148" customFormat="1" ht="14.1" hidden="1" customHeight="1">
      <c r="A1461" s="144">
        <v>492</v>
      </c>
      <c r="B1461" s="145" t="s">
        <v>124</v>
      </c>
      <c r="C1461" s="146">
        <v>149031.65</v>
      </c>
      <c r="D1461" s="155"/>
    </row>
    <row r="1462" spans="1:4" s="148" customFormat="1" ht="14.1" hidden="1" customHeight="1">
      <c r="A1462" s="144">
        <v>493</v>
      </c>
      <c r="B1462" s="145" t="s">
        <v>124</v>
      </c>
      <c r="C1462" s="146">
        <v>13816.08</v>
      </c>
      <c r="D1462" s="155"/>
    </row>
    <row r="1463" spans="1:4" s="148" customFormat="1" ht="14.1" hidden="1" customHeight="1">
      <c r="A1463" s="144">
        <v>494</v>
      </c>
      <c r="B1463" s="145" t="s">
        <v>124</v>
      </c>
      <c r="C1463" s="146">
        <v>79944.7</v>
      </c>
      <c r="D1463" s="155"/>
    </row>
    <row r="1464" spans="1:4" s="148" customFormat="1" ht="14.1" hidden="1" customHeight="1">
      <c r="A1464" s="144">
        <v>495</v>
      </c>
      <c r="B1464" s="145" t="s">
        <v>124</v>
      </c>
      <c r="C1464" s="146">
        <v>57999.99</v>
      </c>
      <c r="D1464" s="155"/>
    </row>
    <row r="1465" spans="1:4" s="148" customFormat="1" ht="14.1" hidden="1" customHeight="1">
      <c r="A1465" s="144">
        <v>496</v>
      </c>
      <c r="B1465" s="145" t="s">
        <v>124</v>
      </c>
      <c r="C1465" s="146">
        <v>9537</v>
      </c>
      <c r="D1465" s="155"/>
    </row>
    <row r="1466" spans="1:4" s="148" customFormat="1" ht="14.1" hidden="1" customHeight="1">
      <c r="A1466" s="144">
        <v>497</v>
      </c>
      <c r="B1466" s="145" t="s">
        <v>124</v>
      </c>
      <c r="C1466" s="146">
        <v>1593086</v>
      </c>
      <c r="D1466" s="155"/>
    </row>
    <row r="1467" spans="1:4" s="148" customFormat="1" ht="14.1" hidden="1" customHeight="1">
      <c r="A1467" s="144">
        <v>498</v>
      </c>
      <c r="B1467" s="145" t="s">
        <v>124</v>
      </c>
      <c r="C1467" s="146">
        <v>120964.91</v>
      </c>
      <c r="D1467" s="155"/>
    </row>
    <row r="1468" spans="1:4" s="148" customFormat="1" ht="14.1" hidden="1" customHeight="1">
      <c r="A1468" s="144">
        <v>499</v>
      </c>
      <c r="B1468" s="145" t="s">
        <v>124</v>
      </c>
      <c r="C1468" s="146">
        <v>1122</v>
      </c>
      <c r="D1468" s="155"/>
    </row>
    <row r="1469" spans="1:4" s="148" customFormat="1" ht="14.1" hidden="1" customHeight="1">
      <c r="A1469" s="144">
        <v>500</v>
      </c>
      <c r="B1469" s="145" t="s">
        <v>124</v>
      </c>
      <c r="C1469" s="146">
        <v>1089</v>
      </c>
      <c r="D1469" s="155"/>
    </row>
    <row r="1470" spans="1:4" s="148" customFormat="1" ht="14.1" hidden="1" customHeight="1">
      <c r="A1470" s="144">
        <v>501</v>
      </c>
      <c r="B1470" s="145" t="s">
        <v>124</v>
      </c>
      <c r="C1470" s="146">
        <v>4389</v>
      </c>
      <c r="D1470" s="155"/>
    </row>
    <row r="1471" spans="1:4" s="148" customFormat="1" ht="14.1" hidden="1" customHeight="1">
      <c r="A1471" s="144">
        <v>502</v>
      </c>
      <c r="B1471" s="145" t="s">
        <v>124</v>
      </c>
      <c r="C1471" s="146">
        <v>400994</v>
      </c>
      <c r="D1471" s="155"/>
    </row>
    <row r="1472" spans="1:4" s="148" customFormat="1" ht="14.1" hidden="1" customHeight="1">
      <c r="A1472" s="144">
        <v>503</v>
      </c>
      <c r="B1472" s="145" t="s">
        <v>124</v>
      </c>
      <c r="C1472" s="146">
        <v>36058</v>
      </c>
      <c r="D1472" s="155"/>
    </row>
    <row r="1473" spans="1:4" s="148" customFormat="1" ht="14.1" hidden="1" customHeight="1">
      <c r="A1473" s="144">
        <v>504</v>
      </c>
      <c r="B1473" s="145" t="s">
        <v>124</v>
      </c>
      <c r="C1473" s="146">
        <v>2618906.79</v>
      </c>
      <c r="D1473" s="155"/>
    </row>
    <row r="1474" spans="1:4" s="148" customFormat="1" ht="14.1" hidden="1" customHeight="1">
      <c r="A1474" s="144">
        <v>505</v>
      </c>
      <c r="B1474" s="145" t="s">
        <v>124</v>
      </c>
      <c r="C1474" s="146">
        <v>180012.91</v>
      </c>
      <c r="D1474" s="155"/>
    </row>
    <row r="1475" spans="1:4" s="148" customFormat="1" ht="14.1" hidden="1" customHeight="1">
      <c r="A1475" s="144">
        <v>506</v>
      </c>
      <c r="B1475" s="145" t="s">
        <v>124</v>
      </c>
      <c r="C1475" s="146">
        <v>120576.5</v>
      </c>
      <c r="D1475" s="155"/>
    </row>
    <row r="1476" spans="1:4" s="148" customFormat="1" ht="14.1" hidden="1" customHeight="1">
      <c r="A1476" s="144">
        <v>507</v>
      </c>
      <c r="B1476" s="145" t="s">
        <v>124</v>
      </c>
      <c r="C1476" s="146">
        <v>48026.55</v>
      </c>
      <c r="D1476" s="155"/>
    </row>
    <row r="1477" spans="1:4" s="148" customFormat="1" ht="14.1" hidden="1" customHeight="1">
      <c r="A1477" s="144">
        <v>508</v>
      </c>
      <c r="B1477" s="145" t="s">
        <v>124</v>
      </c>
      <c r="C1477" s="146">
        <v>40974.6</v>
      </c>
      <c r="D1477" s="155"/>
    </row>
    <row r="1478" spans="1:4" s="148" customFormat="1" ht="14.1" hidden="1" customHeight="1">
      <c r="A1478" s="144">
        <v>509</v>
      </c>
      <c r="B1478" s="145" t="s">
        <v>124</v>
      </c>
      <c r="C1478" s="146">
        <v>881969</v>
      </c>
      <c r="D1478" s="155"/>
    </row>
    <row r="1479" spans="1:4" s="148" customFormat="1" ht="14.1" hidden="1" customHeight="1">
      <c r="A1479" s="144">
        <v>510</v>
      </c>
      <c r="B1479" s="145" t="s">
        <v>124</v>
      </c>
      <c r="C1479" s="146">
        <v>6836.5</v>
      </c>
      <c r="D1479" s="155"/>
    </row>
    <row r="1480" spans="1:4" s="148" customFormat="1" ht="14.1" hidden="1" customHeight="1">
      <c r="A1480" s="144">
        <v>511</v>
      </c>
      <c r="B1480" s="145" t="s">
        <v>124</v>
      </c>
      <c r="C1480" s="146">
        <v>4356</v>
      </c>
      <c r="D1480" s="155"/>
    </row>
    <row r="1481" spans="1:4" s="148" customFormat="1" ht="14.1" hidden="1" customHeight="1">
      <c r="A1481" s="144">
        <v>512</v>
      </c>
      <c r="B1481" s="145" t="s">
        <v>124</v>
      </c>
      <c r="C1481" s="146">
        <v>6292</v>
      </c>
      <c r="D1481" s="155"/>
    </row>
    <row r="1482" spans="1:4" s="148" customFormat="1" ht="14.1" hidden="1" customHeight="1">
      <c r="A1482" s="144">
        <v>513</v>
      </c>
      <c r="B1482" s="145" t="s">
        <v>124</v>
      </c>
      <c r="C1482" s="146">
        <v>3478.75</v>
      </c>
      <c r="D1482" s="155"/>
    </row>
    <row r="1483" spans="1:4" s="148" customFormat="1" ht="14.1" hidden="1" customHeight="1">
      <c r="A1483" s="144">
        <v>514</v>
      </c>
      <c r="B1483" s="145" t="s">
        <v>124</v>
      </c>
      <c r="C1483" s="146">
        <v>4858.1499999999996</v>
      </c>
      <c r="D1483" s="155"/>
    </row>
    <row r="1484" spans="1:4" s="148" customFormat="1" ht="14.1" hidden="1" customHeight="1">
      <c r="A1484" s="144">
        <v>515</v>
      </c>
      <c r="B1484" s="145" t="s">
        <v>124</v>
      </c>
      <c r="C1484" s="146">
        <v>4691.17</v>
      </c>
      <c r="D1484" s="155"/>
    </row>
    <row r="1485" spans="1:4" s="148" customFormat="1" ht="14.1" hidden="1" customHeight="1">
      <c r="A1485" s="144">
        <v>516</v>
      </c>
      <c r="B1485" s="145" t="s">
        <v>124</v>
      </c>
      <c r="C1485" s="146">
        <v>3346.86</v>
      </c>
      <c r="D1485" s="155"/>
    </row>
    <row r="1486" spans="1:4" s="148" customFormat="1" ht="14.1" hidden="1" customHeight="1">
      <c r="A1486" s="144">
        <v>517</v>
      </c>
      <c r="B1486" s="145" t="s">
        <v>124</v>
      </c>
      <c r="C1486" s="146">
        <v>8776.69</v>
      </c>
      <c r="D1486" s="155"/>
    </row>
    <row r="1487" spans="1:4" s="148" customFormat="1" ht="14.1" hidden="1" customHeight="1">
      <c r="A1487" s="144">
        <v>518</v>
      </c>
      <c r="B1487" s="145" t="s">
        <v>124</v>
      </c>
      <c r="C1487" s="146">
        <v>2999.4</v>
      </c>
      <c r="D1487" s="155"/>
    </row>
    <row r="1488" spans="1:4" s="148" customFormat="1" ht="14.1" hidden="1" customHeight="1">
      <c r="A1488" s="144">
        <v>519</v>
      </c>
      <c r="B1488" s="145" t="s">
        <v>124</v>
      </c>
      <c r="C1488" s="146">
        <v>3726.8</v>
      </c>
      <c r="D1488" s="155"/>
    </row>
    <row r="1489" spans="1:4" s="148" customFormat="1" ht="14.1" hidden="1" customHeight="1">
      <c r="A1489" s="144">
        <v>520</v>
      </c>
      <c r="B1489" s="145" t="s">
        <v>124</v>
      </c>
      <c r="C1489" s="146">
        <v>3505.2</v>
      </c>
      <c r="D1489" s="155"/>
    </row>
    <row r="1490" spans="1:4" s="148" customFormat="1" ht="14.1" hidden="1" customHeight="1">
      <c r="A1490" s="144">
        <v>521</v>
      </c>
      <c r="B1490" s="145" t="s">
        <v>124</v>
      </c>
      <c r="C1490" s="146">
        <v>7477.8</v>
      </c>
      <c r="D1490" s="155"/>
    </row>
    <row r="1491" spans="1:4" s="148" customFormat="1" ht="14.1" hidden="1" customHeight="1">
      <c r="A1491" s="144">
        <v>522</v>
      </c>
      <c r="B1491" s="145" t="s">
        <v>124</v>
      </c>
      <c r="C1491" s="146">
        <v>2072.73</v>
      </c>
      <c r="D1491" s="155"/>
    </row>
    <row r="1492" spans="1:4" s="148" customFormat="1" ht="14.1" hidden="1" customHeight="1">
      <c r="A1492" s="144">
        <v>523</v>
      </c>
      <c r="B1492" s="145" t="s">
        <v>124</v>
      </c>
      <c r="C1492" s="146">
        <v>7877.1</v>
      </c>
      <c r="D1492" s="155"/>
    </row>
    <row r="1493" spans="1:4" s="148" customFormat="1" ht="14.1" hidden="1" customHeight="1">
      <c r="A1493" s="144">
        <v>524</v>
      </c>
      <c r="B1493" s="145" t="s">
        <v>124</v>
      </c>
      <c r="C1493" s="146">
        <v>14907.2</v>
      </c>
      <c r="D1493" s="155"/>
    </row>
    <row r="1494" spans="1:4" s="148" customFormat="1" ht="14.1" hidden="1" customHeight="1">
      <c r="A1494" s="144">
        <v>525</v>
      </c>
      <c r="B1494" s="145" t="s">
        <v>124</v>
      </c>
      <c r="C1494" s="146">
        <v>47819.199999999997</v>
      </c>
      <c r="D1494" s="155"/>
    </row>
    <row r="1495" spans="1:4" s="148" customFormat="1" ht="14.1" hidden="1" customHeight="1">
      <c r="A1495" s="144">
        <v>526</v>
      </c>
      <c r="B1495" s="145" t="s">
        <v>124</v>
      </c>
      <c r="C1495" s="146">
        <v>34206.699999999997</v>
      </c>
      <c r="D1495" s="155"/>
    </row>
    <row r="1496" spans="1:4" s="148" customFormat="1" ht="14.1" hidden="1" customHeight="1">
      <c r="A1496" s="144">
        <v>527</v>
      </c>
      <c r="B1496" s="145" t="s">
        <v>124</v>
      </c>
      <c r="C1496" s="146">
        <v>1206.76</v>
      </c>
      <c r="D1496" s="155"/>
    </row>
    <row r="1497" spans="1:4" s="148" customFormat="1" ht="14.1" hidden="1" customHeight="1">
      <c r="A1497" s="144">
        <v>528</v>
      </c>
      <c r="B1497" s="145" t="s">
        <v>124</v>
      </c>
      <c r="C1497" s="146">
        <v>3870.91</v>
      </c>
      <c r="D1497" s="155"/>
    </row>
    <row r="1498" spans="1:4" s="148" customFormat="1" ht="14.1" hidden="1" customHeight="1">
      <c r="A1498" s="144">
        <v>529</v>
      </c>
      <c r="B1498" s="145" t="s">
        <v>124</v>
      </c>
      <c r="C1498" s="146">
        <v>2444.1999999999998</v>
      </c>
      <c r="D1498" s="155"/>
    </row>
    <row r="1499" spans="1:4" s="148" customFormat="1" ht="14.1" hidden="1" customHeight="1">
      <c r="A1499" s="144">
        <v>530</v>
      </c>
      <c r="B1499" s="145" t="s">
        <v>124</v>
      </c>
      <c r="C1499" s="146">
        <v>10208</v>
      </c>
      <c r="D1499" s="155"/>
    </row>
    <row r="1500" spans="1:4" s="148" customFormat="1" ht="14.1" hidden="1" customHeight="1">
      <c r="A1500" s="144">
        <v>531</v>
      </c>
      <c r="B1500" s="145" t="s">
        <v>124</v>
      </c>
      <c r="C1500" s="146">
        <v>8222.5</v>
      </c>
      <c r="D1500" s="155"/>
    </row>
    <row r="1501" spans="1:4" s="148" customFormat="1" ht="14.1" hidden="1" customHeight="1">
      <c r="A1501" s="144">
        <v>532</v>
      </c>
      <c r="B1501" s="145" t="s">
        <v>124</v>
      </c>
      <c r="C1501" s="146">
        <v>4730</v>
      </c>
      <c r="D1501" s="155"/>
    </row>
    <row r="1502" spans="1:4" s="148" customFormat="1" ht="14.1" hidden="1" customHeight="1">
      <c r="A1502" s="144">
        <v>533</v>
      </c>
      <c r="B1502" s="145" t="s">
        <v>124</v>
      </c>
      <c r="C1502" s="146">
        <v>1532.52</v>
      </c>
      <c r="D1502" s="155"/>
    </row>
    <row r="1503" spans="1:4" s="148" customFormat="1" ht="14.1" hidden="1" customHeight="1">
      <c r="A1503" s="144">
        <v>534</v>
      </c>
      <c r="B1503" s="145" t="s">
        <v>124</v>
      </c>
      <c r="C1503" s="146">
        <v>8784.6</v>
      </c>
      <c r="D1503" s="155"/>
    </row>
    <row r="1504" spans="1:4" s="148" customFormat="1" ht="14.1" hidden="1" customHeight="1">
      <c r="A1504" s="144">
        <v>535</v>
      </c>
      <c r="B1504" s="145" t="s">
        <v>124</v>
      </c>
      <c r="C1504" s="146">
        <v>156520</v>
      </c>
      <c r="D1504" s="155"/>
    </row>
    <row r="1505" spans="1:4" s="148" customFormat="1" ht="14.1" hidden="1" customHeight="1">
      <c r="A1505" s="144">
        <v>536</v>
      </c>
      <c r="B1505" s="145" t="s">
        <v>124</v>
      </c>
      <c r="C1505" s="146">
        <v>5532.8</v>
      </c>
      <c r="D1505" s="155"/>
    </row>
    <row r="1506" spans="1:4" s="148" customFormat="1" ht="14.1" hidden="1" customHeight="1">
      <c r="A1506" s="144">
        <v>537</v>
      </c>
      <c r="B1506" s="145" t="s">
        <v>124</v>
      </c>
      <c r="C1506" s="146">
        <v>50578</v>
      </c>
      <c r="D1506" s="155"/>
    </row>
    <row r="1507" spans="1:4" s="148" customFormat="1" ht="14.1" hidden="1" customHeight="1">
      <c r="A1507" s="144">
        <v>538</v>
      </c>
      <c r="B1507" s="145" t="s">
        <v>124</v>
      </c>
      <c r="C1507" s="146">
        <v>21063.68</v>
      </c>
      <c r="D1507" s="155"/>
    </row>
    <row r="1508" spans="1:4" s="148" customFormat="1" ht="14.1" hidden="1" customHeight="1">
      <c r="A1508" s="144">
        <v>539</v>
      </c>
      <c r="B1508" s="145" t="s">
        <v>124</v>
      </c>
      <c r="C1508" s="146">
        <v>97953.82</v>
      </c>
      <c r="D1508" s="155"/>
    </row>
    <row r="1509" spans="1:4" s="148" customFormat="1" ht="14.1" hidden="1" customHeight="1">
      <c r="A1509" s="144">
        <v>540</v>
      </c>
      <c r="B1509" s="145" t="s">
        <v>124</v>
      </c>
      <c r="C1509" s="146">
        <v>117975</v>
      </c>
      <c r="D1509" s="155"/>
    </row>
    <row r="1510" spans="1:4" s="148" customFormat="1" ht="14.1" hidden="1" customHeight="1">
      <c r="A1510" s="144">
        <v>541</v>
      </c>
      <c r="B1510" s="145" t="s">
        <v>124</v>
      </c>
      <c r="C1510" s="146">
        <v>1372.24</v>
      </c>
      <c r="D1510" s="155"/>
    </row>
    <row r="1511" spans="1:4" s="148" customFormat="1" ht="14.1" hidden="1" customHeight="1">
      <c r="A1511" s="144">
        <v>542</v>
      </c>
      <c r="B1511" s="145" t="s">
        <v>124</v>
      </c>
      <c r="C1511" s="146">
        <v>10703</v>
      </c>
      <c r="D1511" s="155"/>
    </row>
    <row r="1512" spans="1:4" s="148" customFormat="1" ht="14.1" hidden="1" customHeight="1">
      <c r="A1512" s="144">
        <v>543</v>
      </c>
      <c r="B1512" s="145" t="s">
        <v>124</v>
      </c>
      <c r="C1512" s="146">
        <v>418761.64</v>
      </c>
      <c r="D1512" s="155"/>
    </row>
    <row r="1513" spans="1:4" s="148" customFormat="1" ht="14.1" hidden="1" customHeight="1">
      <c r="A1513" s="144">
        <v>544</v>
      </c>
      <c r="B1513" s="145" t="s">
        <v>124</v>
      </c>
      <c r="C1513" s="146">
        <v>9394</v>
      </c>
      <c r="D1513" s="155"/>
    </row>
    <row r="1514" spans="1:4" s="148" customFormat="1" ht="14.1" hidden="1" customHeight="1">
      <c r="A1514" s="144">
        <v>545</v>
      </c>
      <c r="B1514" s="145" t="s">
        <v>124</v>
      </c>
      <c r="C1514" s="146">
        <v>231</v>
      </c>
      <c r="D1514" s="155"/>
    </row>
    <row r="1515" spans="1:4" s="148" customFormat="1" ht="14.1" hidden="1" customHeight="1">
      <c r="A1515" s="144">
        <v>546</v>
      </c>
      <c r="B1515" s="145" t="s">
        <v>124</v>
      </c>
      <c r="C1515" s="146">
        <v>2992</v>
      </c>
      <c r="D1515" s="155"/>
    </row>
    <row r="1516" spans="1:4" s="148" customFormat="1" ht="14.1" hidden="1" customHeight="1">
      <c r="A1516" s="144">
        <v>547</v>
      </c>
      <c r="B1516" s="145" t="s">
        <v>124</v>
      </c>
      <c r="C1516" s="146">
        <v>397192.86</v>
      </c>
      <c r="D1516" s="155"/>
    </row>
    <row r="1517" spans="1:4" s="148" customFormat="1" ht="14.1" hidden="1" customHeight="1">
      <c r="A1517" s="144">
        <v>548</v>
      </c>
      <c r="B1517" s="145" t="s">
        <v>124</v>
      </c>
      <c r="C1517" s="146">
        <v>7078.51</v>
      </c>
      <c r="D1517" s="155"/>
    </row>
    <row r="1518" spans="1:4" s="148" customFormat="1" ht="14.1" hidden="1" customHeight="1">
      <c r="A1518" s="144">
        <v>549</v>
      </c>
      <c r="B1518" s="145" t="s">
        <v>124</v>
      </c>
      <c r="C1518" s="146">
        <v>32670</v>
      </c>
      <c r="D1518" s="155"/>
    </row>
    <row r="1519" spans="1:4" s="148" customFormat="1" ht="14.1" hidden="1" customHeight="1">
      <c r="A1519" s="144">
        <v>550</v>
      </c>
      <c r="B1519" s="145" t="s">
        <v>124</v>
      </c>
      <c r="C1519" s="146">
        <v>1788774.92</v>
      </c>
      <c r="D1519" s="155"/>
    </row>
    <row r="1520" spans="1:4" s="148" customFormat="1" ht="14.1" hidden="1" customHeight="1">
      <c r="A1520" s="144">
        <v>551</v>
      </c>
      <c r="B1520" s="145" t="s">
        <v>124</v>
      </c>
      <c r="C1520" s="146">
        <v>5181</v>
      </c>
      <c r="D1520" s="155"/>
    </row>
    <row r="1521" spans="1:4" s="148" customFormat="1" ht="14.1" hidden="1" customHeight="1">
      <c r="A1521" s="144">
        <v>552</v>
      </c>
      <c r="B1521" s="145" t="s">
        <v>124</v>
      </c>
      <c r="C1521" s="146">
        <v>1516881.6</v>
      </c>
      <c r="D1521" s="155"/>
    </row>
    <row r="1522" spans="1:4" s="148" customFormat="1" ht="14.1" hidden="1" customHeight="1">
      <c r="A1522" s="144">
        <v>553</v>
      </c>
      <c r="B1522" s="145" t="s">
        <v>124</v>
      </c>
      <c r="C1522" s="146">
        <v>247811.20000000001</v>
      </c>
      <c r="D1522" s="155"/>
    </row>
    <row r="1523" spans="1:4" s="148" customFormat="1" ht="14.1" hidden="1" customHeight="1">
      <c r="A1523" s="144">
        <v>554</v>
      </c>
      <c r="B1523" s="145" t="s">
        <v>124</v>
      </c>
      <c r="C1523" s="146">
        <v>172131.74</v>
      </c>
      <c r="D1523" s="155"/>
    </row>
    <row r="1524" spans="1:4" s="148" customFormat="1" ht="14.1" hidden="1" customHeight="1">
      <c r="A1524" s="144">
        <v>555</v>
      </c>
      <c r="B1524" s="145" t="s">
        <v>124</v>
      </c>
      <c r="C1524" s="146">
        <v>188756.16</v>
      </c>
      <c r="D1524" s="155"/>
    </row>
    <row r="1525" spans="1:4" s="148" customFormat="1" ht="14.1" hidden="1" customHeight="1">
      <c r="A1525" s="144">
        <v>556</v>
      </c>
      <c r="B1525" s="145" t="s">
        <v>124</v>
      </c>
      <c r="C1525" s="146">
        <v>55348.43</v>
      </c>
      <c r="D1525" s="155"/>
    </row>
    <row r="1526" spans="1:4" s="148" customFormat="1" ht="14.1" hidden="1" customHeight="1">
      <c r="A1526" s="144">
        <v>557</v>
      </c>
      <c r="B1526" s="145" t="s">
        <v>124</v>
      </c>
      <c r="C1526" s="146">
        <v>391500</v>
      </c>
      <c r="D1526" s="155"/>
    </row>
    <row r="1527" spans="1:4" s="148" customFormat="1" ht="14.1" hidden="1" customHeight="1">
      <c r="A1527" s="144">
        <v>558</v>
      </c>
      <c r="B1527" s="145" t="s">
        <v>124</v>
      </c>
      <c r="C1527" s="146">
        <v>22913.95</v>
      </c>
      <c r="D1527" s="155"/>
    </row>
    <row r="1528" spans="1:4" s="148" customFormat="1" ht="14.1" hidden="1" customHeight="1">
      <c r="A1528" s="144">
        <v>559</v>
      </c>
      <c r="B1528" s="145" t="s">
        <v>124</v>
      </c>
      <c r="C1528" s="146">
        <v>145524.5</v>
      </c>
      <c r="D1528" s="155"/>
    </row>
    <row r="1529" spans="1:4" s="148" customFormat="1" ht="14.1" hidden="1" customHeight="1">
      <c r="A1529" s="144">
        <v>560</v>
      </c>
      <c r="B1529" s="145" t="s">
        <v>124</v>
      </c>
      <c r="C1529" s="146">
        <v>52105.78</v>
      </c>
      <c r="D1529" s="155"/>
    </row>
    <row r="1530" spans="1:4" s="148" customFormat="1" ht="14.1" hidden="1" customHeight="1">
      <c r="A1530" s="144">
        <v>561</v>
      </c>
      <c r="B1530" s="145" t="s">
        <v>124</v>
      </c>
      <c r="C1530" s="146">
        <v>190008</v>
      </c>
      <c r="D1530" s="155"/>
    </row>
    <row r="1531" spans="1:4" s="148" customFormat="1" ht="14.1" hidden="1" customHeight="1">
      <c r="A1531" s="144">
        <v>562</v>
      </c>
      <c r="B1531" s="145" t="s">
        <v>124</v>
      </c>
      <c r="C1531" s="146">
        <v>17316.009999999998</v>
      </c>
      <c r="D1531" s="155"/>
    </row>
    <row r="1532" spans="1:4" s="148" customFormat="1" ht="14.1" hidden="1" customHeight="1">
      <c r="A1532" s="144">
        <v>563</v>
      </c>
      <c r="B1532" s="145" t="s">
        <v>124</v>
      </c>
      <c r="C1532" s="146">
        <v>38025.94</v>
      </c>
      <c r="D1532" s="155"/>
    </row>
    <row r="1533" spans="1:4" s="148" customFormat="1" ht="14.1" hidden="1" customHeight="1">
      <c r="A1533" s="144">
        <v>564</v>
      </c>
      <c r="B1533" s="145" t="s">
        <v>124</v>
      </c>
      <c r="C1533" s="146">
        <v>42779.19</v>
      </c>
      <c r="D1533" s="155"/>
    </row>
    <row r="1534" spans="1:4" s="148" customFormat="1" ht="14.1" hidden="1" customHeight="1">
      <c r="A1534" s="144">
        <v>565</v>
      </c>
      <c r="B1534" s="145" t="s">
        <v>124</v>
      </c>
      <c r="C1534" s="146">
        <v>98078.04</v>
      </c>
      <c r="D1534" s="155"/>
    </row>
    <row r="1535" spans="1:4" s="148" customFormat="1" ht="14.1" hidden="1" customHeight="1">
      <c r="A1535" s="144">
        <v>566</v>
      </c>
      <c r="B1535" s="145" t="s">
        <v>124</v>
      </c>
      <c r="C1535" s="146">
        <v>192085.21</v>
      </c>
      <c r="D1535" s="155"/>
    </row>
    <row r="1536" spans="1:4" s="148" customFormat="1" ht="14.1" hidden="1" customHeight="1">
      <c r="A1536" s="144">
        <v>567</v>
      </c>
      <c r="B1536" s="145" t="s">
        <v>124</v>
      </c>
      <c r="C1536" s="146">
        <v>66877.570000000007</v>
      </c>
      <c r="D1536" s="155"/>
    </row>
    <row r="1537" spans="1:4" s="148" customFormat="1" ht="14.1" hidden="1" customHeight="1">
      <c r="A1537" s="144">
        <v>568</v>
      </c>
      <c r="B1537" s="145" t="s">
        <v>124</v>
      </c>
      <c r="C1537" s="146">
        <v>194749.03</v>
      </c>
      <c r="D1537" s="155"/>
    </row>
    <row r="1538" spans="1:4" s="148" customFormat="1" ht="14.1" hidden="1" customHeight="1">
      <c r="A1538" s="144">
        <v>569</v>
      </c>
      <c r="B1538" s="145" t="s">
        <v>124</v>
      </c>
      <c r="C1538" s="146">
        <v>120573.62</v>
      </c>
      <c r="D1538" s="155"/>
    </row>
    <row r="1539" spans="1:4" s="148" customFormat="1" ht="14.1" hidden="1" customHeight="1">
      <c r="A1539" s="144">
        <v>570</v>
      </c>
      <c r="B1539" s="145" t="s">
        <v>124</v>
      </c>
      <c r="C1539" s="146">
        <v>66885.72</v>
      </c>
      <c r="D1539" s="155"/>
    </row>
    <row r="1540" spans="1:4" s="148" customFormat="1" ht="14.1" hidden="1" customHeight="1">
      <c r="A1540" s="144">
        <v>571</v>
      </c>
      <c r="B1540" s="145" t="s">
        <v>124</v>
      </c>
      <c r="C1540" s="146">
        <v>22673.02</v>
      </c>
      <c r="D1540" s="155"/>
    </row>
    <row r="1541" spans="1:4" s="148" customFormat="1" ht="14.1" hidden="1" customHeight="1">
      <c r="A1541" s="144">
        <v>572</v>
      </c>
      <c r="B1541" s="145" t="s">
        <v>124</v>
      </c>
      <c r="C1541" s="146">
        <v>203571.23</v>
      </c>
      <c r="D1541" s="155"/>
    </row>
    <row r="1542" spans="1:4" s="148" customFormat="1" ht="14.1" hidden="1" customHeight="1">
      <c r="A1542" s="144">
        <v>573</v>
      </c>
      <c r="B1542" s="145" t="s">
        <v>124</v>
      </c>
      <c r="C1542" s="146">
        <v>19365.060000000001</v>
      </c>
      <c r="D1542" s="155"/>
    </row>
    <row r="1543" spans="1:4" s="148" customFormat="1" ht="14.1" hidden="1" customHeight="1">
      <c r="A1543" s="144">
        <v>574</v>
      </c>
      <c r="B1543" s="145" t="s">
        <v>124</v>
      </c>
      <c r="C1543" s="146">
        <v>29654</v>
      </c>
      <c r="D1543" s="155"/>
    </row>
    <row r="1544" spans="1:4" s="148" customFormat="1" ht="14.1" hidden="1" customHeight="1">
      <c r="A1544" s="144">
        <v>575</v>
      </c>
      <c r="B1544" s="145" t="s">
        <v>124</v>
      </c>
      <c r="C1544" s="146">
        <v>242174.31</v>
      </c>
      <c r="D1544" s="155"/>
    </row>
    <row r="1545" spans="1:4" s="148" customFormat="1" ht="14.1" hidden="1" customHeight="1">
      <c r="A1545" s="144">
        <v>576</v>
      </c>
      <c r="B1545" s="145" t="s">
        <v>124</v>
      </c>
      <c r="C1545" s="146">
        <v>197693.3</v>
      </c>
      <c r="D1545" s="155"/>
    </row>
    <row r="1546" spans="1:4" s="148" customFormat="1" ht="14.1" hidden="1" customHeight="1">
      <c r="A1546" s="144">
        <v>577</v>
      </c>
      <c r="B1546" s="145" t="s">
        <v>124</v>
      </c>
      <c r="C1546" s="146">
        <v>91906.97</v>
      </c>
      <c r="D1546" s="155"/>
    </row>
    <row r="1547" spans="1:4" s="148" customFormat="1" ht="14.1" hidden="1" customHeight="1">
      <c r="A1547" s="144">
        <v>578</v>
      </c>
      <c r="B1547" s="145" t="s">
        <v>124</v>
      </c>
      <c r="C1547" s="146">
        <v>305270.78000000003</v>
      </c>
      <c r="D1547" s="155"/>
    </row>
    <row r="1548" spans="1:4" s="148" customFormat="1" ht="14.1" hidden="1" customHeight="1">
      <c r="A1548" s="144">
        <v>579</v>
      </c>
      <c r="B1548" s="145" t="s">
        <v>124</v>
      </c>
      <c r="C1548" s="146">
        <v>14522.77</v>
      </c>
      <c r="D1548" s="155"/>
    </row>
    <row r="1549" spans="1:4" s="148" customFormat="1" ht="14.1" hidden="1" customHeight="1">
      <c r="A1549" s="144">
        <v>580</v>
      </c>
      <c r="B1549" s="145" t="s">
        <v>124</v>
      </c>
      <c r="C1549" s="146">
        <v>43405.82</v>
      </c>
      <c r="D1549" s="155"/>
    </row>
    <row r="1550" spans="1:4" s="148" customFormat="1" ht="14.1" hidden="1" customHeight="1">
      <c r="A1550" s="144">
        <v>581</v>
      </c>
      <c r="B1550" s="145" t="s">
        <v>124</v>
      </c>
      <c r="C1550" s="146">
        <v>79867.61</v>
      </c>
      <c r="D1550" s="155"/>
    </row>
    <row r="1551" spans="1:4" s="148" customFormat="1" ht="14.1" hidden="1" customHeight="1">
      <c r="A1551" s="144">
        <v>582</v>
      </c>
      <c r="B1551" s="145" t="s">
        <v>124</v>
      </c>
      <c r="C1551" s="146">
        <v>6686.18</v>
      </c>
      <c r="D1551" s="155"/>
    </row>
    <row r="1552" spans="1:4" s="148" customFormat="1" ht="14.1" hidden="1" customHeight="1">
      <c r="A1552" s="144">
        <v>583</v>
      </c>
      <c r="B1552" s="145" t="s">
        <v>124</v>
      </c>
      <c r="C1552" s="146">
        <v>46560.81</v>
      </c>
      <c r="D1552" s="155"/>
    </row>
    <row r="1553" spans="1:4" s="148" customFormat="1" ht="14.1" hidden="1" customHeight="1">
      <c r="A1553" s="144">
        <v>584</v>
      </c>
      <c r="B1553" s="145" t="s">
        <v>124</v>
      </c>
      <c r="C1553" s="146">
        <v>102104.28</v>
      </c>
      <c r="D1553" s="155"/>
    </row>
    <row r="1554" spans="1:4" s="148" customFormat="1" ht="14.1" hidden="1" customHeight="1">
      <c r="A1554" s="144">
        <v>585</v>
      </c>
      <c r="B1554" s="145" t="s">
        <v>124</v>
      </c>
      <c r="C1554" s="146">
        <v>13506.48</v>
      </c>
      <c r="D1554" s="155"/>
    </row>
    <row r="1555" spans="1:4" s="148" customFormat="1" ht="14.1" hidden="1" customHeight="1">
      <c r="A1555" s="144">
        <v>586</v>
      </c>
      <c r="B1555" s="145" t="s">
        <v>124</v>
      </c>
      <c r="C1555" s="146">
        <v>54025.919999999998</v>
      </c>
      <c r="D1555" s="155"/>
    </row>
    <row r="1556" spans="1:4" s="148" customFormat="1" ht="14.1" hidden="1" customHeight="1">
      <c r="A1556" s="144">
        <v>587</v>
      </c>
      <c r="B1556" s="145" t="s">
        <v>124</v>
      </c>
      <c r="C1556" s="146">
        <v>25858.560000000001</v>
      </c>
      <c r="D1556" s="155"/>
    </row>
    <row r="1557" spans="1:4" s="148" customFormat="1" ht="14.1" hidden="1" customHeight="1">
      <c r="A1557" s="144">
        <v>588</v>
      </c>
      <c r="B1557" s="145" t="s">
        <v>124</v>
      </c>
      <c r="C1557" s="146">
        <v>29090.880000000001</v>
      </c>
      <c r="D1557" s="155"/>
    </row>
    <row r="1558" spans="1:4" s="148" customFormat="1" ht="14.1" hidden="1" customHeight="1">
      <c r="A1558" s="144">
        <v>589</v>
      </c>
      <c r="B1558" s="145" t="s">
        <v>124</v>
      </c>
      <c r="C1558" s="146">
        <v>36201.980000000003</v>
      </c>
      <c r="D1558" s="155"/>
    </row>
    <row r="1559" spans="1:4" s="148" customFormat="1" ht="14.1" hidden="1" customHeight="1">
      <c r="A1559" s="144">
        <v>590</v>
      </c>
      <c r="B1559" s="145" t="s">
        <v>124</v>
      </c>
      <c r="C1559" s="146">
        <v>42368.89</v>
      </c>
      <c r="D1559" s="155"/>
    </row>
    <row r="1560" spans="1:4" s="148" customFormat="1" ht="14.1" hidden="1" customHeight="1">
      <c r="A1560" s="144">
        <v>591</v>
      </c>
      <c r="B1560" s="145" t="s">
        <v>124</v>
      </c>
      <c r="C1560" s="146">
        <v>2801.35</v>
      </c>
      <c r="D1560" s="155"/>
    </row>
    <row r="1561" spans="1:4" s="148" customFormat="1" ht="14.1" hidden="1" customHeight="1">
      <c r="A1561" s="144">
        <v>592</v>
      </c>
      <c r="B1561" s="145" t="s">
        <v>124</v>
      </c>
      <c r="C1561" s="146">
        <v>41945.61</v>
      </c>
      <c r="D1561" s="155"/>
    </row>
    <row r="1562" spans="1:4" s="148" customFormat="1" ht="14.1" hidden="1" customHeight="1">
      <c r="A1562" s="144">
        <v>593</v>
      </c>
      <c r="B1562" s="145" t="s">
        <v>124</v>
      </c>
      <c r="C1562" s="146">
        <v>123905.60000000001</v>
      </c>
      <c r="D1562" s="155"/>
    </row>
    <row r="1563" spans="1:4" s="148" customFormat="1" ht="14.1" hidden="1" customHeight="1">
      <c r="A1563" s="144">
        <v>594</v>
      </c>
      <c r="B1563" s="145" t="s">
        <v>124</v>
      </c>
      <c r="C1563" s="146">
        <v>30533.88</v>
      </c>
      <c r="D1563" s="155"/>
    </row>
    <row r="1564" spans="1:4" s="148" customFormat="1" ht="14.1" hidden="1" customHeight="1">
      <c r="A1564" s="144">
        <v>595</v>
      </c>
      <c r="B1564" s="145" t="s">
        <v>124</v>
      </c>
      <c r="C1564" s="146">
        <v>255122.4</v>
      </c>
      <c r="D1564" s="155"/>
    </row>
    <row r="1565" spans="1:4" s="148" customFormat="1" ht="14.1" hidden="1" customHeight="1">
      <c r="A1565" s="144">
        <v>596</v>
      </c>
      <c r="B1565" s="145" t="s">
        <v>124</v>
      </c>
      <c r="C1565" s="146">
        <v>532896</v>
      </c>
      <c r="D1565" s="155"/>
    </row>
    <row r="1566" spans="1:4" s="148" customFormat="1" ht="14.1" hidden="1" customHeight="1">
      <c r="A1566" s="144">
        <v>597</v>
      </c>
      <c r="B1566" s="145" t="s">
        <v>124</v>
      </c>
      <c r="C1566" s="146">
        <v>709737.6</v>
      </c>
      <c r="D1566" s="155"/>
    </row>
    <row r="1567" spans="1:4" s="148" customFormat="1" ht="14.1" hidden="1" customHeight="1">
      <c r="A1567" s="144">
        <v>598</v>
      </c>
      <c r="B1567" s="145" t="s">
        <v>124</v>
      </c>
      <c r="C1567" s="146">
        <v>12126</v>
      </c>
      <c r="D1567" s="155"/>
    </row>
    <row r="1568" spans="1:4" s="148" customFormat="1" ht="14.1" hidden="1" customHeight="1">
      <c r="A1568" s="144">
        <v>599</v>
      </c>
      <c r="B1568" s="145" t="s">
        <v>124</v>
      </c>
      <c r="C1568" s="146">
        <v>125923.15</v>
      </c>
      <c r="D1568" s="155"/>
    </row>
    <row r="1569" spans="1:4" s="148" customFormat="1" ht="14.1" hidden="1" customHeight="1">
      <c r="A1569" s="144">
        <v>600</v>
      </c>
      <c r="B1569" s="145" t="s">
        <v>124</v>
      </c>
      <c r="C1569" s="146">
        <v>3524.1</v>
      </c>
      <c r="D1569" s="155"/>
    </row>
    <row r="1570" spans="1:4" s="148" customFormat="1" ht="14.1" hidden="1" customHeight="1">
      <c r="A1570" s="144">
        <v>601</v>
      </c>
      <c r="B1570" s="145" t="s">
        <v>124</v>
      </c>
      <c r="C1570" s="146">
        <v>160945.41</v>
      </c>
      <c r="D1570" s="155"/>
    </row>
    <row r="1571" spans="1:4" s="148" customFormat="1" ht="14.1" hidden="1" customHeight="1">
      <c r="A1571" s="144">
        <v>602</v>
      </c>
      <c r="B1571" s="145" t="s">
        <v>124</v>
      </c>
      <c r="C1571" s="146">
        <v>345035.56</v>
      </c>
      <c r="D1571" s="155"/>
    </row>
    <row r="1572" spans="1:4" s="148" customFormat="1" ht="14.1" hidden="1" customHeight="1">
      <c r="A1572" s="144">
        <v>603</v>
      </c>
      <c r="B1572" s="145" t="s">
        <v>124</v>
      </c>
      <c r="C1572" s="146">
        <v>740919.42</v>
      </c>
      <c r="D1572" s="155"/>
    </row>
    <row r="1573" spans="1:4" s="148" customFormat="1" ht="14.1" hidden="1" customHeight="1">
      <c r="A1573" s="144">
        <v>604</v>
      </c>
      <c r="B1573" s="145" t="s">
        <v>124</v>
      </c>
      <c r="C1573" s="146">
        <v>928070</v>
      </c>
      <c r="D1573" s="155"/>
    </row>
    <row r="1574" spans="1:4" s="148" customFormat="1" ht="14.1" hidden="1" customHeight="1">
      <c r="A1574" s="144">
        <v>605</v>
      </c>
      <c r="B1574" s="145" t="s">
        <v>124</v>
      </c>
      <c r="C1574" s="146">
        <v>706292.61</v>
      </c>
      <c r="D1574" s="155"/>
    </row>
    <row r="1575" spans="1:4" s="148" customFormat="1" ht="14.1" hidden="1" customHeight="1">
      <c r="A1575" s="144">
        <v>606</v>
      </c>
      <c r="B1575" s="145" t="s">
        <v>124</v>
      </c>
      <c r="C1575" s="146">
        <v>605618.81000000006</v>
      </c>
      <c r="D1575" s="155"/>
    </row>
    <row r="1576" spans="1:4" s="148" customFormat="1" ht="14.1" hidden="1" customHeight="1">
      <c r="A1576" s="144">
        <v>607</v>
      </c>
      <c r="B1576" s="145" t="s">
        <v>124</v>
      </c>
      <c r="C1576" s="146">
        <v>2753718</v>
      </c>
      <c r="D1576" s="155"/>
    </row>
    <row r="1577" spans="1:4" s="148" customFormat="1" ht="14.1" hidden="1" customHeight="1">
      <c r="A1577" s="144">
        <v>608</v>
      </c>
      <c r="B1577" s="145" t="s">
        <v>124</v>
      </c>
      <c r="C1577" s="146">
        <v>1945.68</v>
      </c>
      <c r="D1577" s="155"/>
    </row>
    <row r="1578" spans="1:4" s="148" customFormat="1" ht="14.1" hidden="1" customHeight="1">
      <c r="A1578" s="144">
        <v>609</v>
      </c>
      <c r="B1578" s="145" t="s">
        <v>124</v>
      </c>
      <c r="C1578" s="146">
        <v>731.72</v>
      </c>
      <c r="D1578" s="155"/>
    </row>
    <row r="1579" spans="1:4" s="148" customFormat="1" ht="14.1" hidden="1" customHeight="1">
      <c r="A1579" s="144">
        <v>610</v>
      </c>
      <c r="B1579" s="145" t="s">
        <v>124</v>
      </c>
      <c r="C1579" s="146">
        <v>28617.89</v>
      </c>
      <c r="D1579" s="155"/>
    </row>
    <row r="1580" spans="1:4" s="148" customFormat="1" ht="14.1" hidden="1" customHeight="1">
      <c r="A1580" s="144">
        <v>611</v>
      </c>
      <c r="B1580" s="145" t="s">
        <v>124</v>
      </c>
      <c r="C1580" s="146">
        <v>8324.7999999999993</v>
      </c>
      <c r="D1580" s="155"/>
    </row>
    <row r="1581" spans="1:4" s="148" customFormat="1" ht="14.1" hidden="1" customHeight="1">
      <c r="A1581" s="144">
        <v>612</v>
      </c>
      <c r="B1581" s="145" t="s">
        <v>124</v>
      </c>
      <c r="C1581" s="146">
        <v>17880</v>
      </c>
      <c r="D1581" s="155"/>
    </row>
    <row r="1582" spans="1:4" s="148" customFormat="1" ht="14.1" hidden="1" customHeight="1">
      <c r="A1582" s="144">
        <v>613</v>
      </c>
      <c r="B1582" s="145" t="s">
        <v>124</v>
      </c>
      <c r="C1582" s="146">
        <v>41990.39</v>
      </c>
      <c r="D1582" s="155"/>
    </row>
    <row r="1583" spans="1:4" s="148" customFormat="1" ht="14.1" hidden="1" customHeight="1">
      <c r="A1583" s="144">
        <v>614</v>
      </c>
      <c r="B1583" s="145" t="s">
        <v>124</v>
      </c>
      <c r="C1583" s="146">
        <v>323640.01</v>
      </c>
      <c r="D1583" s="155"/>
    </row>
    <row r="1584" spans="1:4" s="148" customFormat="1" ht="14.1" hidden="1" customHeight="1">
      <c r="A1584" s="144">
        <v>615</v>
      </c>
      <c r="B1584" s="145" t="s">
        <v>124</v>
      </c>
      <c r="C1584" s="146">
        <v>17375012</v>
      </c>
      <c r="D1584" s="155"/>
    </row>
    <row r="1585" spans="1:6" s="148" customFormat="1" ht="14.1" hidden="1" customHeight="1">
      <c r="A1585" s="144">
        <v>616</v>
      </c>
      <c r="B1585" s="145" t="s">
        <v>124</v>
      </c>
      <c r="C1585" s="146">
        <v>26521644</v>
      </c>
      <c r="D1585" s="155"/>
    </row>
    <row r="1586" spans="1:6" s="148" customFormat="1" ht="14.1" hidden="1" customHeight="1">
      <c r="A1586" s="144">
        <v>617</v>
      </c>
      <c r="B1586" s="145" t="s">
        <v>124</v>
      </c>
      <c r="C1586" s="146">
        <v>894102.05</v>
      </c>
      <c r="D1586" s="155"/>
    </row>
    <row r="1587" spans="1:6" s="148" customFormat="1" ht="14.1" hidden="1" customHeight="1">
      <c r="A1587" s="144">
        <v>618</v>
      </c>
      <c r="B1587" s="145" t="s">
        <v>124</v>
      </c>
      <c r="C1587" s="146">
        <v>10199086.08</v>
      </c>
      <c r="D1587" s="155"/>
    </row>
    <row r="1588" spans="1:6" s="148" customFormat="1" ht="14.1" customHeight="1">
      <c r="A1588" s="156">
        <v>618</v>
      </c>
      <c r="B1588" s="157" t="s">
        <v>124</v>
      </c>
      <c r="C1588" s="159">
        <f>SUM(C970:C1587)</f>
        <v>217487603.78</v>
      </c>
      <c r="D1588" s="159">
        <f t="shared" ref="D1588" si="0">C1588/1000000</f>
        <v>217.48760378</v>
      </c>
    </row>
    <row r="1589" spans="1:6" s="148" customFormat="1" ht="14.1" customHeight="1">
      <c r="A1589" s="162">
        <f>SUBTOTAL(9,A6:A1588)</f>
        <v>1573</v>
      </c>
      <c r="B1589" s="143" t="s">
        <v>10</v>
      </c>
      <c r="C1589" s="159">
        <f>SUBTOTAL(9,C1588,C969,C939,C918,C913,C909,C809,C737,C667,C277,C240,C236,C95,C6)</f>
        <v>403165156.22000003</v>
      </c>
      <c r="D1589" s="159">
        <v>403.16</v>
      </c>
    </row>
    <row r="1590" spans="1:6" s="148" customFormat="1" ht="14.1" customHeight="1">
      <c r="A1590" s="149"/>
      <c r="C1590" s="160"/>
      <c r="D1590" s="161"/>
    </row>
    <row r="1591" spans="1:6" s="148" customFormat="1" ht="11.45" customHeight="1">
      <c r="A1591" s="149"/>
      <c r="C1591" s="150"/>
      <c r="D1591" s="155"/>
    </row>
    <row r="1592" spans="1:6" ht="16.5" customHeight="1">
      <c r="B1592" s="259" t="s">
        <v>1102</v>
      </c>
      <c r="C1592" s="260"/>
      <c r="D1592" s="260"/>
      <c r="E1592" s="260"/>
      <c r="F1592" s="261"/>
    </row>
    <row r="1593" spans="1:6" ht="16.5" customHeight="1">
      <c r="B1593" s="262"/>
      <c r="C1593" s="263"/>
      <c r="D1593" s="263"/>
      <c r="E1593" s="263"/>
      <c r="F1593" s="264"/>
    </row>
    <row r="1594" spans="1:6" ht="16.5" customHeight="1">
      <c r="B1594" s="236" t="s">
        <v>23</v>
      </c>
      <c r="C1594" s="233" t="s">
        <v>1066</v>
      </c>
      <c r="D1594" s="235"/>
      <c r="E1594" s="233" t="s">
        <v>99</v>
      </c>
      <c r="F1594" s="235"/>
    </row>
    <row r="1595" spans="1:6" ht="16.5" customHeight="1">
      <c r="B1595" s="265"/>
      <c r="C1595" s="236" t="s">
        <v>20</v>
      </c>
      <c r="D1595" s="266" t="s">
        <v>43</v>
      </c>
      <c r="E1595" s="236" t="s">
        <v>20</v>
      </c>
      <c r="F1595" s="236" t="s">
        <v>43</v>
      </c>
    </row>
    <row r="1596" spans="1:6" ht="16.5" customHeight="1">
      <c r="B1596" s="237"/>
      <c r="C1596" s="237"/>
      <c r="D1596" s="267"/>
      <c r="E1596" s="237"/>
      <c r="F1596" s="237"/>
    </row>
    <row r="1597" spans="1:6" ht="16.5" customHeight="1">
      <c r="B1597" s="25" t="s">
        <v>27</v>
      </c>
      <c r="C1597" s="26">
        <f>A667</f>
        <v>389</v>
      </c>
      <c r="D1597" s="27">
        <f>D667</f>
        <v>50.970599779999986</v>
      </c>
      <c r="E1597" s="26">
        <v>370</v>
      </c>
      <c r="F1597" s="27">
        <v>45.809870560000007</v>
      </c>
    </row>
    <row r="1598" spans="1:6" ht="16.5" customHeight="1">
      <c r="B1598" s="25" t="s">
        <v>26</v>
      </c>
      <c r="C1598" s="26">
        <f>A737</f>
        <v>69</v>
      </c>
      <c r="D1598" s="27">
        <f>D737</f>
        <v>46.037619119999981</v>
      </c>
      <c r="E1598" s="26">
        <v>78</v>
      </c>
      <c r="F1598" s="27">
        <v>64.806603789999997</v>
      </c>
    </row>
    <row r="1599" spans="1:6" ht="16.5" customHeight="1">
      <c r="B1599" s="25" t="s">
        <v>40</v>
      </c>
      <c r="C1599" s="26">
        <f>A909</f>
        <v>99</v>
      </c>
      <c r="D1599" s="27">
        <f>D909</f>
        <v>15.101323509999997</v>
      </c>
      <c r="E1599" s="26">
        <v>111</v>
      </c>
      <c r="F1599" s="27">
        <v>26.181573240000006</v>
      </c>
    </row>
    <row r="1600" spans="1:6" ht="28.5" customHeight="1">
      <c r="B1600" s="25" t="s">
        <v>1117</v>
      </c>
      <c r="C1600" s="26">
        <f>A95</f>
        <v>88</v>
      </c>
      <c r="D1600" s="27">
        <f>D95</f>
        <v>4.3432667699999996</v>
      </c>
      <c r="E1600" s="26">
        <v>104</v>
      </c>
      <c r="F1600" s="27">
        <v>9.9202281599999989</v>
      </c>
    </row>
    <row r="1601" spans="2:6" ht="21.6" customHeight="1">
      <c r="B1601" s="25" t="s">
        <v>1103</v>
      </c>
      <c r="C1601" s="26">
        <v>3</v>
      </c>
      <c r="D1601" s="27">
        <v>0</v>
      </c>
      <c r="E1601" s="26"/>
      <c r="F1601" s="27"/>
    </row>
    <row r="1602" spans="2:6" ht="16.5" customHeight="1">
      <c r="B1602" s="25" t="s">
        <v>41</v>
      </c>
      <c r="C1602" s="26">
        <f>A236</f>
        <v>140</v>
      </c>
      <c r="D1602" s="27">
        <f>D236</f>
        <v>39.514939479999995</v>
      </c>
      <c r="E1602" s="26">
        <v>92</v>
      </c>
      <c r="F1602" s="27">
        <v>381.06312564000001</v>
      </c>
    </row>
    <row r="1603" spans="2:6" ht="16.5" customHeight="1">
      <c r="B1603" s="25" t="s">
        <v>25</v>
      </c>
      <c r="C1603" s="26">
        <f>A809</f>
        <v>71</v>
      </c>
      <c r="D1603" s="27">
        <f>D809</f>
        <v>16.41379104</v>
      </c>
      <c r="E1603" s="26">
        <v>44</v>
      </c>
      <c r="F1603" s="27">
        <v>26.500150069999993</v>
      </c>
    </row>
    <row r="1604" spans="2:6" ht="16.5" customHeight="1">
      <c r="B1604" s="25" t="s">
        <v>35</v>
      </c>
      <c r="C1604" s="26">
        <f>A277</f>
        <v>36</v>
      </c>
      <c r="D1604" s="27">
        <f>D277</f>
        <v>7.8379745400000003</v>
      </c>
      <c r="E1604" s="26">
        <v>31</v>
      </c>
      <c r="F1604" s="27">
        <v>6.9720507199999995</v>
      </c>
    </row>
    <row r="1605" spans="2:6" ht="16.5" customHeight="1">
      <c r="B1605" s="25" t="s">
        <v>1118</v>
      </c>
      <c r="C1605" s="26">
        <f>A969</f>
        <v>29</v>
      </c>
      <c r="D1605" s="27">
        <f>D969</f>
        <v>2.9472143400000008</v>
      </c>
      <c r="E1605" s="26">
        <v>14</v>
      </c>
      <c r="F1605" s="27">
        <v>11.09</v>
      </c>
    </row>
    <row r="1606" spans="2:6" ht="16.5" customHeight="1">
      <c r="B1606" s="25" t="s">
        <v>24</v>
      </c>
      <c r="C1606" s="26">
        <f>A913</f>
        <v>3</v>
      </c>
      <c r="D1606" s="27">
        <f>D913</f>
        <v>3.2596310000000003E-2</v>
      </c>
      <c r="E1606" s="26">
        <v>3</v>
      </c>
      <c r="F1606" s="27">
        <v>5.9605829999999999E-2</v>
      </c>
    </row>
    <row r="1607" spans="2:6" ht="16.5" customHeight="1">
      <c r="B1607" s="25" t="s">
        <v>7</v>
      </c>
      <c r="C1607" s="26">
        <f>A939</f>
        <v>20</v>
      </c>
      <c r="D1607" s="27">
        <f>D939</f>
        <v>0.60518982999999982</v>
      </c>
      <c r="E1607" s="26">
        <v>17</v>
      </c>
      <c r="F1607" s="27">
        <v>0.76</v>
      </c>
    </row>
    <row r="1608" spans="2:6" ht="16.5" customHeight="1">
      <c r="B1608" s="25" t="s">
        <v>29</v>
      </c>
      <c r="C1608" s="26">
        <f>A918</f>
        <v>4</v>
      </c>
      <c r="D1608" s="27">
        <f>D918</f>
        <v>0.8792333</v>
      </c>
      <c r="E1608" s="26">
        <v>1</v>
      </c>
      <c r="F1608" s="27">
        <v>7.1999999999999998E-3</v>
      </c>
    </row>
    <row r="1609" spans="2:6" ht="16.5" customHeight="1">
      <c r="B1609" s="25" t="s">
        <v>30</v>
      </c>
      <c r="C1609" s="26">
        <f>A6</f>
        <v>4</v>
      </c>
      <c r="D1609" s="27">
        <f>D6</f>
        <v>0.99380441999999991</v>
      </c>
      <c r="E1609" s="26">
        <v>5</v>
      </c>
      <c r="F1609" s="27">
        <v>0.33743585999999998</v>
      </c>
    </row>
    <row r="1610" spans="2:6" ht="16.5" customHeight="1">
      <c r="B1610" s="25" t="s">
        <v>28</v>
      </c>
      <c r="C1610" s="26">
        <f>A1588</f>
        <v>618</v>
      </c>
      <c r="D1610" s="27">
        <f>D1588</f>
        <v>217.48760378</v>
      </c>
      <c r="E1610" s="26">
        <v>344</v>
      </c>
      <c r="F1610" s="27">
        <v>122.53352128999998</v>
      </c>
    </row>
    <row r="1611" spans="2:6" ht="16.5" customHeight="1">
      <c r="B1611" s="153" t="s">
        <v>22</v>
      </c>
      <c r="C1611" s="29">
        <f>SUBTOTAL(9,C1597:C1610)</f>
        <v>1573</v>
      </c>
      <c r="D1611" s="30">
        <v>403.16</v>
      </c>
      <c r="E1611" s="29">
        <v>1214</v>
      </c>
      <c r="F1611" s="30">
        <v>696.04</v>
      </c>
    </row>
  </sheetData>
  <autoFilter ref="B1:E1588">
    <filterColumn colId="0">
      <colorFilter dxfId="3"/>
    </filterColumn>
  </autoFilter>
  <sortState ref="B2:C1574">
    <sortCondition ref="B2"/>
  </sortState>
  <mergeCells count="8">
    <mergeCell ref="B1592:F1593"/>
    <mergeCell ref="B1594:B1596"/>
    <mergeCell ref="C1594:D1594"/>
    <mergeCell ref="E1594:F1594"/>
    <mergeCell ref="C1595:C1596"/>
    <mergeCell ref="D1595:D1596"/>
    <mergeCell ref="E1595:E1596"/>
    <mergeCell ref="F1595:F1596"/>
  </mergeCells>
  <pageMargins left="0.70866141732283472" right="0.70866141732283472" top="0.74803149606299213" bottom="0.74803149606299213" header="0.31496062992125984" footer="0.31496062992125984"/>
  <pageSetup paperSize="9" scale="1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2019</vt:lpstr>
      <vt:lpstr>TOTAL 2019</vt:lpstr>
      <vt:lpstr>TOTAL TIPO CTO 19</vt:lpstr>
      <vt:lpstr>JCCM TIPO CTO 19</vt:lpstr>
      <vt:lpstr>OEAP TIPO CTO 19</vt:lpstr>
      <vt:lpstr>TOTAL ADJUDICACION 19</vt:lpstr>
      <vt:lpstr>JCCM ADJUDICACION 19</vt:lpstr>
      <vt:lpstr>OEAP ADJUDICACION 19</vt:lpstr>
      <vt:lpstr>SECCIONES PRESUPUESTARIAS 19</vt:lpstr>
      <vt:lpstr>OEAP 19</vt:lpstr>
      <vt:lpstr>BAJAS 19</vt:lpstr>
      <vt:lpstr>DERIVADOS JCCM 19</vt:lpstr>
      <vt:lpstr>DERIVADOS SESCAM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2020-09-28T07:13:09Z</cp:lastPrinted>
  <dcterms:created xsi:type="dcterms:W3CDTF">2016-03-08T12:38:11Z</dcterms:created>
  <dcterms:modified xsi:type="dcterms:W3CDTF">2021-02-24T09:27:16Z</dcterms:modified>
</cp:coreProperties>
</file>