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clm.es\MAMB\SC\DSOSTENIBLE\06 INFORMACIÓN_ AMBIENTAL\INFORMACIÓN AMBIENTAL\ESTADÍSTICA\2020_actualización operaciones\"/>
    </mc:Choice>
  </mc:AlternateContent>
  <bookViews>
    <workbookView xWindow="0" yWindow="0" windowWidth="24000" windowHeight="9000" activeTab="1"/>
  </bookViews>
  <sheets>
    <sheet name="Índice" sheetId="2" r:id="rId1"/>
    <sheet name="Tabla 1" sheetId="3" r:id="rId2"/>
    <sheet name="Tabla 2" sheetId="4" r:id="rId3"/>
    <sheet name="Tabla 3" sheetId="5" r:id="rId4"/>
    <sheet name="Tabla 4" sheetId="6" r:id="rId5"/>
    <sheet name="Tabla 5" sheetId="7" r:id="rId6"/>
    <sheet name="Tabla 6" sheetId="8" r:id="rId7"/>
    <sheet name="Tabla 7" sheetId="11" r:id="rId8"/>
    <sheet name="Tabla 8" sheetId="14" r:id="rId9"/>
    <sheet name="Tabla 9" sheetId="15" r:id="rId10"/>
  </sheets>
  <calcPr calcId="162913"/>
</workbook>
</file>

<file path=xl/calcChain.xml><?xml version="1.0" encoding="utf-8"?>
<calcChain xmlns="http://schemas.openxmlformats.org/spreadsheetml/2006/main">
  <c r="L9" i="8" l="1"/>
  <c r="D9" i="8" l="1"/>
  <c r="E9" i="8"/>
  <c r="F9" i="8"/>
  <c r="G9" i="8"/>
  <c r="H9" i="8"/>
  <c r="I9" i="8"/>
  <c r="J9" i="8"/>
  <c r="K9" i="8"/>
  <c r="C9" i="8"/>
  <c r="D17" i="8"/>
  <c r="E17" i="8"/>
  <c r="F17" i="8"/>
  <c r="G17" i="8"/>
  <c r="H17" i="8"/>
  <c r="I17" i="8"/>
  <c r="J17" i="8"/>
  <c r="K17" i="8"/>
  <c r="C17" i="8"/>
  <c r="D13" i="8"/>
  <c r="E13" i="8"/>
  <c r="F13" i="8"/>
  <c r="G13" i="8"/>
  <c r="H13" i="8"/>
  <c r="I13" i="8"/>
  <c r="J13" i="8"/>
  <c r="K13" i="8"/>
  <c r="C13" i="8"/>
</calcChain>
</file>

<file path=xl/sharedStrings.xml><?xml version="1.0" encoding="utf-8"?>
<sst xmlns="http://schemas.openxmlformats.org/spreadsheetml/2006/main" count="119" uniqueCount="70">
  <si>
    <t>Tabla 1</t>
  </si>
  <si>
    <t>Tabla 2</t>
  </si>
  <si>
    <t>Tabla 3</t>
  </si>
  <si>
    <t>Tabla 4</t>
  </si>
  <si>
    <t>Tabla 5</t>
  </si>
  <si>
    <t>Tabla 6</t>
  </si>
  <si>
    <t>Notas:</t>
  </si>
  <si>
    <t>CASTILLA-LA MANCHA</t>
  </si>
  <si>
    <t>Unidad: Toneladas</t>
  </si>
  <si>
    <t>Unidad: Porcentaje</t>
  </si>
  <si>
    <t>TOTAL</t>
  </si>
  <si>
    <t>ESPAÑA</t>
  </si>
  <si>
    <t>Tabla 7</t>
  </si>
  <si>
    <t>Tabla 8</t>
  </si>
  <si>
    <t>Tabla 9</t>
  </si>
  <si>
    <t>Valorización energética</t>
  </si>
  <si>
    <t>Aceites de automoción</t>
  </si>
  <si>
    <t>Aceites de uso industrial</t>
  </si>
  <si>
    <t>Aceites de otros usos</t>
  </si>
  <si>
    <t>TIPO DE ACEITE SEGÚN USO</t>
  </si>
  <si>
    <t>Unidad: Kilogramos</t>
  </si>
  <si>
    <t>Cantidad de aceites puestos en el mercado en España</t>
  </si>
  <si>
    <t>Cantidades de aceites industriales puestos en el mercado en CLM</t>
  </si>
  <si>
    <t>Cantidades de aceites industriales puestos en el mercado en España</t>
  </si>
  <si>
    <t>CANTIDAD SEGÚN LUGAR DE RECOGIDA</t>
  </si>
  <si>
    <t>Cantidad recogida en CLM</t>
  </si>
  <si>
    <t>Cantidad de aceites industriales puestos en el mercado de Castilla-La Mancha</t>
  </si>
  <si>
    <t>Cantidad de aceites industriales recogidos en España</t>
  </si>
  <si>
    <t>ACEITES USADOS RECOGIDOS</t>
  </si>
  <si>
    <t>Gestión del aceite usado recogido en CLM</t>
  </si>
  <si>
    <t>TIPO DE TRATAMIENTO</t>
  </si>
  <si>
    <t xml:space="preserve">Regeneración </t>
  </si>
  <si>
    <r>
      <t>No regenerables</t>
    </r>
    <r>
      <rPr>
        <b/>
        <vertAlign val="superscript"/>
        <sz val="9"/>
        <color indexed="8"/>
        <rFont val="Arial"/>
        <family val="2"/>
      </rPr>
      <t>1</t>
    </r>
  </si>
  <si>
    <r>
      <t>1</t>
    </r>
    <r>
      <rPr>
        <sz val="8"/>
        <color indexed="8"/>
        <rFont val="Arial"/>
        <family val="2"/>
      </rPr>
      <t>Los aceites usados no regenerables fueron en todo caso destinados a tratamiento para su posterior valorización energética</t>
    </r>
  </si>
  <si>
    <t>Total valorización energética</t>
  </si>
  <si>
    <t>Gestionados en CLM</t>
  </si>
  <si>
    <t>Gestionados fuera de CLM</t>
  </si>
  <si>
    <t>Total gestionados</t>
  </si>
  <si>
    <t>Porcentajes de regeneración y valorización del aceite usado recogido en CLM</t>
  </si>
  <si>
    <r>
      <t>Unidad: Porcentaje</t>
    </r>
    <r>
      <rPr>
        <vertAlign val="superscript"/>
        <sz val="9"/>
        <color indexed="8"/>
        <rFont val="Arial"/>
        <family val="2"/>
      </rPr>
      <t>1</t>
    </r>
  </si>
  <si>
    <r>
      <t>1</t>
    </r>
    <r>
      <rPr>
        <sz val="8"/>
        <color indexed="8"/>
        <rFont val="Arial"/>
        <family val="2"/>
      </rPr>
      <t>Porcentaje sobre el total de aceite usado recogido en Castilla-La Mancha</t>
    </r>
  </si>
  <si>
    <t>Objetivos ecológicos de gestión del aceite usado recogido en CLM</t>
  </si>
  <si>
    <t>Cantidad de aceites industriales recogidos en CLM</t>
  </si>
  <si>
    <r>
      <t>Cantidad de aceites industriales recogidos en CLM</t>
    </r>
    <r>
      <rPr>
        <b/>
        <vertAlign val="superscript"/>
        <sz val="12"/>
        <color indexed="8"/>
        <rFont val="Arial"/>
        <family val="2"/>
      </rPr>
      <t>1</t>
    </r>
  </si>
  <si>
    <r>
      <t>Cantidad recogida fuera de CLM</t>
    </r>
    <r>
      <rPr>
        <vertAlign val="superscript"/>
        <sz val="11"/>
        <color indexed="8"/>
        <rFont val="Calibri"/>
        <family val="2"/>
        <scheme val="minor"/>
      </rPr>
      <t>2</t>
    </r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</si>
  <si>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>Aceites industriales usados recogidos fuera de CLM que fueron finalmente gestionados en nuestra Comunidad Autónoma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</si>
  <si>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Incluye los aceites industriales recogidos en Castilla-La Mancha y aquellos recogidos en otras CCAA pero que finalmentre fueron gestionados en nuestra región</t>
    </r>
  </si>
  <si>
    <t>Gestión del aceite usado recogido en CLM (cantidad)</t>
  </si>
  <si>
    <r>
      <t>Aceites minerales gestionados en CLM</t>
    </r>
    <r>
      <rPr>
        <b/>
        <vertAlign val="superscript"/>
        <sz val="12"/>
        <color indexed="8"/>
        <rFont val="Arial"/>
        <family val="2"/>
      </rPr>
      <t>1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</si>
  <si>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Se refiere a aceites minerales usados recogidos en nuestra comunidad autónoma o fuera de ella, pero que finalmente fueron gestionados en Castilla-La Mancha</t>
    </r>
  </si>
  <si>
    <t>Recogidos en CLM</t>
  </si>
  <si>
    <t>Recogidos fuera de CLM</t>
  </si>
  <si>
    <t>Total regeneración</t>
  </si>
  <si>
    <t>Total Valorización energética</t>
  </si>
  <si>
    <t>Total no regenerables</t>
  </si>
  <si>
    <r>
      <t>2</t>
    </r>
    <r>
      <rPr>
        <sz val="8"/>
        <color indexed="8"/>
        <rFont val="Arial"/>
        <family val="2"/>
      </rPr>
      <t>Los aceites usados no regenerables fueron en todo caso destinados a tratamiento para su posterior valorización energética</t>
    </r>
  </si>
  <si>
    <r>
      <t>No regenerables</t>
    </r>
    <r>
      <rPr>
        <b/>
        <vertAlign val="superscript"/>
        <sz val="9"/>
        <color indexed="8"/>
        <rFont val="Arial"/>
        <family val="2"/>
      </rPr>
      <t>2</t>
    </r>
  </si>
  <si>
    <t>Objetivos ecológicos de gestión del aceite usado recogido en España</t>
  </si>
  <si>
    <r>
      <t>2</t>
    </r>
    <r>
      <rPr>
        <sz val="8"/>
        <color indexed="8"/>
        <rFont val="Arial"/>
        <family val="2"/>
      </rPr>
      <t>Porcentaje regenerado sobre el total de aceite usado recogido en CLM, excluyendo los aceites no regenerables</t>
    </r>
  </si>
  <si>
    <r>
      <t>3</t>
    </r>
    <r>
      <rPr>
        <sz val="8"/>
        <color indexed="8"/>
        <rFont val="Arial"/>
        <family val="2"/>
      </rPr>
      <t>Porcentaje valorizado material o energéticamente sobre el total de aceite usado recogido en CLM</t>
    </r>
  </si>
  <si>
    <r>
      <t>Regeneración</t>
    </r>
    <r>
      <rPr>
        <b/>
        <vertAlign val="superscript"/>
        <sz val="9"/>
        <color indexed="8"/>
        <rFont val="Arial"/>
        <family val="2"/>
      </rPr>
      <t>2</t>
    </r>
  </si>
  <si>
    <r>
      <t>Valorización</t>
    </r>
    <r>
      <rPr>
        <b/>
        <vertAlign val="superscript"/>
        <sz val="9"/>
        <color indexed="8"/>
        <rFont val="Arial"/>
        <family val="2"/>
      </rPr>
      <t>3</t>
    </r>
  </si>
  <si>
    <r>
      <t>Recuperación</t>
    </r>
    <r>
      <rPr>
        <b/>
        <vertAlign val="superscript"/>
        <sz val="9"/>
        <color indexed="8"/>
        <rFont val="Arial"/>
        <family val="2"/>
      </rPr>
      <t>1</t>
    </r>
  </si>
  <si>
    <r>
      <t>2</t>
    </r>
    <r>
      <rPr>
        <sz val="8"/>
        <color indexed="8"/>
        <rFont val="Arial"/>
        <family val="2"/>
      </rPr>
      <t>Porcentaje regenerado sobre el total de aceite usado recogido en España, excluyendo los aceites no regenerables</t>
    </r>
  </si>
  <si>
    <r>
      <t>3</t>
    </r>
    <r>
      <rPr>
        <sz val="8"/>
        <color indexed="8"/>
        <rFont val="Arial"/>
        <family val="2"/>
      </rPr>
      <t>Porcentaje valorizado material o energéticamente sobre el total de aceite usado recogido en España</t>
    </r>
  </si>
  <si>
    <t>Total aceites industriales usados recogidos</t>
  </si>
  <si>
    <t>Aceites minerales gestionados en CLM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</si>
  <si>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Porcentaje de aceite recuperado frente al total puesto en el mercado. Dado que del aceite industrial nuevo puesto en el mercado se acepta que sólo un 40% pasa a ser aceite usado,
se considera un 100% de recuperación todas las recuperaciones que excedan el 40% del aceite puesto en el mercado durante ese año.</t>
    </r>
  </si>
  <si>
    <t>Estadística sobre generación y gestión de aceites industriales usados</t>
  </si>
  <si>
    <t>Fuente: Consejería de Desarrollo Sostebible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</si>
</sst>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#,##0_);\(#,##0\)"/>
    <numFmt numFmtId="166" formatCode="###0"/>
    <numFmt numFmtId="167" formatCode="#,##0.000"/>
    <numFmt numFmtId="168" formatCode="0.000"/>
  </numFmts>
  <fonts count="40" x14ac:knownFonts="1">
    <font>
      <sz val="11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b/>
      <sz val="11"/>
      <color indexed="18"/>
      <name val="Arial Greek"/>
      <family val="2"/>
      <charset val="161"/>
    </font>
    <font>
      <sz val="10"/>
      <name val="Arial"/>
      <family val="2"/>
    </font>
    <font>
      <b/>
      <sz val="17"/>
      <color indexed="8"/>
      <name val="Arial Greek"/>
      <family val="2"/>
      <charset val="161"/>
    </font>
    <font>
      <b/>
      <sz val="17"/>
      <color indexed="10"/>
      <name val="Arial Greek"/>
      <family val="2"/>
      <charset val="161"/>
    </font>
    <font>
      <sz val="17"/>
      <color indexed="10"/>
      <name val="Arial"/>
      <family val="2"/>
    </font>
    <font>
      <sz val="10"/>
      <name val="Courier"/>
    </font>
    <font>
      <b/>
      <sz val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vertAlign val="superscript"/>
      <sz val="12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vertAlign val="superscript"/>
      <sz val="11"/>
      <color indexed="8"/>
      <name val="Calibri"/>
      <family val="2"/>
      <scheme val="minor"/>
    </font>
    <font>
      <b/>
      <vertAlign val="superscript"/>
      <sz val="9"/>
      <color indexed="8"/>
      <name val="Arial"/>
      <family val="2"/>
    </font>
    <font>
      <vertAlign val="superscript"/>
      <sz val="9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00B0F0"/>
        <bgColor indexed="9"/>
      </patternFill>
    </fill>
    <fill>
      <patternFill patternType="solid">
        <fgColor rgb="FF00B0F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7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165" fontId="9" fillId="0" borderId="0"/>
    <xf numFmtId="0" fontId="19" fillId="0" borderId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22" fillId="5" borderId="0" applyNumberFormat="0" applyBorder="0" applyAlignment="0" applyProtection="0"/>
    <xf numFmtId="0" fontId="26" fillId="6" borderId="0" applyNumberFormat="0" applyBorder="0" applyAlignment="0" applyProtection="0"/>
    <xf numFmtId="0" fontId="23" fillId="22" borderId="7" applyNumberFormat="0" applyAlignment="0" applyProtection="0"/>
    <xf numFmtId="0" fontId="23" fillId="22" borderId="7" applyNumberFormat="0" applyAlignment="0" applyProtection="0"/>
    <xf numFmtId="0" fontId="24" fillId="23" borderId="8" applyNumberFormat="0" applyAlignment="0" applyProtection="0"/>
    <xf numFmtId="0" fontId="31" fillId="0" borderId="9" applyNumberFormat="0" applyFill="0" applyAlignment="0" applyProtection="0"/>
    <xf numFmtId="0" fontId="24" fillId="23" borderId="8" applyNumberFormat="0" applyAlignment="0" applyProtection="0"/>
    <xf numFmtId="0" fontId="29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30" fillId="9" borderId="7" applyNumberFormat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30" fillId="9" borderId="7" applyNumberFormat="0" applyAlignment="0" applyProtection="0"/>
    <xf numFmtId="0" fontId="31" fillId="0" borderId="9" applyNumberFormat="0" applyFill="0" applyAlignment="0" applyProtection="0"/>
    <xf numFmtId="164" fontId="5" fillId="0" borderId="0" applyFont="0" applyFill="0" applyBorder="0" applyAlignment="0" applyProtection="0"/>
    <xf numFmtId="0" fontId="32" fillId="24" borderId="0" applyNumberFormat="0" applyBorder="0" applyAlignment="0" applyProtection="0"/>
    <xf numFmtId="0" fontId="5" fillId="25" borderId="13" applyNumberFormat="0" applyFont="0" applyAlignment="0" applyProtection="0"/>
    <xf numFmtId="0" fontId="5" fillId="25" borderId="13" applyNumberFormat="0" applyFont="0" applyAlignment="0" applyProtection="0"/>
    <xf numFmtId="0" fontId="33" fillId="22" borderId="14" applyNumberFormat="0" applyAlignment="0" applyProtection="0"/>
    <xf numFmtId="0" fontId="33" fillId="22" borderId="14" applyNumberFormat="0" applyAlignment="0" applyProtection="0"/>
    <xf numFmtId="0" fontId="3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5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1"/>
    <xf numFmtId="0" fontId="3" fillId="0" borderId="0" xfId="0" applyFont="1"/>
    <xf numFmtId="0" fontId="4" fillId="0" borderId="2" xfId="1" applyFont="1" applyFill="1" applyBorder="1" applyAlignment="1" applyProtection="1">
      <alignment vertical="center"/>
    </xf>
    <xf numFmtId="0" fontId="7" fillId="0" borderId="0" xfId="2" applyFont="1" applyFill="1" applyAlignment="1"/>
    <xf numFmtId="0" fontId="8" fillId="0" borderId="0" xfId="0" applyFont="1" applyFill="1" applyAlignment="1"/>
    <xf numFmtId="0" fontId="11" fillId="0" borderId="0" xfId="0" applyFont="1"/>
    <xf numFmtId="0" fontId="12" fillId="0" borderId="0" xfId="0" applyFont="1"/>
    <xf numFmtId="0" fontId="12" fillId="0" borderId="1" xfId="0" applyFont="1" applyBorder="1"/>
    <xf numFmtId="3" fontId="12" fillId="0" borderId="1" xfId="0" applyNumberFormat="1" applyFont="1" applyBorder="1"/>
    <xf numFmtId="0" fontId="6" fillId="0" borderId="0" xfId="2" applyFont="1" applyFill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166" fontId="10" fillId="2" borderId="3" xfId="3" quotePrefix="1" applyNumberFormat="1" applyFont="1" applyFill="1" applyBorder="1" applyAlignment="1">
      <alignment horizontal="center" vertical="center"/>
    </xf>
    <xf numFmtId="4" fontId="12" fillId="0" borderId="0" xfId="0" applyNumberFormat="1" applyFont="1"/>
    <xf numFmtId="4" fontId="12" fillId="0" borderId="0" xfId="0" applyNumberFormat="1" applyFont="1" applyAlignment="1">
      <alignment horizontal="right"/>
    </xf>
    <xf numFmtId="2" fontId="12" fillId="0" borderId="0" xfId="0" applyNumberFormat="1" applyFont="1"/>
    <xf numFmtId="0" fontId="13" fillId="3" borderId="3" xfId="0" applyFont="1" applyFill="1" applyBorder="1" applyAlignment="1">
      <alignment horizontal="center"/>
    </xf>
    <xf numFmtId="0" fontId="0" fillId="0" borderId="1" xfId="0" applyBorder="1"/>
    <xf numFmtId="0" fontId="16" fillId="3" borderId="3" xfId="0" applyFont="1" applyFill="1" applyBorder="1" applyAlignment="1">
      <alignment horizontal="center" vertical="center"/>
    </xf>
    <xf numFmtId="0" fontId="12" fillId="0" borderId="4" xfId="0" applyFont="1" applyBorder="1"/>
    <xf numFmtId="0" fontId="12" fillId="0" borderId="0" xfId="0" applyFont="1" applyBorder="1"/>
    <xf numFmtId="0" fontId="11" fillId="0" borderId="0" xfId="0" applyFont="1" applyBorder="1"/>
    <xf numFmtId="0" fontId="11" fillId="0" borderId="1" xfId="0" applyFont="1" applyBorder="1"/>
    <xf numFmtId="166" fontId="17" fillId="2" borderId="3" xfId="3" quotePrefix="1" applyNumberFormat="1" applyFont="1" applyFill="1" applyBorder="1" applyAlignment="1">
      <alignment horizontal="center" vertical="center"/>
    </xf>
    <xf numFmtId="4" fontId="0" fillId="0" borderId="0" xfId="0" applyNumberFormat="1"/>
    <xf numFmtId="2" fontId="3" fillId="0" borderId="0" xfId="0" applyNumberFormat="1" applyFont="1"/>
    <xf numFmtId="0" fontId="6" fillId="0" borderId="0" xfId="2" applyFont="1" applyFill="1" applyAlignment="1">
      <alignment horizontal="left"/>
    </xf>
    <xf numFmtId="0" fontId="16" fillId="0" borderId="0" xfId="0" applyFont="1" applyFill="1" applyBorder="1" applyAlignment="1">
      <alignment horizontal="center" vertical="center"/>
    </xf>
    <xf numFmtId="166" fontId="10" fillId="0" borderId="0" xfId="3" quotePrefix="1" applyNumberFormat="1" applyFont="1" applyFill="1" applyBorder="1" applyAlignment="1">
      <alignment horizontal="center" vertical="center"/>
    </xf>
    <xf numFmtId="0" fontId="11" fillId="0" borderId="0" xfId="0" applyFont="1" applyFill="1" applyBorder="1"/>
    <xf numFmtId="4" fontId="11" fillId="0" borderId="0" xfId="0" applyNumberFormat="1" applyFont="1"/>
    <xf numFmtId="4" fontId="12" fillId="0" borderId="1" xfId="0" applyNumberFormat="1" applyFont="1" applyBorder="1"/>
    <xf numFmtId="167" fontId="12" fillId="0" borderId="0" xfId="0" applyNumberFormat="1" applyFont="1"/>
    <xf numFmtId="167" fontId="11" fillId="0" borderId="0" xfId="0" applyNumberFormat="1" applyFont="1"/>
    <xf numFmtId="0" fontId="4" fillId="0" borderId="0" xfId="1" applyFont="1" applyFill="1" applyBorder="1" applyAlignment="1" applyProtection="1">
      <alignment vertical="center"/>
    </xf>
    <xf numFmtId="4" fontId="11" fillId="0" borderId="1" xfId="0" applyNumberFormat="1" applyFont="1" applyBorder="1"/>
    <xf numFmtId="167" fontId="0" fillId="0" borderId="0" xfId="0" applyNumberFormat="1"/>
    <xf numFmtId="167" fontId="11" fillId="0" borderId="0" xfId="0" applyNumberFormat="1" applyFont="1" applyBorder="1"/>
    <xf numFmtId="168" fontId="12" fillId="0" borderId="0" xfId="0" applyNumberFormat="1" applyFont="1"/>
    <xf numFmtId="168" fontId="11" fillId="0" borderId="0" xfId="0" applyNumberFormat="1" applyFont="1" applyBorder="1"/>
    <xf numFmtId="4" fontId="3" fillId="0" borderId="0" xfId="0" applyNumberFormat="1" applyFont="1"/>
    <xf numFmtId="2" fontId="12" fillId="0" borderId="0" xfId="0" applyNumberFormat="1" applyFont="1" applyBorder="1"/>
    <xf numFmtId="2" fontId="11" fillId="0" borderId="0" xfId="0" applyNumberFormat="1" applyFont="1" applyBorder="1"/>
    <xf numFmtId="0" fontId="13" fillId="3" borderId="5" xfId="0" applyFont="1" applyFill="1" applyBorder="1" applyAlignment="1">
      <alignment horizontal="center"/>
    </xf>
    <xf numFmtId="0" fontId="0" fillId="0" borderId="0" xfId="0" applyBorder="1"/>
    <xf numFmtId="4" fontId="12" fillId="0" borderId="0" xfId="0" applyNumberFormat="1" applyFont="1" applyBorder="1"/>
    <xf numFmtId="0" fontId="13" fillId="3" borderId="5" xfId="0" applyFont="1" applyFill="1" applyBorder="1" applyAlignment="1">
      <alignment horizontal="center"/>
    </xf>
    <xf numFmtId="0" fontId="0" fillId="0" borderId="0" xfId="0" applyFill="1" applyBorder="1"/>
    <xf numFmtId="4" fontId="11" fillId="0" borderId="0" xfId="0" applyNumberFormat="1" applyFont="1" applyBorder="1"/>
    <xf numFmtId="0" fontId="15" fillId="0" borderId="0" xfId="0" applyFont="1"/>
    <xf numFmtId="0" fontId="13" fillId="3" borderId="5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/>
    </xf>
    <xf numFmtId="0" fontId="18" fillId="0" borderId="0" xfId="0" applyFont="1"/>
    <xf numFmtId="0" fontId="3" fillId="0" borderId="0" xfId="0" applyFont="1" applyBorder="1"/>
    <xf numFmtId="0" fontId="11" fillId="0" borderId="0" xfId="0" applyFont="1" applyAlignment="1">
      <alignment horizontal="left"/>
    </xf>
    <xf numFmtId="0" fontId="0" fillId="0" borderId="4" xfId="0" applyBorder="1" applyAlignment="1">
      <alignment horizontal="left"/>
    </xf>
    <xf numFmtId="0" fontId="12" fillId="0" borderId="4" xfId="0" applyFont="1" applyBorder="1" applyAlignment="1">
      <alignment horizontal="left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0" fillId="0" borderId="1" xfId="0" applyBorder="1" applyAlignment="1">
      <alignment horizontal="center"/>
    </xf>
  </cellXfs>
  <cellStyles count="87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Énfasis1 2" xfId="11"/>
    <cellStyle name="20% - Énfasis2 2" xfId="12"/>
    <cellStyle name="20% - Énfasis3 2" xfId="13"/>
    <cellStyle name="20% - Énfasis4 2" xfId="14"/>
    <cellStyle name="20% - Énfasis5 2" xfId="15"/>
    <cellStyle name="20% - Énfasis6 2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 - Énfasis1 2" xfId="23"/>
    <cellStyle name="40% - Énfasis2 2" xfId="24"/>
    <cellStyle name="40% - Énfasis3 2" xfId="25"/>
    <cellStyle name="40% - Énfasis4 2" xfId="26"/>
    <cellStyle name="40% - Énfasis5 2" xfId="27"/>
    <cellStyle name="40% - Énfasis6 2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 - Énfasis1 2" xfId="35"/>
    <cellStyle name="60% - Énfasis2 2" xfId="36"/>
    <cellStyle name="60% - Énfasis3 2" xfId="37"/>
    <cellStyle name="60% - Énfasis4 2" xfId="38"/>
    <cellStyle name="60% - Énfasis5 2" xfId="39"/>
    <cellStyle name="60% - Énfasis6 2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Buena 2" xfId="48"/>
    <cellStyle name="Calculation" xfId="49"/>
    <cellStyle name="Cálculo 2" xfId="50"/>
    <cellStyle name="Celda de comprobación 2" xfId="51"/>
    <cellStyle name="Celda vinculada 2" xfId="52"/>
    <cellStyle name="Check Cell" xfId="53"/>
    <cellStyle name="Encabezado 4 2" xfId="54"/>
    <cellStyle name="Énfasis1 2" xfId="55"/>
    <cellStyle name="Énfasis2 2" xfId="56"/>
    <cellStyle name="Énfasis3 2" xfId="57"/>
    <cellStyle name="Énfasis4 2" xfId="58"/>
    <cellStyle name="Énfasis5 2" xfId="59"/>
    <cellStyle name="Énfasis6 2" xfId="60"/>
    <cellStyle name="Entrada 2" xfId="61"/>
    <cellStyle name="Explanatory Text" xfId="62"/>
    <cellStyle name="Good" xfId="63"/>
    <cellStyle name="Heading 1" xfId="64"/>
    <cellStyle name="Heading 2" xfId="65"/>
    <cellStyle name="Heading 3" xfId="66"/>
    <cellStyle name="Heading 4" xfId="67"/>
    <cellStyle name="Hipervínculo" xfId="1" builtinId="8"/>
    <cellStyle name="Incorrecto 2" xfId="68"/>
    <cellStyle name="Input" xfId="69"/>
    <cellStyle name="Linked Cell" xfId="70"/>
    <cellStyle name="Millares 2" xfId="71"/>
    <cellStyle name="Millares 3" xfId="86"/>
    <cellStyle name="Neutral 2" xfId="72"/>
    <cellStyle name="Normal" xfId="0" builtinId="0"/>
    <cellStyle name="Normal 2" xfId="4"/>
    <cellStyle name="Normal 3" xfId="85"/>
    <cellStyle name="Normal_4.1.1" xfId="3"/>
    <cellStyle name="Normal_Lista Tablas_1" xfId="2"/>
    <cellStyle name="Notas 2" xfId="73"/>
    <cellStyle name="Note" xfId="74"/>
    <cellStyle name="Output" xfId="75"/>
    <cellStyle name="Salida 2" xfId="76"/>
    <cellStyle name="Texto de advertencia 2" xfId="77"/>
    <cellStyle name="Texto explicativo 2" xfId="78"/>
    <cellStyle name="Title" xfId="79"/>
    <cellStyle name="Título 2 2" xfId="81"/>
    <cellStyle name="Título 3 2" xfId="82"/>
    <cellStyle name="Título 4" xfId="80"/>
    <cellStyle name="Total 2" xfId="83"/>
    <cellStyle name="Warning Text" xfId="84"/>
  </cellStyles>
  <dxfs count="0"/>
  <tableStyles count="0" defaultTableStyle="TableStyleMedium2" defaultPivotStyle="PivotStyleLight16"/>
  <colors>
    <mruColors>
      <color rgb="FFBE7E20"/>
      <color rgb="FFABB064"/>
      <color rgb="FF8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30"/>
  <sheetViews>
    <sheetView workbookViewId="0">
      <selection activeCell="K22" sqref="K22"/>
    </sheetView>
  </sheetViews>
  <sheetFormatPr baseColWidth="10" defaultRowHeight="15" x14ac:dyDescent="0.25"/>
  <cols>
    <col min="3" max="3" width="39.5703125" bestFit="1" customWidth="1"/>
  </cols>
  <sheetData>
    <row r="5" spans="2:9" ht="26.25" x14ac:dyDescent="0.4">
      <c r="B5" s="1" t="s">
        <v>68</v>
      </c>
    </row>
    <row r="9" spans="2:9" ht="21.75" x14ac:dyDescent="0.3">
      <c r="C9" s="29" t="s">
        <v>7</v>
      </c>
      <c r="D9" s="5"/>
      <c r="E9" s="6"/>
      <c r="F9" s="6"/>
      <c r="G9" s="6"/>
      <c r="H9" s="6"/>
      <c r="I9" s="6"/>
    </row>
    <row r="10" spans="2:9" ht="21.75" x14ac:dyDescent="0.3">
      <c r="C10" s="11"/>
      <c r="D10" s="5"/>
      <c r="E10" s="6"/>
      <c r="F10" s="6"/>
      <c r="G10" s="6"/>
      <c r="H10" s="6"/>
      <c r="I10" s="6"/>
    </row>
    <row r="11" spans="2:9" x14ac:dyDescent="0.25">
      <c r="B11" s="2" t="s">
        <v>0</v>
      </c>
      <c r="C11" s="4" t="s">
        <v>22</v>
      </c>
    </row>
    <row r="12" spans="2:9" x14ac:dyDescent="0.25">
      <c r="B12" s="2" t="s">
        <v>1</v>
      </c>
      <c r="C12" s="4" t="s">
        <v>42</v>
      </c>
    </row>
    <row r="13" spans="2:9" x14ac:dyDescent="0.25">
      <c r="B13" s="2" t="s">
        <v>2</v>
      </c>
      <c r="C13" s="4" t="s">
        <v>47</v>
      </c>
    </row>
    <row r="14" spans="2:9" x14ac:dyDescent="0.25">
      <c r="B14" s="2" t="s">
        <v>3</v>
      </c>
      <c r="C14" s="4" t="s">
        <v>38</v>
      </c>
    </row>
    <row r="15" spans="2:9" x14ac:dyDescent="0.25">
      <c r="B15" s="2" t="s">
        <v>4</v>
      </c>
      <c r="C15" s="4" t="s">
        <v>41</v>
      </c>
    </row>
    <row r="16" spans="2:9" x14ac:dyDescent="0.25">
      <c r="B16" s="2" t="s">
        <v>5</v>
      </c>
      <c r="C16" s="4" t="s">
        <v>66</v>
      </c>
    </row>
    <row r="17" spans="2:3" x14ac:dyDescent="0.25">
      <c r="B17" s="2"/>
      <c r="C17" s="4"/>
    </row>
    <row r="18" spans="2:3" x14ac:dyDescent="0.25">
      <c r="B18" s="2"/>
      <c r="C18" s="4"/>
    </row>
    <row r="19" spans="2:3" ht="21.75" x14ac:dyDescent="0.3">
      <c r="B19" s="2"/>
      <c r="C19" s="29" t="s">
        <v>11</v>
      </c>
    </row>
    <row r="20" spans="2:3" x14ac:dyDescent="0.25">
      <c r="B20" s="2" t="s">
        <v>12</v>
      </c>
      <c r="C20" s="4" t="s">
        <v>23</v>
      </c>
    </row>
    <row r="21" spans="2:3" x14ac:dyDescent="0.25">
      <c r="B21" s="2" t="s">
        <v>13</v>
      </c>
      <c r="C21" s="4" t="s">
        <v>27</v>
      </c>
    </row>
    <row r="22" spans="2:3" x14ac:dyDescent="0.25">
      <c r="B22" s="2" t="s">
        <v>14</v>
      </c>
      <c r="C22" s="4" t="s">
        <v>57</v>
      </c>
    </row>
    <row r="24" spans="2:3" ht="21.75" x14ac:dyDescent="0.3">
      <c r="C24" s="29"/>
    </row>
    <row r="26" spans="2:3" x14ac:dyDescent="0.25">
      <c r="B26" s="2"/>
    </row>
    <row r="27" spans="2:3" x14ac:dyDescent="0.25">
      <c r="B27" s="2"/>
      <c r="C27" s="4"/>
    </row>
    <row r="28" spans="2:3" x14ac:dyDescent="0.25">
      <c r="B28" s="2"/>
      <c r="C28" s="4"/>
    </row>
    <row r="29" spans="2:3" x14ac:dyDescent="0.25">
      <c r="B29" s="2"/>
      <c r="C29" s="37"/>
    </row>
    <row r="30" spans="2:3" x14ac:dyDescent="0.25">
      <c r="B30" s="2"/>
      <c r="C30" s="37"/>
    </row>
  </sheetData>
  <hyperlinks>
    <hyperlink ref="B11" location="'Tabla 1'!A1" display="Tabla 1"/>
    <hyperlink ref="B12" location="'Tabla 2'!A1" display="Tabla 2"/>
    <hyperlink ref="B13" location="'Tabla 3'!A1" display="Tabla 3"/>
    <hyperlink ref="B14" location="'Tabla 4'!A1" display="Tabla 4"/>
    <hyperlink ref="B15" location="'Tabla 5'!A1" display="Tabla 5"/>
    <hyperlink ref="B16" location="'Tabla 6'!A1" display="Tabla 6"/>
    <hyperlink ref="B21" location="'Tabla 8'!A1" display="Tabla 8"/>
    <hyperlink ref="B20" location="'Tabla 7'!A1" display="Tabla 7"/>
    <hyperlink ref="B22" location="'Tabla 9'!A1" display="Tabla 9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A15" sqref="A15:XFD15"/>
    </sheetView>
  </sheetViews>
  <sheetFormatPr baseColWidth="10" defaultRowHeight="15" x14ac:dyDescent="0.25"/>
  <cols>
    <col min="1" max="1" width="31.5703125" customWidth="1"/>
    <col min="2" max="7" width="11.42578125" customWidth="1"/>
  </cols>
  <sheetData>
    <row r="1" spans="1:11" ht="15.75" x14ac:dyDescent="0.25">
      <c r="A1" s="13" t="s">
        <v>57</v>
      </c>
      <c r="B1" s="13"/>
      <c r="C1" s="13"/>
      <c r="D1" s="13"/>
      <c r="E1" s="13"/>
      <c r="F1" s="13"/>
      <c r="G1" s="13"/>
    </row>
    <row r="2" spans="1:11" x14ac:dyDescent="0.25">
      <c r="A2" s="8" t="s">
        <v>9</v>
      </c>
      <c r="B2" s="8"/>
      <c r="C2" s="8"/>
      <c r="D2" s="8"/>
      <c r="E2" s="8"/>
      <c r="F2" s="8"/>
      <c r="G2" s="8"/>
    </row>
    <row r="3" spans="1:11" x14ac:dyDescent="0.25">
      <c r="H3" s="12"/>
    </row>
    <row r="4" spans="1:11" ht="15.75" x14ac:dyDescent="0.25">
      <c r="A4" s="55" t="s">
        <v>30</v>
      </c>
      <c r="B4" s="21">
        <v>2010</v>
      </c>
      <c r="C4" s="21">
        <v>2011</v>
      </c>
      <c r="D4" s="21">
        <v>2012</v>
      </c>
      <c r="E4" s="21">
        <v>2013</v>
      </c>
      <c r="F4" s="21">
        <v>2014</v>
      </c>
      <c r="G4" s="21">
        <v>2015</v>
      </c>
      <c r="H4" s="15">
        <v>2016</v>
      </c>
      <c r="I4" s="15">
        <v>2017</v>
      </c>
      <c r="J4" s="21">
        <v>2018</v>
      </c>
      <c r="K4" s="54">
        <v>2019</v>
      </c>
    </row>
    <row r="5" spans="1:11" ht="15.75" x14ac:dyDescent="0.25">
      <c r="A5" s="14"/>
    </row>
    <row r="6" spans="1:11" x14ac:dyDescent="0.25">
      <c r="A6" s="58" t="s">
        <v>62</v>
      </c>
      <c r="B6" s="8">
        <v>40.96</v>
      </c>
      <c r="C6" s="8">
        <v>44.8</v>
      </c>
      <c r="D6" s="8">
        <v>47.08</v>
      </c>
      <c r="E6" s="8">
        <v>47.19</v>
      </c>
      <c r="F6" s="8">
        <v>45.28</v>
      </c>
      <c r="G6" s="8">
        <v>41.27</v>
      </c>
      <c r="H6" s="8">
        <v>41.14</v>
      </c>
      <c r="I6" s="8">
        <v>45.82</v>
      </c>
      <c r="J6" s="8">
        <v>47.03</v>
      </c>
      <c r="K6" s="16">
        <v>42.164368101476235</v>
      </c>
    </row>
    <row r="7" spans="1:11" x14ac:dyDescent="0.25">
      <c r="A7" s="7" t="s">
        <v>60</v>
      </c>
      <c r="B7" s="16">
        <v>67.34</v>
      </c>
      <c r="C7" s="16">
        <v>69.94</v>
      </c>
      <c r="D7" s="16">
        <v>67.010000000000005</v>
      </c>
      <c r="E7" s="16">
        <v>66.98</v>
      </c>
      <c r="F7" s="16">
        <v>71.569999999999993</v>
      </c>
      <c r="G7" s="16">
        <v>80.06</v>
      </c>
      <c r="H7" s="16">
        <v>75.349999999999994</v>
      </c>
      <c r="I7" s="16">
        <v>72.819999999999993</v>
      </c>
      <c r="J7" s="18">
        <v>74</v>
      </c>
      <c r="K7" s="18">
        <v>72.94485566267366</v>
      </c>
    </row>
    <row r="8" spans="1:11" x14ac:dyDescent="0.25">
      <c r="A8" s="7" t="s">
        <v>61</v>
      </c>
      <c r="B8" s="16">
        <v>100</v>
      </c>
      <c r="C8" s="16">
        <v>100</v>
      </c>
      <c r="D8" s="16">
        <v>100</v>
      </c>
      <c r="E8" s="16">
        <v>100</v>
      </c>
      <c r="F8" s="16">
        <v>100</v>
      </c>
      <c r="G8" s="16">
        <v>100</v>
      </c>
      <c r="H8" s="16">
        <v>100</v>
      </c>
      <c r="I8" s="16">
        <v>100</v>
      </c>
      <c r="J8" s="18">
        <v>100</v>
      </c>
      <c r="K8" s="18">
        <v>100</v>
      </c>
    </row>
    <row r="9" spans="1:11" x14ac:dyDescent="0.25">
      <c r="A9" s="9"/>
      <c r="B9" s="25"/>
      <c r="C9" s="25"/>
      <c r="D9" s="25"/>
      <c r="E9" s="25"/>
      <c r="F9" s="25"/>
      <c r="G9" s="25"/>
      <c r="H9" s="34"/>
      <c r="I9" s="20"/>
      <c r="J9" s="20"/>
      <c r="K9" s="20"/>
    </row>
    <row r="10" spans="1:11" x14ac:dyDescent="0.25">
      <c r="A10" s="24" t="s">
        <v>6</v>
      </c>
      <c r="B10" s="24"/>
      <c r="C10" s="24"/>
      <c r="D10" s="24"/>
      <c r="E10" s="24"/>
      <c r="F10" s="24"/>
      <c r="G10" s="24"/>
      <c r="H10" s="48"/>
      <c r="I10" s="47"/>
      <c r="J10" s="47"/>
      <c r="K10" s="47"/>
    </row>
    <row r="11" spans="1:11" ht="29.25" customHeight="1" x14ac:dyDescent="0.25">
      <c r="A11" s="63" t="s">
        <v>67</v>
      </c>
      <c r="B11" s="63"/>
      <c r="C11" s="63"/>
      <c r="D11" s="63"/>
      <c r="E11" s="63"/>
      <c r="F11" s="63"/>
      <c r="G11" s="63"/>
      <c r="H11" s="63"/>
      <c r="I11" s="63"/>
      <c r="J11" s="63"/>
    </row>
    <row r="12" spans="1:11" x14ac:dyDescent="0.25">
      <c r="A12" s="52" t="s">
        <v>63</v>
      </c>
      <c r="B12" s="7"/>
      <c r="C12" s="7"/>
      <c r="D12" s="7"/>
      <c r="E12" s="7"/>
      <c r="F12" s="7"/>
      <c r="G12" s="7"/>
    </row>
    <row r="13" spans="1:11" x14ac:dyDescent="0.25">
      <c r="A13" s="52" t="s">
        <v>64</v>
      </c>
      <c r="B13" s="7"/>
      <c r="C13" s="7"/>
      <c r="D13" s="7"/>
      <c r="E13" s="7"/>
      <c r="F13" s="7"/>
      <c r="G13" s="7"/>
    </row>
    <row r="14" spans="1:11" x14ac:dyDescent="0.25">
      <c r="A14" s="52"/>
      <c r="B14" s="7"/>
      <c r="C14" s="7"/>
      <c r="D14" s="7"/>
      <c r="E14" s="7"/>
      <c r="F14" s="7"/>
      <c r="G14" s="7"/>
    </row>
    <row r="15" spans="1:11" x14ac:dyDescent="0.25">
      <c r="A15" s="3" t="s">
        <v>69</v>
      </c>
      <c r="B15" s="45"/>
      <c r="C15" s="24"/>
      <c r="D15" s="24"/>
      <c r="E15" s="24"/>
      <c r="F15" s="24"/>
      <c r="G15" s="24"/>
    </row>
    <row r="16" spans="1:11" x14ac:dyDescent="0.25">
      <c r="B16" s="23"/>
      <c r="C16" s="44"/>
      <c r="D16" s="44"/>
      <c r="E16" s="23"/>
      <c r="F16" s="23"/>
      <c r="G16" s="23"/>
    </row>
    <row r="17" spans="2:8" x14ac:dyDescent="0.25">
      <c r="B17" s="3"/>
      <c r="C17" s="3"/>
      <c r="D17" s="3"/>
      <c r="E17" s="3"/>
      <c r="F17" s="43"/>
      <c r="G17" s="28"/>
    </row>
    <row r="18" spans="2:8" x14ac:dyDescent="0.25">
      <c r="B18" s="3"/>
      <c r="C18" s="3"/>
      <c r="D18" s="3"/>
      <c r="E18" s="3"/>
      <c r="F18" s="3"/>
      <c r="G18" s="3"/>
    </row>
    <row r="19" spans="2:8" x14ac:dyDescent="0.25">
      <c r="B19" s="28"/>
      <c r="C19" s="28"/>
      <c r="D19" s="28"/>
      <c r="E19" s="28"/>
      <c r="F19" s="28"/>
      <c r="G19" s="28"/>
      <c r="H19" s="28"/>
    </row>
    <row r="20" spans="2:8" x14ac:dyDescent="0.25">
      <c r="B20" s="28"/>
      <c r="C20" s="28"/>
      <c r="D20" s="28"/>
      <c r="E20" s="28"/>
      <c r="F20" s="28"/>
      <c r="G20" s="28"/>
      <c r="H20" s="28"/>
    </row>
  </sheetData>
  <mergeCells count="1">
    <mergeCell ref="A11:J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L26" sqref="L26"/>
    </sheetView>
  </sheetViews>
  <sheetFormatPr baseColWidth="10" defaultRowHeight="15" x14ac:dyDescent="0.25"/>
  <cols>
    <col min="1" max="1" width="43.140625" customWidth="1"/>
    <col min="2" max="9" width="12.28515625" bestFit="1" customWidth="1"/>
    <col min="10" max="10" width="12.7109375" bestFit="1" customWidth="1"/>
    <col min="11" max="11" width="12.28515625" bestFit="1" customWidth="1"/>
  </cols>
  <sheetData>
    <row r="1" spans="1:11" ht="15.75" x14ac:dyDescent="0.25">
      <c r="A1" s="13" t="s">
        <v>26</v>
      </c>
      <c r="B1" s="13"/>
      <c r="C1" s="13"/>
      <c r="D1" s="13"/>
      <c r="E1" s="13"/>
      <c r="F1" s="13"/>
      <c r="G1" s="13"/>
    </row>
    <row r="2" spans="1:11" x14ac:dyDescent="0.25">
      <c r="A2" s="8" t="s">
        <v>20</v>
      </c>
      <c r="B2" s="8"/>
      <c r="C2" s="8"/>
      <c r="D2" s="8"/>
      <c r="E2" s="8"/>
      <c r="F2" s="8"/>
      <c r="G2" s="8"/>
    </row>
    <row r="3" spans="1:11" x14ac:dyDescent="0.25">
      <c r="H3" s="12"/>
    </row>
    <row r="4" spans="1:11" ht="15.75" x14ac:dyDescent="0.25">
      <c r="A4" s="19" t="s">
        <v>19</v>
      </c>
      <c r="B4" s="21">
        <v>2010</v>
      </c>
      <c r="C4" s="21">
        <v>2011</v>
      </c>
      <c r="D4" s="21">
        <v>2012</v>
      </c>
      <c r="E4" s="21">
        <v>2013</v>
      </c>
      <c r="F4" s="21">
        <v>2014</v>
      </c>
      <c r="G4" s="21">
        <v>2015</v>
      </c>
      <c r="H4" s="15">
        <v>2016</v>
      </c>
      <c r="I4" s="15">
        <v>2017</v>
      </c>
      <c r="J4" s="21">
        <v>2018</v>
      </c>
      <c r="K4" s="54">
        <v>2019</v>
      </c>
    </row>
    <row r="6" spans="1:11" x14ac:dyDescent="0.25">
      <c r="A6" s="7" t="s">
        <v>16</v>
      </c>
      <c r="B6" s="16">
        <v>16952231.957803033</v>
      </c>
      <c r="C6" s="16">
        <v>14307851.495039593</v>
      </c>
      <c r="D6" s="16">
        <v>10957553.61239809</v>
      </c>
      <c r="E6" s="16">
        <v>10887630.151150094</v>
      </c>
      <c r="F6" s="16">
        <v>9669769.7886841223</v>
      </c>
      <c r="G6" s="16">
        <v>10772366.221291233</v>
      </c>
      <c r="H6" s="16">
        <v>12777474.492522048</v>
      </c>
      <c r="I6" s="16">
        <v>12822938.03570381</v>
      </c>
      <c r="J6" s="16">
        <v>13356766.5</v>
      </c>
      <c r="K6" s="16">
        <v>12654134.460000001</v>
      </c>
    </row>
    <row r="7" spans="1:11" x14ac:dyDescent="0.25">
      <c r="A7" s="7" t="s">
        <v>17</v>
      </c>
      <c r="B7" s="16">
        <v>5417323.4046951998</v>
      </c>
      <c r="C7" s="16">
        <v>5514418.7957432875</v>
      </c>
      <c r="D7" s="16">
        <v>4946435.2028318653</v>
      </c>
      <c r="E7" s="16">
        <v>4696338.2992509836</v>
      </c>
      <c r="F7" s="16">
        <v>5982440.7995136846</v>
      </c>
      <c r="G7" s="16">
        <v>5401220.6924749855</v>
      </c>
      <c r="H7" s="16">
        <v>5223518.1741053266</v>
      </c>
      <c r="I7" s="16">
        <v>5251182.6272167284</v>
      </c>
      <c r="J7" s="16">
        <v>5540021.6200000001</v>
      </c>
      <c r="K7" s="16">
        <v>5605591.6799999997</v>
      </c>
    </row>
    <row r="8" spans="1:11" x14ac:dyDescent="0.25">
      <c r="A8" s="7" t="s">
        <v>18</v>
      </c>
      <c r="B8" s="16">
        <v>446861.78750176693</v>
      </c>
      <c r="C8" s="16">
        <v>420144.22921711934</v>
      </c>
      <c r="D8" s="16">
        <v>221259.80477003264</v>
      </c>
      <c r="E8" s="16">
        <v>178770.61959892209</v>
      </c>
      <c r="F8" s="16">
        <v>198726.14230792219</v>
      </c>
      <c r="G8" s="16">
        <v>454354.45623378275</v>
      </c>
      <c r="H8" s="16">
        <v>347560.36337262462</v>
      </c>
      <c r="I8" s="16">
        <v>325195.98707946227</v>
      </c>
      <c r="J8" s="16">
        <v>141298.32</v>
      </c>
      <c r="K8" s="16">
        <v>245781.6</v>
      </c>
    </row>
    <row r="9" spans="1:11" x14ac:dyDescent="0.25">
      <c r="A9" s="7" t="s">
        <v>10</v>
      </c>
      <c r="B9" s="33">
        <v>22816417.149999999</v>
      </c>
      <c r="C9" s="33">
        <v>20242414.52</v>
      </c>
      <c r="D9" s="33">
        <v>16125248.619999988</v>
      </c>
      <c r="E9" s="33">
        <v>15762739.07</v>
      </c>
      <c r="F9" s="33">
        <v>15850936.730505729</v>
      </c>
      <c r="G9" s="33">
        <v>16627941.369999999</v>
      </c>
      <c r="H9" s="33">
        <v>18348553.030000001</v>
      </c>
      <c r="I9" s="33">
        <v>18399316.649999999</v>
      </c>
      <c r="J9" s="33">
        <v>19038086.440000001</v>
      </c>
      <c r="K9" s="33">
        <v>18505507.740000002</v>
      </c>
    </row>
    <row r="10" spans="1:11" x14ac:dyDescent="0.25">
      <c r="A10" s="9"/>
      <c r="B10" s="9"/>
      <c r="C10" s="9"/>
      <c r="D10" s="9"/>
      <c r="E10" s="9"/>
      <c r="F10" s="9"/>
      <c r="G10" s="9"/>
      <c r="H10" s="10"/>
      <c r="I10" s="20"/>
      <c r="J10" s="20"/>
      <c r="K10" s="20"/>
    </row>
    <row r="11" spans="1:11" x14ac:dyDescent="0.25">
      <c r="A11" s="3"/>
      <c r="B11" s="3"/>
      <c r="C11" s="3"/>
      <c r="D11" s="3"/>
      <c r="E11" s="3"/>
      <c r="F11" s="3"/>
      <c r="G11" s="3"/>
    </row>
    <row r="12" spans="1:11" x14ac:dyDescent="0.25">
      <c r="A12" s="3" t="s">
        <v>69</v>
      </c>
      <c r="B12" s="45"/>
      <c r="C12" s="24"/>
      <c r="D12" s="24"/>
      <c r="E12" s="24"/>
      <c r="F12" s="24"/>
      <c r="G12" s="24"/>
    </row>
    <row r="14" spans="1:11" x14ac:dyDescent="0.25">
      <c r="D14" s="27"/>
    </row>
    <row r="16" spans="1:11" x14ac:dyDescent="0.25">
      <c r="B16" s="2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A14" sqref="A14:XFD14"/>
    </sheetView>
  </sheetViews>
  <sheetFormatPr baseColWidth="10" defaultRowHeight="15" x14ac:dyDescent="0.25"/>
  <cols>
    <col min="1" max="1" width="49.5703125" customWidth="1"/>
    <col min="2" max="4" width="12.28515625" bestFit="1" customWidth="1"/>
    <col min="5" max="5" width="11.42578125" customWidth="1"/>
    <col min="6" max="6" width="12.28515625" bestFit="1" customWidth="1"/>
    <col min="7" max="7" width="11.42578125" customWidth="1"/>
  </cols>
  <sheetData>
    <row r="1" spans="1:11" ht="18.75" x14ac:dyDescent="0.25">
      <c r="A1" s="13" t="s">
        <v>43</v>
      </c>
      <c r="B1" s="13"/>
      <c r="C1" s="13"/>
      <c r="D1" s="13"/>
      <c r="E1" s="13"/>
      <c r="F1" s="13"/>
      <c r="G1" s="13"/>
    </row>
    <row r="2" spans="1:11" x14ac:dyDescent="0.25">
      <c r="A2" s="8" t="s">
        <v>20</v>
      </c>
      <c r="B2" s="8"/>
      <c r="C2" s="8"/>
      <c r="D2" s="8"/>
      <c r="E2" s="8"/>
      <c r="F2" s="8"/>
      <c r="G2" s="8"/>
    </row>
    <row r="3" spans="1:11" x14ac:dyDescent="0.25">
      <c r="H3" s="12"/>
    </row>
    <row r="4" spans="1:11" ht="18.75" customHeight="1" x14ac:dyDescent="0.25">
      <c r="A4" s="46" t="s">
        <v>24</v>
      </c>
      <c r="B4" s="21">
        <v>2010</v>
      </c>
      <c r="C4" s="21">
        <v>2011</v>
      </c>
      <c r="D4" s="21">
        <v>2012</v>
      </c>
      <c r="E4" s="21">
        <v>2013</v>
      </c>
      <c r="F4" s="21">
        <v>2014</v>
      </c>
      <c r="G4" s="21">
        <v>2015</v>
      </c>
      <c r="H4" s="15">
        <v>2016</v>
      </c>
      <c r="I4" s="15">
        <v>2017</v>
      </c>
      <c r="J4" s="21">
        <v>2018</v>
      </c>
      <c r="K4" s="54">
        <v>2019</v>
      </c>
    </row>
    <row r="5" spans="1:11" x14ac:dyDescent="0.25">
      <c r="A5" s="32"/>
      <c r="B5" s="30"/>
      <c r="C5" s="30"/>
      <c r="D5" s="30"/>
      <c r="E5" s="30"/>
      <c r="F5" s="30"/>
      <c r="G5" s="30"/>
      <c r="H5" s="31"/>
    </row>
    <row r="6" spans="1:11" x14ac:dyDescent="0.25">
      <c r="A6" s="47" t="s">
        <v>25</v>
      </c>
      <c r="B6" s="48">
        <v>8590603</v>
      </c>
      <c r="C6" s="48">
        <v>8812986</v>
      </c>
      <c r="D6" s="48">
        <v>8082065</v>
      </c>
      <c r="E6" s="48">
        <v>8119890</v>
      </c>
      <c r="F6" s="48">
        <v>9237978.2837153357</v>
      </c>
      <c r="G6" s="48">
        <v>6322068</v>
      </c>
      <c r="H6" s="16">
        <v>5790018</v>
      </c>
      <c r="I6" s="16">
        <v>7533480</v>
      </c>
      <c r="J6" s="16">
        <v>7559116</v>
      </c>
      <c r="K6" s="16">
        <v>7360825</v>
      </c>
    </row>
    <row r="7" spans="1:11" ht="17.25" x14ac:dyDescent="0.25">
      <c r="A7" s="47" t="s">
        <v>44</v>
      </c>
      <c r="B7" s="48">
        <v>2173626</v>
      </c>
      <c r="C7" s="48">
        <v>1517200</v>
      </c>
      <c r="D7" s="48">
        <v>2806000.52</v>
      </c>
      <c r="E7" s="48">
        <v>808934</v>
      </c>
      <c r="F7" s="48">
        <v>1067970.2987136501</v>
      </c>
      <c r="G7" s="48">
        <v>1172498</v>
      </c>
      <c r="H7" s="16">
        <v>1344889</v>
      </c>
      <c r="I7" s="16">
        <v>1529805</v>
      </c>
      <c r="J7" s="16">
        <v>2187900</v>
      </c>
      <c r="K7" s="16">
        <v>1937848</v>
      </c>
    </row>
    <row r="8" spans="1:11" x14ac:dyDescent="0.25">
      <c r="A8" s="50"/>
      <c r="B8" s="51"/>
      <c r="C8" s="51"/>
      <c r="D8" s="51"/>
      <c r="E8" s="51"/>
      <c r="F8" s="51"/>
      <c r="G8" s="51"/>
      <c r="H8" s="51"/>
      <c r="I8" s="51"/>
      <c r="J8" s="33"/>
      <c r="K8" s="33"/>
    </row>
    <row r="9" spans="1:11" x14ac:dyDescent="0.25">
      <c r="A9" s="25"/>
      <c r="B9" s="38"/>
      <c r="C9" s="33"/>
      <c r="D9" s="33"/>
      <c r="E9" s="33"/>
      <c r="F9" s="33"/>
      <c r="G9" s="33"/>
      <c r="H9" s="10"/>
      <c r="I9" s="20"/>
      <c r="J9" s="20"/>
      <c r="K9" s="20"/>
    </row>
    <row r="10" spans="1:11" x14ac:dyDescent="0.25">
      <c r="A10" s="3" t="s">
        <v>6</v>
      </c>
      <c r="C10" s="22"/>
      <c r="D10" s="22"/>
      <c r="E10" s="22"/>
      <c r="F10" s="22"/>
      <c r="G10" s="22"/>
    </row>
    <row r="11" spans="1:11" x14ac:dyDescent="0.25">
      <c r="A11" s="3" t="s">
        <v>46</v>
      </c>
      <c r="C11" s="23"/>
      <c r="D11" s="23"/>
      <c r="E11" s="23"/>
      <c r="F11" s="23"/>
      <c r="G11" s="23"/>
    </row>
    <row r="12" spans="1:11" x14ac:dyDescent="0.25">
      <c r="A12" s="3" t="s">
        <v>45</v>
      </c>
      <c r="C12" s="3"/>
      <c r="D12" s="3"/>
      <c r="E12" s="3"/>
      <c r="F12" s="3"/>
      <c r="G12" s="3"/>
      <c r="J12" s="27"/>
    </row>
    <row r="13" spans="1:11" x14ac:dyDescent="0.25">
      <c r="A13" s="3"/>
      <c r="C13" s="3"/>
      <c r="D13" s="3"/>
      <c r="E13" s="3"/>
      <c r="F13" s="3"/>
      <c r="G13" s="3"/>
      <c r="J13" s="27"/>
    </row>
    <row r="14" spans="1:11" x14ac:dyDescent="0.25">
      <c r="A14" s="3" t="s">
        <v>69</v>
      </c>
      <c r="B14" s="45"/>
      <c r="C14" s="24"/>
      <c r="D14" s="24"/>
      <c r="E14" s="24"/>
      <c r="F14" s="24"/>
      <c r="G14" s="24"/>
    </row>
    <row r="15" spans="1:11" x14ac:dyDescent="0.25">
      <c r="B15" s="3"/>
      <c r="C15" s="3"/>
      <c r="D15" s="3"/>
      <c r="E15" s="3"/>
      <c r="F15" s="3"/>
      <c r="G15" s="3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A23" sqref="A23:XFD23"/>
    </sheetView>
  </sheetViews>
  <sheetFormatPr baseColWidth="10" defaultRowHeight="15" x14ac:dyDescent="0.25"/>
  <cols>
    <col min="1" max="1" width="14.7109375" customWidth="1"/>
    <col min="2" max="2" width="35.140625" customWidth="1"/>
    <col min="3" max="8" width="11.42578125" customWidth="1"/>
  </cols>
  <sheetData>
    <row r="1" spans="1:12" ht="15.75" x14ac:dyDescent="0.25">
      <c r="A1" s="13" t="s">
        <v>29</v>
      </c>
      <c r="B1" s="13"/>
      <c r="C1" s="13"/>
      <c r="D1" s="13"/>
      <c r="E1" s="13"/>
      <c r="F1" s="13"/>
      <c r="G1" s="13"/>
      <c r="H1" s="13"/>
    </row>
    <row r="2" spans="1:12" x14ac:dyDescent="0.25">
      <c r="A2" s="8" t="s">
        <v>20</v>
      </c>
      <c r="B2" s="8"/>
      <c r="C2" s="8"/>
      <c r="D2" s="8"/>
      <c r="E2" s="8"/>
      <c r="F2" s="8"/>
      <c r="G2" s="8"/>
      <c r="H2" s="8"/>
    </row>
    <row r="3" spans="1:12" x14ac:dyDescent="0.25">
      <c r="I3" s="12"/>
    </row>
    <row r="4" spans="1:12" ht="15.75" x14ac:dyDescent="0.25">
      <c r="A4" s="61" t="s">
        <v>30</v>
      </c>
      <c r="B4" s="62"/>
      <c r="C4" s="21">
        <v>2010</v>
      </c>
      <c r="D4" s="21">
        <v>2011</v>
      </c>
      <c r="E4" s="21">
        <v>2012</v>
      </c>
      <c r="F4" s="21">
        <v>2013</v>
      </c>
      <c r="G4" s="21">
        <v>2014</v>
      </c>
      <c r="H4" s="21">
        <v>2015</v>
      </c>
      <c r="I4" s="15">
        <v>2016</v>
      </c>
      <c r="J4" s="15">
        <v>2017</v>
      </c>
      <c r="K4" s="54">
        <v>2018</v>
      </c>
      <c r="L4" s="54">
        <v>2019</v>
      </c>
    </row>
    <row r="5" spans="1:12" ht="15.75" x14ac:dyDescent="0.25">
      <c r="A5" s="14"/>
      <c r="B5" s="14"/>
    </row>
    <row r="6" spans="1:12" x14ac:dyDescent="0.25">
      <c r="A6" s="7" t="s">
        <v>31</v>
      </c>
      <c r="B6" s="7"/>
      <c r="C6" s="16"/>
      <c r="D6" s="16"/>
      <c r="E6" s="16"/>
      <c r="F6" s="16"/>
      <c r="G6" s="16"/>
      <c r="H6" s="16"/>
      <c r="I6" s="16"/>
      <c r="J6" s="16"/>
    </row>
    <row r="7" spans="1:12" x14ac:dyDescent="0.25">
      <c r="A7" s="7"/>
      <c r="B7" s="8" t="s">
        <v>35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</row>
    <row r="8" spans="1:12" x14ac:dyDescent="0.25">
      <c r="A8" s="7"/>
      <c r="B8" s="8" t="s">
        <v>36</v>
      </c>
      <c r="C8" s="16">
        <v>5094062</v>
      </c>
      <c r="D8" s="16">
        <v>4624277</v>
      </c>
      <c r="E8" s="16">
        <v>3414366.2475538887</v>
      </c>
      <c r="F8" s="16">
        <v>2656960</v>
      </c>
      <c r="G8" s="16">
        <v>3235447.0208085589</v>
      </c>
      <c r="H8" s="16">
        <v>4870785</v>
      </c>
      <c r="I8" s="16">
        <v>3986486</v>
      </c>
      <c r="J8" s="16">
        <v>4747102</v>
      </c>
      <c r="K8" s="16">
        <v>4777662</v>
      </c>
      <c r="L8" s="16">
        <v>5693508</v>
      </c>
    </row>
    <row r="9" spans="1:12" x14ac:dyDescent="0.25">
      <c r="A9" s="7"/>
      <c r="B9" s="8" t="s">
        <v>37</v>
      </c>
      <c r="C9" s="16">
        <v>5094062</v>
      </c>
      <c r="D9" s="16">
        <v>4624277</v>
      </c>
      <c r="E9" s="16">
        <v>3414366.2475538887</v>
      </c>
      <c r="F9" s="16">
        <v>2656960</v>
      </c>
      <c r="G9" s="16">
        <v>3235447.0208085589</v>
      </c>
      <c r="H9" s="16">
        <v>4870785</v>
      </c>
      <c r="I9" s="16">
        <v>3986486</v>
      </c>
      <c r="J9" s="16">
        <v>4747102</v>
      </c>
      <c r="K9" s="16">
        <v>4777662</v>
      </c>
      <c r="L9" s="16">
        <v>5693508</v>
      </c>
    </row>
    <row r="10" spans="1:12" x14ac:dyDescent="0.25">
      <c r="A10" s="7" t="s">
        <v>15</v>
      </c>
      <c r="B10" s="7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 x14ac:dyDescent="0.25">
      <c r="A11" s="7"/>
      <c r="B11" s="8" t="s">
        <v>35</v>
      </c>
      <c r="C11" s="16">
        <v>362613</v>
      </c>
      <c r="D11" s="16">
        <v>61602</v>
      </c>
      <c r="E11" s="16">
        <v>339204.87652704871</v>
      </c>
      <c r="F11" s="16">
        <v>86335</v>
      </c>
      <c r="G11" s="16">
        <v>268848.71384304267</v>
      </c>
      <c r="H11" s="16">
        <v>27657</v>
      </c>
      <c r="I11" s="16">
        <v>158533</v>
      </c>
      <c r="J11" s="16">
        <v>486613</v>
      </c>
      <c r="K11" s="16">
        <v>818465</v>
      </c>
      <c r="L11" s="16">
        <v>259081</v>
      </c>
    </row>
    <row r="12" spans="1:12" x14ac:dyDescent="0.25">
      <c r="A12" s="7"/>
      <c r="B12" s="8" t="s">
        <v>36</v>
      </c>
      <c r="C12" s="16">
        <v>2912815</v>
      </c>
      <c r="D12" s="16">
        <v>3823763</v>
      </c>
      <c r="E12" s="16">
        <v>4080705.3451430057</v>
      </c>
      <c r="F12" s="16">
        <v>5451179</v>
      </c>
      <c r="G12" s="16">
        <v>5650139.1440790957</v>
      </c>
      <c r="H12" s="16">
        <v>1264856</v>
      </c>
      <c r="I12" s="16">
        <v>1489231</v>
      </c>
      <c r="J12" s="16">
        <v>2205600</v>
      </c>
      <c r="K12" s="16">
        <v>1939898</v>
      </c>
      <c r="L12" s="16">
        <v>1343456</v>
      </c>
    </row>
    <row r="13" spans="1:12" x14ac:dyDescent="0.25">
      <c r="A13" s="7"/>
      <c r="B13" s="8" t="s">
        <v>34</v>
      </c>
      <c r="C13" s="16">
        <v>3275428</v>
      </c>
      <c r="D13" s="16">
        <v>3885365</v>
      </c>
      <c r="E13" s="16">
        <v>4419910.2216700548</v>
      </c>
      <c r="F13" s="16">
        <v>5537514</v>
      </c>
      <c r="G13" s="16">
        <v>5918987.8579221386</v>
      </c>
      <c r="H13" s="16">
        <v>1292513</v>
      </c>
      <c r="I13" s="16">
        <v>1647764</v>
      </c>
      <c r="J13" s="16">
        <v>2692213</v>
      </c>
      <c r="K13" s="16">
        <v>2758363</v>
      </c>
      <c r="L13" s="16">
        <v>1602537</v>
      </c>
    </row>
    <row r="14" spans="1:12" x14ac:dyDescent="0.25">
      <c r="A14" s="7" t="s">
        <v>32</v>
      </c>
      <c r="B14" s="7"/>
      <c r="C14" s="16"/>
      <c r="D14" s="16"/>
      <c r="E14" s="16"/>
      <c r="F14" s="16"/>
      <c r="G14" s="16"/>
      <c r="H14" s="16"/>
      <c r="I14" s="17"/>
      <c r="J14" s="16"/>
      <c r="K14" s="16"/>
      <c r="L14" s="16"/>
    </row>
    <row r="15" spans="1:12" x14ac:dyDescent="0.25">
      <c r="A15" s="7"/>
      <c r="B15" s="8" t="s">
        <v>35</v>
      </c>
      <c r="C15" s="16">
        <v>198035</v>
      </c>
      <c r="D15" s="16">
        <v>275659</v>
      </c>
      <c r="E15" s="16">
        <v>227165.64892955302</v>
      </c>
      <c r="F15" s="16">
        <v>79704</v>
      </c>
      <c r="G15" s="16">
        <v>83544.404984637164</v>
      </c>
      <c r="H15" s="16">
        <v>150640</v>
      </c>
      <c r="I15" s="17">
        <v>152164</v>
      </c>
      <c r="J15" s="16">
        <v>91927</v>
      </c>
      <c r="K15" s="16">
        <v>15717</v>
      </c>
      <c r="L15" s="16">
        <v>53674</v>
      </c>
    </row>
    <row r="16" spans="1:12" x14ac:dyDescent="0.25">
      <c r="A16" s="7"/>
      <c r="B16" s="8" t="s">
        <v>36</v>
      </c>
      <c r="C16" s="16">
        <v>23078</v>
      </c>
      <c r="D16" s="16">
        <v>27685</v>
      </c>
      <c r="E16" s="16">
        <v>20622.388427693979</v>
      </c>
      <c r="F16" s="16">
        <v>0</v>
      </c>
      <c r="G16" s="16">
        <v>0</v>
      </c>
      <c r="H16" s="16">
        <v>721022</v>
      </c>
      <c r="I16" s="17">
        <v>764</v>
      </c>
      <c r="J16" s="16">
        <v>2239</v>
      </c>
      <c r="K16" s="16">
        <v>2062</v>
      </c>
      <c r="L16" s="16">
        <v>11105</v>
      </c>
    </row>
    <row r="17" spans="1:12" x14ac:dyDescent="0.25">
      <c r="A17" s="7"/>
      <c r="B17" s="8" t="s">
        <v>37</v>
      </c>
      <c r="C17" s="16">
        <v>221113</v>
      </c>
      <c r="D17" s="16">
        <v>303344</v>
      </c>
      <c r="E17" s="16">
        <v>247788.037357247</v>
      </c>
      <c r="F17" s="16">
        <v>79704</v>
      </c>
      <c r="G17" s="16">
        <v>83544.404984637164</v>
      </c>
      <c r="H17" s="16">
        <v>871662</v>
      </c>
      <c r="I17" s="17">
        <v>152928</v>
      </c>
      <c r="J17" s="16">
        <v>94166</v>
      </c>
      <c r="K17" s="16">
        <v>17779</v>
      </c>
      <c r="L17" s="16">
        <v>64779</v>
      </c>
    </row>
    <row r="18" spans="1:12" x14ac:dyDescent="0.25">
      <c r="A18" s="7"/>
      <c r="B18" s="7"/>
      <c r="C18" s="16"/>
      <c r="D18" s="16"/>
      <c r="E18" s="16"/>
      <c r="F18" s="16"/>
      <c r="G18" s="16"/>
      <c r="H18" s="16"/>
      <c r="I18" s="17"/>
      <c r="J18" s="16"/>
    </row>
    <row r="19" spans="1:12" x14ac:dyDescent="0.25">
      <c r="A19" s="9"/>
      <c r="B19" s="9"/>
      <c r="C19" s="25"/>
      <c r="D19" s="25"/>
      <c r="E19" s="25"/>
      <c r="F19" s="25"/>
      <c r="G19" s="25"/>
      <c r="H19" s="25"/>
      <c r="I19" s="34"/>
      <c r="J19" s="20"/>
      <c r="K19" s="20"/>
      <c r="L19" s="20"/>
    </row>
    <row r="20" spans="1:12" x14ac:dyDescent="0.25">
      <c r="A20" s="57" t="s">
        <v>6</v>
      </c>
      <c r="B20" s="23"/>
      <c r="C20" s="24"/>
      <c r="D20" s="24"/>
      <c r="E20" s="24"/>
      <c r="F20" s="24"/>
      <c r="G20" s="24"/>
      <c r="H20" s="24"/>
      <c r="I20" s="48"/>
      <c r="J20" s="47"/>
      <c r="K20" s="47"/>
    </row>
    <row r="21" spans="1:12" x14ac:dyDescent="0.25">
      <c r="A21" s="52" t="s">
        <v>33</v>
      </c>
      <c r="B21" s="52"/>
      <c r="C21" s="7"/>
      <c r="D21" s="7"/>
      <c r="E21" s="7"/>
      <c r="F21" s="7"/>
      <c r="G21" s="7"/>
      <c r="H21" s="7"/>
    </row>
    <row r="22" spans="1:12" x14ac:dyDescent="0.25">
      <c r="A22" s="52"/>
      <c r="B22" s="52"/>
      <c r="C22" s="7"/>
      <c r="D22" s="7"/>
      <c r="E22" s="7"/>
      <c r="F22" s="7"/>
      <c r="G22" s="7"/>
      <c r="H22" s="7"/>
    </row>
    <row r="23" spans="1:12" x14ac:dyDescent="0.25">
      <c r="A23" s="3" t="s">
        <v>69</v>
      </c>
      <c r="B23" s="45"/>
      <c r="C23" s="24"/>
      <c r="D23" s="24"/>
      <c r="E23" s="24"/>
      <c r="F23" s="24"/>
      <c r="G23" s="24"/>
    </row>
    <row r="24" spans="1:12" x14ac:dyDescent="0.25">
      <c r="C24" s="48"/>
      <c r="D24" s="48"/>
      <c r="E24" s="48"/>
      <c r="F24" s="48"/>
      <c r="G24" s="48"/>
      <c r="H24" s="48"/>
      <c r="I24" s="48"/>
      <c r="J24" s="48"/>
      <c r="K24" s="48"/>
    </row>
    <row r="25" spans="1:12" x14ac:dyDescent="0.25">
      <c r="C25" s="3"/>
      <c r="D25" s="3"/>
      <c r="E25" s="3"/>
      <c r="F25" s="3"/>
      <c r="G25" s="3"/>
      <c r="H25" s="3"/>
      <c r="I25" s="3"/>
      <c r="J25" s="3"/>
      <c r="K25" s="3"/>
    </row>
    <row r="26" spans="1:12" x14ac:dyDescent="0.25">
      <c r="C26" s="3"/>
      <c r="D26" s="3"/>
      <c r="E26" s="3"/>
      <c r="F26" s="3"/>
      <c r="G26" s="3"/>
      <c r="H26" s="3"/>
    </row>
    <row r="27" spans="1:12" x14ac:dyDescent="0.25">
      <c r="C27" s="28"/>
      <c r="D27" s="28"/>
      <c r="E27" s="28"/>
      <c r="F27" s="28"/>
      <c r="G27" s="28"/>
      <c r="H27" s="28"/>
      <c r="I27" s="28"/>
    </row>
    <row r="28" spans="1:12" x14ac:dyDescent="0.25">
      <c r="C28" s="28"/>
      <c r="D28" s="28"/>
      <c r="E28" s="28"/>
      <c r="F28" s="28"/>
      <c r="G28" s="28"/>
      <c r="H28" s="28"/>
      <c r="I28" s="28"/>
    </row>
  </sheetData>
  <mergeCells count="1">
    <mergeCell ref="A4:B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A13" sqref="A13:XFD13"/>
    </sheetView>
  </sheetViews>
  <sheetFormatPr baseColWidth="10" defaultRowHeight="15" x14ac:dyDescent="0.25"/>
  <cols>
    <col min="1" max="1" width="31.5703125" customWidth="1"/>
    <col min="2" max="7" width="11.42578125" customWidth="1"/>
  </cols>
  <sheetData>
    <row r="1" spans="1:11" ht="15.75" x14ac:dyDescent="0.25">
      <c r="A1" s="13" t="s">
        <v>38</v>
      </c>
      <c r="B1" s="13"/>
      <c r="C1" s="13"/>
      <c r="D1" s="13"/>
      <c r="E1" s="13"/>
      <c r="F1" s="13"/>
      <c r="G1" s="13"/>
    </row>
    <row r="2" spans="1:11" x14ac:dyDescent="0.25">
      <c r="A2" s="8" t="s">
        <v>39</v>
      </c>
      <c r="B2" s="8"/>
      <c r="C2" s="8"/>
      <c r="D2" s="8"/>
      <c r="E2" s="8"/>
      <c r="F2" s="8"/>
      <c r="G2" s="8"/>
    </row>
    <row r="3" spans="1:11" x14ac:dyDescent="0.25">
      <c r="H3" s="12"/>
    </row>
    <row r="4" spans="1:11" ht="15.75" x14ac:dyDescent="0.25">
      <c r="A4" s="49" t="s">
        <v>30</v>
      </c>
      <c r="B4" s="21">
        <v>2010</v>
      </c>
      <c r="C4" s="21">
        <v>2011</v>
      </c>
      <c r="D4" s="21">
        <v>2012</v>
      </c>
      <c r="E4" s="21">
        <v>2013</v>
      </c>
      <c r="F4" s="21">
        <v>2014</v>
      </c>
      <c r="G4" s="21">
        <v>2015</v>
      </c>
      <c r="H4" s="15">
        <v>2016</v>
      </c>
      <c r="I4" s="15">
        <v>2017</v>
      </c>
      <c r="J4" s="21">
        <v>2018</v>
      </c>
      <c r="K4" s="54">
        <v>2019</v>
      </c>
    </row>
    <row r="5" spans="1:11" ht="15.75" x14ac:dyDescent="0.25">
      <c r="A5" s="14"/>
    </row>
    <row r="6" spans="1:11" x14ac:dyDescent="0.25">
      <c r="A6" s="7" t="s">
        <v>31</v>
      </c>
      <c r="B6" s="16">
        <v>59.298072556722737</v>
      </c>
      <c r="C6" s="16">
        <v>52.471171518938078</v>
      </c>
      <c r="D6" s="16">
        <v>42.24621117936924</v>
      </c>
      <c r="E6" s="16">
        <v>59.3</v>
      </c>
      <c r="F6" s="16">
        <v>35.023323517787325</v>
      </c>
      <c r="G6" s="16">
        <v>77.040000000000006</v>
      </c>
      <c r="H6" s="16">
        <v>68.884800156483863</v>
      </c>
      <c r="I6" s="16">
        <v>63.01340150899717</v>
      </c>
      <c r="J6" s="16">
        <v>63.2</v>
      </c>
      <c r="K6" s="16">
        <v>77.348775442970052</v>
      </c>
    </row>
    <row r="7" spans="1:11" x14ac:dyDescent="0.25">
      <c r="A7" s="7" t="s">
        <v>15</v>
      </c>
      <c r="B7" s="16">
        <v>40.701927443277263</v>
      </c>
      <c r="C7" s="16">
        <v>47.528828481061922</v>
      </c>
      <c r="D7" s="16">
        <v>57.753782715522604</v>
      </c>
      <c r="E7" s="16">
        <v>40.700000000000003</v>
      </c>
      <c r="F7" s="16">
        <v>64.976687307091993</v>
      </c>
      <c r="G7" s="16">
        <v>34.229999999999997</v>
      </c>
      <c r="H7" s="16">
        <v>31.11519984351613</v>
      </c>
      <c r="I7" s="16">
        <v>36.986611765080681</v>
      </c>
      <c r="J7" s="16">
        <v>36.729999999999997</v>
      </c>
      <c r="K7" s="16">
        <v>22.651210971596257</v>
      </c>
    </row>
    <row r="8" spans="1:11" x14ac:dyDescent="0.25">
      <c r="A8" s="7"/>
      <c r="B8" s="16"/>
      <c r="C8" s="16"/>
      <c r="D8" s="16"/>
      <c r="E8" s="16"/>
      <c r="F8" s="16"/>
      <c r="G8" s="16"/>
      <c r="H8" s="17"/>
      <c r="I8" s="16"/>
    </row>
    <row r="9" spans="1:11" x14ac:dyDescent="0.25">
      <c r="A9" s="9"/>
      <c r="B9" s="25"/>
      <c r="C9" s="25"/>
      <c r="D9" s="25"/>
      <c r="E9" s="25"/>
      <c r="F9" s="25"/>
      <c r="G9" s="25"/>
      <c r="H9" s="34"/>
      <c r="I9" s="20"/>
      <c r="J9" s="20"/>
      <c r="K9" s="20"/>
    </row>
    <row r="10" spans="1:11" x14ac:dyDescent="0.25">
      <c r="A10" s="57" t="s">
        <v>6</v>
      </c>
      <c r="B10" s="24"/>
      <c r="C10" s="24"/>
      <c r="D10" s="24"/>
      <c r="E10" s="24"/>
      <c r="F10" s="24"/>
      <c r="G10" s="24"/>
      <c r="H10" s="48"/>
      <c r="I10" s="47"/>
      <c r="J10" s="47"/>
    </row>
    <row r="11" spans="1:11" x14ac:dyDescent="0.25">
      <c r="A11" s="52" t="s">
        <v>40</v>
      </c>
      <c r="B11" s="7"/>
      <c r="C11" s="7"/>
      <c r="D11" s="7"/>
      <c r="E11" s="7"/>
      <c r="F11" s="7"/>
      <c r="G11" s="7"/>
    </row>
    <row r="12" spans="1:11" x14ac:dyDescent="0.25">
      <c r="A12" s="52"/>
      <c r="B12" s="7"/>
      <c r="C12" s="7"/>
      <c r="D12" s="7"/>
      <c r="E12" s="7"/>
      <c r="F12" s="7"/>
      <c r="G12" s="7"/>
    </row>
    <row r="13" spans="1:11" x14ac:dyDescent="0.25">
      <c r="A13" s="3" t="s">
        <v>69</v>
      </c>
      <c r="B13" s="45"/>
      <c r="C13" s="24"/>
      <c r="D13" s="24"/>
      <c r="E13" s="24"/>
      <c r="F13" s="24"/>
      <c r="G13" s="24"/>
    </row>
    <row r="14" spans="1:11" x14ac:dyDescent="0.25">
      <c r="B14" s="23"/>
      <c r="C14" s="44"/>
      <c r="D14" s="44"/>
      <c r="E14" s="23"/>
      <c r="F14" s="23"/>
      <c r="G14" s="23"/>
    </row>
    <row r="15" spans="1:11" x14ac:dyDescent="0.25">
      <c r="B15" s="3"/>
      <c r="C15" s="3"/>
      <c r="D15" s="3"/>
      <c r="E15" s="3"/>
      <c r="F15" s="43"/>
      <c r="G15" s="28"/>
    </row>
    <row r="16" spans="1:11" x14ac:dyDescent="0.25">
      <c r="B16" s="3"/>
      <c r="C16" s="3"/>
      <c r="D16" s="3"/>
      <c r="E16" s="3"/>
      <c r="F16" s="3"/>
      <c r="G16" s="3"/>
    </row>
    <row r="17" spans="2:8" x14ac:dyDescent="0.25">
      <c r="B17" s="28"/>
      <c r="C17" s="28"/>
      <c r="D17" s="28"/>
      <c r="E17" s="28"/>
      <c r="F17" s="28"/>
      <c r="G17" s="28"/>
      <c r="H17" s="28"/>
    </row>
    <row r="18" spans="2:8" x14ac:dyDescent="0.25">
      <c r="B18" s="28"/>
      <c r="C18" s="28"/>
      <c r="D18" s="28"/>
      <c r="E18" s="28"/>
      <c r="F18" s="28"/>
      <c r="G18" s="28"/>
      <c r="H18" s="28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A16" sqref="A16:XFD16"/>
    </sheetView>
  </sheetViews>
  <sheetFormatPr baseColWidth="10" defaultRowHeight="15" x14ac:dyDescent="0.25"/>
  <cols>
    <col min="1" max="1" width="31.5703125" customWidth="1"/>
    <col min="2" max="7" width="11.42578125" customWidth="1"/>
  </cols>
  <sheetData>
    <row r="1" spans="1:11" ht="15.75" x14ac:dyDescent="0.25">
      <c r="A1" s="13" t="s">
        <v>41</v>
      </c>
      <c r="B1" s="13"/>
      <c r="C1" s="13"/>
      <c r="D1" s="13"/>
      <c r="E1" s="13"/>
      <c r="F1" s="13"/>
      <c r="G1" s="13"/>
    </row>
    <row r="2" spans="1:11" x14ac:dyDescent="0.25">
      <c r="A2" s="8" t="s">
        <v>9</v>
      </c>
      <c r="B2" s="8"/>
      <c r="C2" s="8"/>
      <c r="D2" s="8"/>
      <c r="E2" s="8"/>
      <c r="F2" s="8"/>
      <c r="G2" s="8"/>
    </row>
    <row r="3" spans="1:11" x14ac:dyDescent="0.25">
      <c r="H3" s="12"/>
    </row>
    <row r="4" spans="1:11" ht="15.75" x14ac:dyDescent="0.25">
      <c r="A4" s="53" t="s">
        <v>30</v>
      </c>
      <c r="B4" s="21">
        <v>2010</v>
      </c>
      <c r="C4" s="21">
        <v>2011</v>
      </c>
      <c r="D4" s="21">
        <v>2012</v>
      </c>
      <c r="E4" s="21">
        <v>2013</v>
      </c>
      <c r="F4" s="21">
        <v>2014</v>
      </c>
      <c r="G4" s="21">
        <v>2015</v>
      </c>
      <c r="H4" s="15">
        <v>2016</v>
      </c>
      <c r="I4" s="15">
        <v>2017</v>
      </c>
      <c r="J4" s="21">
        <v>2018</v>
      </c>
      <c r="K4" s="54">
        <v>2019</v>
      </c>
    </row>
    <row r="5" spans="1:11" ht="15.75" x14ac:dyDescent="0.25">
      <c r="A5" s="14"/>
    </row>
    <row r="6" spans="1:11" x14ac:dyDescent="0.25">
      <c r="A6" s="58" t="s">
        <v>62</v>
      </c>
      <c r="B6" s="8">
        <v>37.65</v>
      </c>
      <c r="C6" s="8">
        <v>43.54</v>
      </c>
      <c r="D6" s="8">
        <v>50.12</v>
      </c>
      <c r="E6" s="8">
        <v>51.52</v>
      </c>
      <c r="F6" s="8">
        <v>58.28</v>
      </c>
      <c r="G6" s="8">
        <v>38.020000000000003</v>
      </c>
      <c r="H6" s="8">
        <v>31.56</v>
      </c>
      <c r="I6" s="8">
        <v>40.94</v>
      </c>
      <c r="J6" s="18">
        <v>39.705229954823125</v>
      </c>
      <c r="K6" s="18">
        <v>39.776401185088474</v>
      </c>
    </row>
    <row r="7" spans="1:11" x14ac:dyDescent="0.25">
      <c r="A7" s="7" t="s">
        <v>60</v>
      </c>
      <c r="B7" s="16">
        <v>60.864664394126763</v>
      </c>
      <c r="C7" s="16">
        <v>54.341616251306462</v>
      </c>
      <c r="D7" s="16">
        <v>43.582406888074921</v>
      </c>
      <c r="E7" s="16">
        <v>33.043535793640075</v>
      </c>
      <c r="F7" s="16">
        <v>35.342946491713619</v>
      </c>
      <c r="G7" s="16">
        <v>78.924764252292988</v>
      </c>
      <c r="H7" s="16">
        <v>70.718863810937918</v>
      </c>
      <c r="I7" s="16">
        <v>63.811009481383699</v>
      </c>
      <c r="J7" s="18">
        <v>63.352983695066271</v>
      </c>
      <c r="K7" s="18">
        <v>78.03552773653017</v>
      </c>
    </row>
    <row r="8" spans="1:11" x14ac:dyDescent="0.25">
      <c r="A8" s="7" t="s">
        <v>61</v>
      </c>
      <c r="B8" s="16">
        <v>100</v>
      </c>
      <c r="C8" s="16">
        <v>100</v>
      </c>
      <c r="D8" s="16">
        <v>100</v>
      </c>
      <c r="E8" s="16">
        <v>100</v>
      </c>
      <c r="F8" s="16">
        <v>100</v>
      </c>
      <c r="G8" s="16">
        <v>100</v>
      </c>
      <c r="H8" s="16">
        <v>100</v>
      </c>
      <c r="I8" s="16">
        <v>100</v>
      </c>
      <c r="J8" s="18">
        <v>100</v>
      </c>
      <c r="K8" s="18">
        <v>100</v>
      </c>
    </row>
    <row r="9" spans="1:11" x14ac:dyDescent="0.25">
      <c r="A9" s="7"/>
      <c r="B9" s="16"/>
      <c r="C9" s="16"/>
      <c r="D9" s="16"/>
      <c r="E9" s="16"/>
      <c r="F9" s="16"/>
      <c r="G9" s="16"/>
      <c r="H9" s="17"/>
      <c r="I9" s="16"/>
    </row>
    <row r="10" spans="1:11" x14ac:dyDescent="0.25">
      <c r="A10" s="9"/>
      <c r="B10" s="25"/>
      <c r="C10" s="25"/>
      <c r="D10" s="25"/>
      <c r="E10" s="25"/>
      <c r="F10" s="25"/>
      <c r="G10" s="25"/>
      <c r="H10" s="34"/>
      <c r="I10" s="20"/>
      <c r="J10" s="20"/>
      <c r="K10" s="20"/>
    </row>
    <row r="11" spans="1:11" x14ac:dyDescent="0.25">
      <c r="A11" s="57" t="s">
        <v>6</v>
      </c>
      <c r="B11" s="24"/>
      <c r="C11" s="24"/>
      <c r="D11" s="24"/>
      <c r="E11" s="24"/>
      <c r="F11" s="24"/>
      <c r="G11" s="24"/>
      <c r="H11" s="48"/>
      <c r="I11" s="47"/>
      <c r="J11" s="47"/>
    </row>
    <row r="12" spans="1:11" ht="29.25" customHeight="1" x14ac:dyDescent="0.25">
      <c r="A12" s="63" t="s">
        <v>67</v>
      </c>
      <c r="B12" s="63"/>
      <c r="C12" s="63"/>
      <c r="D12" s="63"/>
      <c r="E12" s="63"/>
      <c r="F12" s="63"/>
      <c r="G12" s="63"/>
      <c r="H12" s="63"/>
      <c r="I12" s="63"/>
      <c r="J12" s="63"/>
    </row>
    <row r="13" spans="1:11" x14ac:dyDescent="0.25">
      <c r="A13" s="52" t="s">
        <v>58</v>
      </c>
      <c r="B13" s="7"/>
      <c r="C13" s="7"/>
      <c r="D13" s="7"/>
      <c r="E13" s="7"/>
      <c r="F13" s="7"/>
      <c r="G13" s="7"/>
    </row>
    <row r="14" spans="1:11" x14ac:dyDescent="0.25">
      <c r="A14" s="52" t="s">
        <v>59</v>
      </c>
      <c r="B14" s="7"/>
      <c r="C14" s="7"/>
      <c r="D14" s="7"/>
      <c r="E14" s="7"/>
      <c r="F14" s="7"/>
      <c r="G14" s="7"/>
    </row>
    <row r="15" spans="1:11" x14ac:dyDescent="0.25">
      <c r="A15" s="52"/>
      <c r="B15" s="7"/>
      <c r="C15" s="7"/>
      <c r="D15" s="7"/>
      <c r="E15" s="7"/>
      <c r="F15" s="7"/>
      <c r="G15" s="7"/>
    </row>
    <row r="16" spans="1:11" x14ac:dyDescent="0.25">
      <c r="A16" s="3" t="s">
        <v>69</v>
      </c>
      <c r="B16" s="45"/>
      <c r="C16" s="24"/>
      <c r="D16" s="24"/>
      <c r="E16" s="24"/>
      <c r="F16" s="24"/>
      <c r="G16" s="24"/>
    </row>
    <row r="17" spans="2:8" x14ac:dyDescent="0.25">
      <c r="B17" s="23"/>
      <c r="C17" s="44"/>
      <c r="D17" s="44"/>
      <c r="E17" s="23"/>
      <c r="F17" s="23"/>
      <c r="G17" s="23"/>
    </row>
    <row r="18" spans="2:8" x14ac:dyDescent="0.25">
      <c r="B18" s="3"/>
      <c r="C18" s="3"/>
      <c r="D18" s="3"/>
      <c r="E18" s="3"/>
      <c r="F18" s="43"/>
      <c r="G18" s="28"/>
    </row>
    <row r="19" spans="2:8" x14ac:dyDescent="0.25">
      <c r="B19" s="3"/>
      <c r="C19" s="3"/>
      <c r="D19" s="3"/>
      <c r="E19" s="3"/>
      <c r="F19" s="3"/>
      <c r="G19" s="3"/>
    </row>
    <row r="20" spans="2:8" x14ac:dyDescent="0.25">
      <c r="B20" s="28"/>
      <c r="C20" s="28"/>
      <c r="D20" s="28"/>
      <c r="E20" s="28"/>
      <c r="F20" s="28"/>
      <c r="G20" s="28"/>
      <c r="H20" s="28"/>
    </row>
    <row r="21" spans="2:8" x14ac:dyDescent="0.25">
      <c r="B21" s="28"/>
      <c r="C21" s="28"/>
      <c r="D21" s="28"/>
      <c r="E21" s="28"/>
      <c r="F21" s="28"/>
      <c r="G21" s="28"/>
      <c r="H21" s="28"/>
    </row>
  </sheetData>
  <mergeCells count="1">
    <mergeCell ref="A12:J1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A23" sqref="A23:XFD23"/>
    </sheetView>
  </sheetViews>
  <sheetFormatPr baseColWidth="10" defaultRowHeight="15" x14ac:dyDescent="0.25"/>
  <cols>
    <col min="2" max="2" width="25.42578125" customWidth="1"/>
    <col min="3" max="8" width="11.42578125" customWidth="1"/>
  </cols>
  <sheetData>
    <row r="1" spans="1:12" ht="18.75" x14ac:dyDescent="0.25">
      <c r="A1" s="13" t="s">
        <v>48</v>
      </c>
      <c r="C1" s="13"/>
      <c r="D1" s="13"/>
      <c r="E1" s="13"/>
      <c r="F1" s="13"/>
      <c r="G1" s="13"/>
      <c r="H1" s="13"/>
    </row>
    <row r="2" spans="1:12" x14ac:dyDescent="0.25">
      <c r="A2" s="8" t="s">
        <v>20</v>
      </c>
      <c r="C2" s="8"/>
      <c r="D2" s="8"/>
      <c r="E2" s="8"/>
      <c r="F2" s="8"/>
      <c r="G2" s="8"/>
      <c r="H2" s="8"/>
    </row>
    <row r="3" spans="1:12" x14ac:dyDescent="0.25">
      <c r="I3" s="12"/>
    </row>
    <row r="4" spans="1:12" ht="18.75" customHeight="1" x14ac:dyDescent="0.25">
      <c r="A4" s="61" t="s">
        <v>30</v>
      </c>
      <c r="B4" s="62"/>
      <c r="C4" s="21">
        <v>2010</v>
      </c>
      <c r="D4" s="21">
        <v>2011</v>
      </c>
      <c r="E4" s="21">
        <v>2012</v>
      </c>
      <c r="F4" s="21">
        <v>2013</v>
      </c>
      <c r="G4" s="21">
        <v>2014</v>
      </c>
      <c r="H4" s="21">
        <v>2015</v>
      </c>
      <c r="I4" s="26">
        <v>2016</v>
      </c>
      <c r="J4" s="26">
        <v>2017</v>
      </c>
      <c r="K4" s="21">
        <v>2018</v>
      </c>
      <c r="L4" s="54">
        <v>2019</v>
      </c>
    </row>
    <row r="6" spans="1:12" x14ac:dyDescent="0.25">
      <c r="A6" s="7" t="s">
        <v>31</v>
      </c>
      <c r="B6" s="32"/>
      <c r="C6" s="35"/>
      <c r="D6" s="41"/>
      <c r="E6" s="41"/>
      <c r="F6" s="41"/>
      <c r="G6" s="41"/>
      <c r="H6" s="41"/>
      <c r="I6" s="35"/>
      <c r="J6" s="41"/>
      <c r="K6" s="27"/>
      <c r="L6" s="27"/>
    </row>
    <row r="7" spans="1:12" x14ac:dyDescent="0.25">
      <c r="B7" s="8" t="s">
        <v>50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16">
        <v>0</v>
      </c>
      <c r="J7" s="16">
        <v>0</v>
      </c>
      <c r="K7" s="27">
        <v>0</v>
      </c>
      <c r="L7" s="27">
        <v>0</v>
      </c>
    </row>
    <row r="8" spans="1:12" x14ac:dyDescent="0.25">
      <c r="B8" s="8" t="s">
        <v>51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16">
        <v>0</v>
      </c>
      <c r="J8" s="16">
        <v>0</v>
      </c>
      <c r="K8" s="27">
        <v>0</v>
      </c>
      <c r="L8" s="27">
        <v>0</v>
      </c>
    </row>
    <row r="9" spans="1:12" x14ac:dyDescent="0.25">
      <c r="B9" s="8" t="s">
        <v>52</v>
      </c>
      <c r="C9" s="48">
        <f>SUM(C7:C8)</f>
        <v>0</v>
      </c>
      <c r="D9" s="48">
        <f t="shared" ref="D9:K9" si="0">SUM(D7:D8)</f>
        <v>0</v>
      </c>
      <c r="E9" s="48">
        <f t="shared" si="0"/>
        <v>0</v>
      </c>
      <c r="F9" s="48">
        <f t="shared" si="0"/>
        <v>0</v>
      </c>
      <c r="G9" s="48">
        <f t="shared" si="0"/>
        <v>0</v>
      </c>
      <c r="H9" s="48">
        <f t="shared" si="0"/>
        <v>0</v>
      </c>
      <c r="I9" s="48">
        <f t="shared" si="0"/>
        <v>0</v>
      </c>
      <c r="J9" s="48">
        <f t="shared" si="0"/>
        <v>0</v>
      </c>
      <c r="K9" s="48">
        <f t="shared" si="0"/>
        <v>0</v>
      </c>
      <c r="L9" s="48">
        <f t="shared" ref="L9" si="1">SUM(L7:L8)</f>
        <v>0</v>
      </c>
    </row>
    <row r="10" spans="1:12" x14ac:dyDescent="0.25">
      <c r="A10" s="56" t="s">
        <v>15</v>
      </c>
      <c r="B10" s="7"/>
      <c r="C10" s="48"/>
      <c r="D10" s="48"/>
      <c r="E10" s="48"/>
      <c r="F10" s="48"/>
      <c r="G10" s="48"/>
      <c r="H10" s="48"/>
      <c r="I10" s="16"/>
      <c r="J10" s="16"/>
      <c r="K10" s="27"/>
      <c r="L10" s="27"/>
    </row>
    <row r="11" spans="1:12" x14ac:dyDescent="0.25">
      <c r="B11" s="8" t="s">
        <v>50</v>
      </c>
      <c r="C11" s="48">
        <v>3167595.94</v>
      </c>
      <c r="D11" s="48">
        <v>61696.04</v>
      </c>
      <c r="E11" s="48">
        <v>339204.87652704871</v>
      </c>
      <c r="F11" s="48">
        <v>86335</v>
      </c>
      <c r="G11" s="48">
        <v>268849</v>
      </c>
      <c r="H11" s="48">
        <v>61157</v>
      </c>
      <c r="I11" s="16">
        <v>158533</v>
      </c>
      <c r="J11" s="16">
        <v>443653</v>
      </c>
      <c r="K11" s="27">
        <v>818465</v>
      </c>
      <c r="L11" s="27">
        <v>259081</v>
      </c>
    </row>
    <row r="12" spans="1:12" x14ac:dyDescent="0.25">
      <c r="B12" s="8" t="s">
        <v>51</v>
      </c>
      <c r="C12" s="48">
        <v>1154117</v>
      </c>
      <c r="D12" s="48">
        <v>764804</v>
      </c>
      <c r="E12" s="48">
        <v>1521953.342809326</v>
      </c>
      <c r="F12" s="48">
        <v>559816</v>
      </c>
      <c r="G12" s="48">
        <v>570007.37287236133</v>
      </c>
      <c r="H12" s="48">
        <v>451477</v>
      </c>
      <c r="I12" s="16">
        <v>796063</v>
      </c>
      <c r="J12" s="16">
        <v>1175912</v>
      </c>
      <c r="K12" s="27">
        <v>1992609</v>
      </c>
      <c r="L12" s="27">
        <v>1617542</v>
      </c>
    </row>
    <row r="13" spans="1:12" x14ac:dyDescent="0.25">
      <c r="B13" s="8" t="s">
        <v>53</v>
      </c>
      <c r="C13" s="48">
        <f>SUM(C11:C12)</f>
        <v>4321712.9399999995</v>
      </c>
      <c r="D13" s="48">
        <f t="shared" ref="D13:K13" si="2">SUM(D11:D12)</f>
        <v>826500.04</v>
      </c>
      <c r="E13" s="48">
        <f t="shared" si="2"/>
        <v>1861158.2193363747</v>
      </c>
      <c r="F13" s="48">
        <f t="shared" si="2"/>
        <v>646151</v>
      </c>
      <c r="G13" s="48">
        <f t="shared" si="2"/>
        <v>838856.37287236133</v>
      </c>
      <c r="H13" s="48">
        <f t="shared" si="2"/>
        <v>512634</v>
      </c>
      <c r="I13" s="48">
        <f t="shared" si="2"/>
        <v>954596</v>
      </c>
      <c r="J13" s="48">
        <f t="shared" si="2"/>
        <v>1619565</v>
      </c>
      <c r="K13" s="48">
        <f t="shared" si="2"/>
        <v>2811074</v>
      </c>
      <c r="L13" s="48">
        <v>1876623</v>
      </c>
    </row>
    <row r="14" spans="1:12" x14ac:dyDescent="0.25">
      <c r="A14" s="7" t="s">
        <v>56</v>
      </c>
      <c r="B14" s="7"/>
      <c r="C14" s="48"/>
      <c r="D14" s="48"/>
      <c r="E14" s="48"/>
      <c r="F14" s="48"/>
      <c r="G14" s="48"/>
      <c r="H14" s="48"/>
      <c r="I14" s="16"/>
      <c r="J14" s="16"/>
      <c r="K14" s="27"/>
      <c r="L14" s="27"/>
    </row>
    <row r="15" spans="1:12" x14ac:dyDescent="0.25">
      <c r="B15" s="8" t="s">
        <v>50</v>
      </c>
      <c r="C15" s="48">
        <v>198035</v>
      </c>
      <c r="D15" s="48">
        <v>275659</v>
      </c>
      <c r="E15" s="48">
        <v>20622.388427693979</v>
      </c>
      <c r="F15" s="48">
        <v>79704</v>
      </c>
      <c r="G15" s="48">
        <v>83544.404984637164</v>
      </c>
      <c r="H15" s="48">
        <v>150640</v>
      </c>
      <c r="I15" s="16">
        <v>152164</v>
      </c>
      <c r="J15" s="16">
        <v>94166</v>
      </c>
      <c r="K15" s="27">
        <v>15717</v>
      </c>
      <c r="L15" s="27">
        <v>53674</v>
      </c>
    </row>
    <row r="16" spans="1:12" x14ac:dyDescent="0.25">
      <c r="B16" s="8" t="s">
        <v>51</v>
      </c>
      <c r="C16" s="48">
        <v>1019509</v>
      </c>
      <c r="D16" s="48">
        <v>752396</v>
      </c>
      <c r="E16" s="48">
        <v>1284047.1808584137</v>
      </c>
      <c r="F16" s="48">
        <v>249119</v>
      </c>
      <c r="G16" s="48">
        <v>497962.92584128876</v>
      </c>
      <c r="H16" s="48">
        <v>721022</v>
      </c>
      <c r="I16" s="16">
        <v>548827</v>
      </c>
      <c r="J16" s="16">
        <v>353893</v>
      </c>
      <c r="K16" s="27">
        <v>195291</v>
      </c>
      <c r="L16" s="27">
        <v>320306</v>
      </c>
    </row>
    <row r="17" spans="1:12" x14ac:dyDescent="0.25">
      <c r="B17" s="8" t="s">
        <v>54</v>
      </c>
      <c r="C17" s="48">
        <f>SUM(C15:C16)</f>
        <v>1217544</v>
      </c>
      <c r="D17" s="48">
        <f t="shared" ref="D17:K17" si="3">SUM(D15:D16)</f>
        <v>1028055</v>
      </c>
      <c r="E17" s="48">
        <f t="shared" si="3"/>
        <v>1304669.5692861076</v>
      </c>
      <c r="F17" s="48">
        <f t="shared" si="3"/>
        <v>328823</v>
      </c>
      <c r="G17" s="48">
        <f t="shared" si="3"/>
        <v>581507.33082592592</v>
      </c>
      <c r="H17" s="48">
        <f t="shared" si="3"/>
        <v>871662</v>
      </c>
      <c r="I17" s="48">
        <f t="shared" si="3"/>
        <v>700991</v>
      </c>
      <c r="J17" s="48">
        <f t="shared" si="3"/>
        <v>448059</v>
      </c>
      <c r="K17" s="48">
        <f t="shared" si="3"/>
        <v>211008</v>
      </c>
      <c r="L17" s="48">
        <v>373980</v>
      </c>
    </row>
    <row r="18" spans="1:12" x14ac:dyDescent="0.25">
      <c r="B18" s="7"/>
      <c r="C18" s="40"/>
      <c r="D18" s="42"/>
      <c r="E18" s="42"/>
      <c r="F18" s="42"/>
      <c r="G18" s="42"/>
      <c r="H18" s="42"/>
      <c r="I18" s="36"/>
      <c r="J18" s="7"/>
      <c r="K18" s="27"/>
      <c r="L18" s="27"/>
    </row>
    <row r="19" spans="1:12" x14ac:dyDescent="0.25">
      <c r="A19" s="20"/>
      <c r="B19" s="20"/>
      <c r="C19" s="25"/>
      <c r="D19" s="25"/>
      <c r="E19" s="25"/>
      <c r="F19" s="25"/>
      <c r="G19" s="25"/>
      <c r="H19" s="25"/>
      <c r="I19" s="10"/>
      <c r="J19" s="20"/>
      <c r="K19" s="20"/>
      <c r="L19" s="20"/>
    </row>
    <row r="20" spans="1:12" x14ac:dyDescent="0.25">
      <c r="A20" s="3" t="s">
        <v>6</v>
      </c>
      <c r="B20" s="24"/>
      <c r="C20" s="24"/>
      <c r="D20" s="24"/>
      <c r="E20" s="24"/>
      <c r="F20" s="24"/>
      <c r="G20" s="24"/>
    </row>
    <row r="21" spans="1:12" x14ac:dyDescent="0.25">
      <c r="A21" s="3" t="s">
        <v>49</v>
      </c>
      <c r="B21" s="23"/>
      <c r="C21" s="23"/>
      <c r="D21" s="23"/>
      <c r="E21" s="23"/>
      <c r="F21" s="23"/>
      <c r="G21" s="23"/>
    </row>
    <row r="22" spans="1:12" x14ac:dyDescent="0.25">
      <c r="A22" s="52" t="s">
        <v>55</v>
      </c>
      <c r="B22" s="23"/>
      <c r="C22" s="23"/>
      <c r="D22" s="23"/>
      <c r="E22" s="23"/>
      <c r="F22" s="23"/>
      <c r="G22" s="23"/>
    </row>
    <row r="23" spans="1:12" x14ac:dyDescent="0.25">
      <c r="A23" s="3" t="s">
        <v>69</v>
      </c>
      <c r="B23" s="45"/>
      <c r="C23" s="24"/>
      <c r="D23" s="24"/>
      <c r="E23" s="24"/>
      <c r="F23" s="24"/>
      <c r="G23" s="24"/>
    </row>
    <row r="24" spans="1:12" x14ac:dyDescent="0.25">
      <c r="C24" s="3"/>
      <c r="D24" s="3"/>
      <c r="E24" s="3"/>
      <c r="F24" s="3"/>
      <c r="G24" s="3"/>
      <c r="H24" s="3"/>
    </row>
    <row r="25" spans="1:12" x14ac:dyDescent="0.25">
      <c r="C25" s="43"/>
      <c r="D25" s="43"/>
      <c r="E25" s="43"/>
      <c r="F25" s="43"/>
      <c r="G25" s="43"/>
      <c r="H25" s="43"/>
      <c r="I25" s="43"/>
      <c r="J25" s="43"/>
      <c r="K25" s="43"/>
    </row>
    <row r="28" spans="1:12" x14ac:dyDescent="0.25">
      <c r="B28" s="52"/>
      <c r="G28" s="27"/>
    </row>
  </sheetData>
  <mergeCells count="1">
    <mergeCell ref="A4:B4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A13" sqref="A13:XFD13"/>
    </sheetView>
  </sheetViews>
  <sheetFormatPr baseColWidth="10" defaultRowHeight="15" x14ac:dyDescent="0.25"/>
  <cols>
    <col min="1" max="1" width="43.140625" customWidth="1"/>
    <col min="2" max="11" width="13.28515625" bestFit="1" customWidth="1"/>
  </cols>
  <sheetData>
    <row r="1" spans="1:11" ht="15.75" x14ac:dyDescent="0.25">
      <c r="A1" s="13" t="s">
        <v>21</v>
      </c>
      <c r="B1" s="13"/>
      <c r="C1" s="13"/>
      <c r="D1" s="13"/>
      <c r="E1" s="13"/>
      <c r="F1" s="13"/>
      <c r="G1" s="13"/>
    </row>
    <row r="2" spans="1:11" x14ac:dyDescent="0.25">
      <c r="A2" s="8" t="s">
        <v>20</v>
      </c>
      <c r="B2" s="8"/>
      <c r="C2" s="8"/>
      <c r="D2" s="8"/>
      <c r="E2" s="8"/>
      <c r="F2" s="8"/>
      <c r="G2" s="8"/>
    </row>
    <row r="3" spans="1:11" x14ac:dyDescent="0.25">
      <c r="H3" s="12"/>
    </row>
    <row r="4" spans="1:11" ht="15.75" x14ac:dyDescent="0.25">
      <c r="A4" s="19" t="s">
        <v>19</v>
      </c>
      <c r="B4" s="21">
        <v>2010</v>
      </c>
      <c r="C4" s="21">
        <v>2011</v>
      </c>
      <c r="D4" s="21">
        <v>2012</v>
      </c>
      <c r="E4" s="21">
        <v>2013</v>
      </c>
      <c r="F4" s="21">
        <v>2014</v>
      </c>
      <c r="G4" s="21">
        <v>2015</v>
      </c>
      <c r="H4" s="15">
        <v>2016</v>
      </c>
      <c r="I4" s="15">
        <v>2017</v>
      </c>
      <c r="J4" s="21">
        <v>2018</v>
      </c>
      <c r="K4" s="54">
        <v>2019</v>
      </c>
    </row>
    <row r="6" spans="1:11" x14ac:dyDescent="0.25">
      <c r="A6" s="7" t="s">
        <v>16</v>
      </c>
      <c r="B6" s="16">
        <v>190857879.5</v>
      </c>
      <c r="C6" s="16">
        <v>180365097.74000001</v>
      </c>
      <c r="D6" s="16">
        <v>163289410.43000001</v>
      </c>
      <c r="E6" s="16">
        <v>158682076.91</v>
      </c>
      <c r="F6" s="16">
        <v>163720368.5</v>
      </c>
      <c r="G6" s="16">
        <v>171503049.71000001</v>
      </c>
      <c r="H6" s="16">
        <v>179691556.19999999</v>
      </c>
      <c r="I6" s="16">
        <v>172538737.56999999</v>
      </c>
      <c r="J6" s="16">
        <v>176280187.43000001</v>
      </c>
      <c r="K6" s="16">
        <v>173120636.78999999</v>
      </c>
    </row>
    <row r="7" spans="1:11" x14ac:dyDescent="0.25">
      <c r="A7" s="7" t="s">
        <v>17</v>
      </c>
      <c r="B7" s="16">
        <v>173908548.10999998</v>
      </c>
      <c r="C7" s="16">
        <v>136210595.46000001</v>
      </c>
      <c r="D7" s="16">
        <v>125859833.05</v>
      </c>
      <c r="E7" s="16">
        <v>124107658.42</v>
      </c>
      <c r="F7" s="16">
        <v>130467042.39</v>
      </c>
      <c r="G7" s="16">
        <v>138559358.22</v>
      </c>
      <c r="H7" s="16">
        <v>137740628.59</v>
      </c>
      <c r="I7" s="16">
        <v>140515979.36000001</v>
      </c>
      <c r="J7" s="16">
        <v>142912752.56</v>
      </c>
      <c r="K7" s="16">
        <v>142964153.38</v>
      </c>
    </row>
    <row r="8" spans="1:11" x14ac:dyDescent="0.25">
      <c r="A8" s="7" t="s">
        <v>18</v>
      </c>
      <c r="B8" s="16">
        <v>11096004.370000001</v>
      </c>
      <c r="C8" s="16">
        <v>8722960.1699999999</v>
      </c>
      <c r="D8" s="16">
        <v>5502345.1799999997</v>
      </c>
      <c r="E8" s="16">
        <v>5768457.8499999996</v>
      </c>
      <c r="F8" s="16">
        <v>5052762.5999999996</v>
      </c>
      <c r="G8" s="16">
        <v>6450171.8500000006</v>
      </c>
      <c r="H8" s="16">
        <v>5653256.9000000004</v>
      </c>
      <c r="I8" s="16">
        <v>5581761.21</v>
      </c>
      <c r="J8" s="16">
        <v>5104904.84</v>
      </c>
      <c r="K8" s="16">
        <v>5519602.3200000003</v>
      </c>
    </row>
    <row r="9" spans="1:11" x14ac:dyDescent="0.25">
      <c r="A9" s="7" t="s">
        <v>10</v>
      </c>
      <c r="B9" s="33">
        <v>375862431.98000002</v>
      </c>
      <c r="C9" s="33">
        <v>325298653.37</v>
      </c>
      <c r="D9" s="33">
        <v>294651588.66000003</v>
      </c>
      <c r="E9" s="33">
        <v>288558193.18000001</v>
      </c>
      <c r="F9" s="33">
        <v>299240173.49000001</v>
      </c>
      <c r="G9" s="33">
        <v>319813480</v>
      </c>
      <c r="H9" s="33">
        <v>323085441.69</v>
      </c>
      <c r="I9" s="33">
        <v>318636478.13999999</v>
      </c>
      <c r="J9" s="33">
        <v>324297844.82999998</v>
      </c>
      <c r="K9" s="33">
        <v>321604392.49000001</v>
      </c>
    </row>
    <row r="10" spans="1:11" x14ac:dyDescent="0.25">
      <c r="A10" s="9"/>
      <c r="B10" s="9"/>
      <c r="C10" s="9"/>
      <c r="D10" s="9"/>
      <c r="E10" s="9"/>
      <c r="F10" s="9"/>
      <c r="G10" s="9"/>
      <c r="H10" s="10"/>
      <c r="I10" s="20"/>
      <c r="J10" s="20"/>
      <c r="K10" s="9"/>
    </row>
    <row r="11" spans="1:11" x14ac:dyDescent="0.25">
      <c r="A11" s="3" t="s">
        <v>6</v>
      </c>
      <c r="B11" s="3"/>
      <c r="C11" s="3"/>
      <c r="D11" s="3"/>
      <c r="E11" s="3"/>
      <c r="F11" s="3"/>
      <c r="G11" s="3"/>
    </row>
    <row r="12" spans="1:11" x14ac:dyDescent="0.25">
      <c r="A12" s="3"/>
      <c r="B12" s="3"/>
      <c r="C12" s="3"/>
      <c r="D12" s="3"/>
      <c r="E12" s="3"/>
      <c r="F12" s="3"/>
      <c r="G12" s="3"/>
    </row>
    <row r="13" spans="1:11" x14ac:dyDescent="0.25">
      <c r="A13" s="3" t="s">
        <v>69</v>
      </c>
      <c r="B13" s="45"/>
      <c r="C13" s="24"/>
      <c r="D13" s="24"/>
      <c r="E13" s="24"/>
      <c r="F13" s="24"/>
      <c r="G13" s="24"/>
    </row>
    <row r="15" spans="1:11" x14ac:dyDescent="0.25">
      <c r="D15" s="27"/>
    </row>
    <row r="17" spans="2:2" x14ac:dyDescent="0.25">
      <c r="B17" s="27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A8" sqref="A8:XFD8"/>
    </sheetView>
  </sheetViews>
  <sheetFormatPr baseColWidth="10" defaultRowHeight="15" x14ac:dyDescent="0.25"/>
  <cols>
    <col min="2" max="2" width="45.42578125" customWidth="1"/>
    <col min="3" max="8" width="11.42578125" customWidth="1"/>
    <col min="12" max="12" width="13.28515625" bestFit="1" customWidth="1"/>
  </cols>
  <sheetData>
    <row r="1" spans="1:12" ht="15.75" x14ac:dyDescent="0.25">
      <c r="A1" s="13" t="s">
        <v>27</v>
      </c>
      <c r="C1" s="13"/>
      <c r="D1" s="13"/>
      <c r="E1" s="13"/>
      <c r="F1" s="13"/>
      <c r="G1" s="13"/>
      <c r="H1" s="13"/>
    </row>
    <row r="2" spans="1:12" x14ac:dyDescent="0.25">
      <c r="A2" s="8" t="s">
        <v>8</v>
      </c>
      <c r="C2" s="8"/>
      <c r="D2" s="8"/>
      <c r="E2" s="8"/>
      <c r="F2" s="8"/>
      <c r="G2" s="8"/>
      <c r="H2" s="8"/>
    </row>
    <row r="3" spans="1:12" x14ac:dyDescent="0.25">
      <c r="I3" s="12"/>
    </row>
    <row r="4" spans="1:12" ht="15.75" x14ac:dyDescent="0.25">
      <c r="A4" s="61" t="s">
        <v>28</v>
      </c>
      <c r="B4" s="62"/>
      <c r="C4" s="21">
        <v>2010</v>
      </c>
      <c r="D4" s="21">
        <v>2011</v>
      </c>
      <c r="E4" s="21">
        <v>2012</v>
      </c>
      <c r="F4" s="21">
        <v>2013</v>
      </c>
      <c r="G4" s="21">
        <v>2014</v>
      </c>
      <c r="H4" s="21">
        <v>2015</v>
      </c>
      <c r="I4" s="26">
        <v>2016</v>
      </c>
      <c r="J4" s="26">
        <v>2017</v>
      </c>
      <c r="K4" s="21">
        <v>2018</v>
      </c>
      <c r="L4" s="21">
        <v>2019</v>
      </c>
    </row>
    <row r="5" spans="1:12" ht="15.75" customHeight="1" x14ac:dyDescent="0.25">
      <c r="A5" s="60" t="s">
        <v>65</v>
      </c>
      <c r="B5" s="59"/>
      <c r="C5" s="16">
        <v>153948.63</v>
      </c>
      <c r="D5" s="16">
        <v>145748.25</v>
      </c>
      <c r="E5" s="16">
        <v>138721.35</v>
      </c>
      <c r="F5" s="16">
        <v>136189.15</v>
      </c>
      <c r="G5" s="16">
        <v>137508.14000000001</v>
      </c>
      <c r="H5" s="16">
        <v>132919.21</v>
      </c>
      <c r="I5" s="16">
        <v>132919.21</v>
      </c>
      <c r="J5" s="16">
        <v>146025.79999999999</v>
      </c>
      <c r="K5" s="16">
        <v>152534.19</v>
      </c>
      <c r="L5" s="16">
        <v>135602459.88</v>
      </c>
    </row>
    <row r="6" spans="1:12" x14ac:dyDescent="0.25">
      <c r="A6" s="64"/>
      <c r="B6" s="64"/>
      <c r="C6" s="25"/>
      <c r="D6" s="25"/>
      <c r="E6" s="25"/>
      <c r="F6" s="25"/>
      <c r="G6" s="25"/>
      <c r="H6" s="25"/>
      <c r="I6" s="10"/>
      <c r="J6" s="20"/>
      <c r="K6" s="20"/>
      <c r="L6" s="20"/>
    </row>
    <row r="7" spans="1:12" x14ac:dyDescent="0.25">
      <c r="A7" s="3"/>
      <c r="C7" s="23"/>
      <c r="D7" s="23"/>
      <c r="E7" s="23"/>
      <c r="F7" s="23"/>
      <c r="G7" s="23"/>
      <c r="H7" s="23"/>
    </row>
    <row r="8" spans="1:12" x14ac:dyDescent="0.25">
      <c r="A8" s="3" t="s">
        <v>69</v>
      </c>
      <c r="B8" s="45"/>
      <c r="C8" s="24"/>
      <c r="D8" s="24"/>
      <c r="E8" s="24"/>
      <c r="F8" s="24"/>
      <c r="G8" s="24"/>
    </row>
    <row r="9" spans="1:12" x14ac:dyDescent="0.25">
      <c r="C9" s="3"/>
      <c r="D9" s="3"/>
      <c r="E9" s="3"/>
      <c r="F9" s="3"/>
      <c r="G9" s="3"/>
      <c r="H9" s="3"/>
    </row>
    <row r="10" spans="1:12" x14ac:dyDescent="0.25">
      <c r="C10" s="48"/>
      <c r="D10" s="48"/>
      <c r="E10" s="48"/>
      <c r="F10" s="48"/>
      <c r="G10" s="48"/>
      <c r="H10" s="48"/>
      <c r="I10" s="16"/>
      <c r="J10" s="16"/>
    </row>
    <row r="12" spans="1:12" x14ac:dyDescent="0.25">
      <c r="C12" s="39"/>
      <c r="D12" s="39"/>
      <c r="E12" s="39"/>
      <c r="F12" s="39"/>
      <c r="G12" s="39"/>
      <c r="H12" s="39"/>
    </row>
    <row r="13" spans="1:12" x14ac:dyDescent="0.25">
      <c r="G13" s="27"/>
    </row>
    <row r="14" spans="1:12" x14ac:dyDescent="0.25">
      <c r="C14" s="39"/>
      <c r="D14" s="39"/>
      <c r="E14" s="39"/>
      <c r="F14" s="39"/>
      <c r="G14" s="39"/>
      <c r="H14" s="39"/>
    </row>
  </sheetData>
  <mergeCells count="2">
    <mergeCell ref="A6:B6"/>
    <mergeCell ref="A4:B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msrd01 MARIA SAGRARIO RUIZ DIAZ tfno:9252 89195</cp:lastModifiedBy>
  <dcterms:created xsi:type="dcterms:W3CDTF">2017-06-23T09:59:28Z</dcterms:created>
  <dcterms:modified xsi:type="dcterms:W3CDTF">2020-05-19T10:55:35Z</dcterms:modified>
</cp:coreProperties>
</file>